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\\irv-ees\jobs\275978 SCE Workpapers T&amp;M 2016-2017\(084.2) - SCE17HC029.1 - Residential HVAC Quality Maintenance\Deliverables\"/>
    </mc:Choice>
  </mc:AlternateContent>
  <xr:revisionPtr revIDLastSave="0" documentId="10_ncr:100000_{4BC9162A-5D26-425A-8B8F-091EF5C3721D}" xr6:coauthVersionLast="31" xr6:coauthVersionMax="31" xr10:uidLastSave="{00000000-0000-0000-0000-000000000000}"/>
  <bookViews>
    <workbookView xWindow="0" yWindow="0" windowWidth="23040" windowHeight="10224" activeTab="2" xr2:uid="{0EA910BC-9B75-49D3-8DAE-D9D56885867E}"/>
  </bookViews>
  <sheets>
    <sheet name="From READI v2.4.7 All CZs" sheetId="3" r:id="rId1"/>
    <sheet name="Sheet3" sheetId="6" r:id="rId2"/>
    <sheet name="All Impacts" sheetId="5" r:id="rId3"/>
    <sheet name="Sheet1" sheetId="4" r:id="rId4"/>
    <sheet name="Prev. Comparison" sheetId="7" r:id="rId5"/>
    <sheet name="From READI" sheetId="2" state="hidden" r:id="rId6"/>
  </sheets>
  <definedNames>
    <definedName name="_xlnm._FilterDatabase" localSheetId="2" hidden="1">'All Impacts'!$A$6:$AM$2230</definedName>
    <definedName name="_xlnm._FilterDatabase" localSheetId="4" hidden="1">'Prev. Comparison'!$A$3:$H$435</definedName>
  </definedNames>
  <calcPr calcId="179017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772" i="5" l="1"/>
  <c r="AK771" i="5"/>
  <c r="AJ771" i="5"/>
  <c r="AJ996" i="5"/>
  <c r="AJ987" i="5"/>
  <c r="AJ972" i="5"/>
  <c r="AJ968" i="5"/>
  <c r="AJ967" i="5"/>
  <c r="AN2210" i="5" l="1"/>
  <c r="AN2154" i="5"/>
  <c r="AN2130" i="5"/>
  <c r="AN1934" i="5"/>
  <c r="AN1930" i="5"/>
  <c r="AN1926" i="5"/>
  <c r="AN1922" i="5"/>
  <c r="AN1918" i="5"/>
  <c r="AN1914" i="5"/>
  <c r="AN1910" i="5"/>
  <c r="AN1906" i="5"/>
  <c r="AN1902" i="5"/>
  <c r="AN1854" i="5"/>
  <c r="AN1850" i="5"/>
  <c r="AN1846" i="5"/>
  <c r="AN1842" i="5"/>
  <c r="AN1838" i="5"/>
  <c r="AN1834" i="5"/>
  <c r="AN1830" i="5"/>
  <c r="AN1826" i="5"/>
  <c r="AN1822" i="5"/>
  <c r="AN1814" i="5"/>
  <c r="AN1810" i="5"/>
  <c r="AN1806" i="5"/>
  <c r="AN1802" i="5"/>
  <c r="AN1798" i="5"/>
  <c r="AN1794" i="5"/>
  <c r="AN1790" i="5"/>
  <c r="AN1786" i="5"/>
  <c r="AN1770" i="5"/>
  <c r="AN1766" i="5"/>
  <c r="AN1758" i="5"/>
  <c r="AN1754" i="5"/>
  <c r="AN1750" i="5"/>
  <c r="AN1746" i="5"/>
  <c r="AN1690" i="5"/>
  <c r="AN1686" i="5"/>
  <c r="AN1678" i="5"/>
  <c r="AN1674" i="5"/>
  <c r="AN1670" i="5"/>
  <c r="AN1666" i="5"/>
  <c r="AN1650" i="5"/>
  <c r="AN1646" i="5"/>
  <c r="AN1642" i="5"/>
  <c r="AN1638" i="5"/>
  <c r="AN1634" i="5"/>
  <c r="AN1630" i="5"/>
  <c r="AN1626" i="5"/>
  <c r="AN1602" i="5"/>
  <c r="AN1546" i="5"/>
  <c r="AN1522" i="5"/>
  <c r="AN1326" i="5"/>
  <c r="AN1322" i="5"/>
  <c r="AN1318" i="5"/>
  <c r="AN1314" i="5"/>
  <c r="AN1310" i="5"/>
  <c r="AN1306" i="5"/>
  <c r="AN1302" i="5"/>
  <c r="AN1298" i="5"/>
  <c r="AN1294" i="5"/>
  <c r="AN1246" i="5"/>
  <c r="AN1242" i="5"/>
  <c r="AN1238" i="5"/>
  <c r="AN1234" i="5"/>
  <c r="AN1230" i="5"/>
  <c r="AN1226" i="5"/>
  <c r="AN1222" i="5"/>
  <c r="AN1218" i="5"/>
  <c r="AN1214" i="5"/>
  <c r="AN1206" i="5"/>
  <c r="AN1202" i="5"/>
  <c r="AN1198" i="5"/>
  <c r="AN1194" i="5"/>
  <c r="AN1190" i="5"/>
  <c r="AN1186" i="5"/>
  <c r="AN1182" i="5"/>
  <c r="AN1178" i="5"/>
  <c r="AN1162" i="5"/>
  <c r="AN1158" i="5"/>
  <c r="AN1150" i="5"/>
  <c r="AN1146" i="5"/>
  <c r="AN1142" i="5"/>
  <c r="AN1138" i="5"/>
  <c r="AN1082" i="5"/>
  <c r="AN1078" i="5"/>
  <c r="AN1070" i="5"/>
  <c r="AN1066" i="5"/>
  <c r="AN1062" i="5"/>
  <c r="AN1058" i="5"/>
  <c r="AN1042" i="5"/>
  <c r="AN1038" i="5"/>
  <c r="AN1034" i="5"/>
  <c r="AN1030" i="5"/>
  <c r="AN1026" i="5"/>
  <c r="AN1022" i="5"/>
  <c r="AN1018" i="5"/>
  <c r="AN609" i="5"/>
  <c r="AN595" i="5"/>
  <c r="AN589" i="5"/>
  <c r="AN540" i="5"/>
  <c r="AN539" i="5"/>
  <c r="AN538" i="5"/>
  <c r="AN537" i="5"/>
  <c r="AN536" i="5"/>
  <c r="AN535" i="5"/>
  <c r="AN534" i="5"/>
  <c r="AN533" i="5"/>
  <c r="AN532" i="5"/>
  <c r="AN520" i="5"/>
  <c r="AN519" i="5"/>
  <c r="AN518" i="5"/>
  <c r="AN517" i="5"/>
  <c r="AN516" i="5"/>
  <c r="AN515" i="5"/>
  <c r="AN514" i="5"/>
  <c r="AN513" i="5"/>
  <c r="AN512" i="5"/>
  <c r="AN510" i="5"/>
  <c r="AN509" i="5"/>
  <c r="AN508" i="5"/>
  <c r="AN507" i="5"/>
  <c r="AN506" i="5"/>
  <c r="AN505" i="5"/>
  <c r="AN504" i="5"/>
  <c r="AN503" i="5"/>
  <c r="AN499" i="5"/>
  <c r="AN498" i="5"/>
  <c r="AN496" i="5"/>
  <c r="AN495" i="5"/>
  <c r="AN494" i="5"/>
  <c r="AN493" i="5"/>
  <c r="AN479" i="5"/>
  <c r="AN478" i="5"/>
  <c r="AN476" i="5"/>
  <c r="AN475" i="5"/>
  <c r="AN474" i="5"/>
  <c r="AN473" i="5"/>
  <c r="AN469" i="5"/>
  <c r="AN468" i="5"/>
  <c r="AN467" i="5"/>
  <c r="AN466" i="5"/>
  <c r="AN465" i="5"/>
  <c r="AN464" i="5"/>
  <c r="AN463" i="5"/>
  <c r="AN457" i="5"/>
  <c r="AN443" i="5"/>
  <c r="AN437" i="5"/>
  <c r="AN388" i="5"/>
  <c r="AN387" i="5"/>
  <c r="AN386" i="5"/>
  <c r="AN385" i="5"/>
  <c r="AN384" i="5"/>
  <c r="AN383" i="5"/>
  <c r="AN382" i="5"/>
  <c r="AN381" i="5"/>
  <c r="AN380" i="5"/>
  <c r="AN368" i="5"/>
  <c r="AN367" i="5"/>
  <c r="AN366" i="5"/>
  <c r="AN365" i="5"/>
  <c r="AN364" i="5"/>
  <c r="AN363" i="5"/>
  <c r="AN362" i="5"/>
  <c r="AN361" i="5"/>
  <c r="AN360" i="5"/>
  <c r="AN358" i="5"/>
  <c r="AN357" i="5"/>
  <c r="AN356" i="5"/>
  <c r="AN355" i="5"/>
  <c r="AN354" i="5"/>
  <c r="AN353" i="5"/>
  <c r="AN352" i="5"/>
  <c r="AN351" i="5"/>
  <c r="AN347" i="5"/>
  <c r="AN346" i="5"/>
  <c r="AN344" i="5"/>
  <c r="AN343" i="5"/>
  <c r="AN342" i="5"/>
  <c r="AN341" i="5"/>
  <c r="AN327" i="5"/>
  <c r="AN326" i="5"/>
  <c r="AN324" i="5"/>
  <c r="AN323" i="5"/>
  <c r="AN322" i="5"/>
  <c r="AN321" i="5"/>
  <c r="AN317" i="5"/>
  <c r="AN316" i="5"/>
  <c r="AN315" i="5"/>
  <c r="AN314" i="5"/>
  <c r="AN313" i="5"/>
  <c r="AN312" i="5"/>
  <c r="AN311" i="5"/>
  <c r="AN305" i="5"/>
  <c r="AN291" i="5"/>
  <c r="AN285" i="5"/>
  <c r="AN236" i="5"/>
  <c r="AN235" i="5"/>
  <c r="AN234" i="5"/>
  <c r="AN233" i="5"/>
  <c r="AN232" i="5"/>
  <c r="AN231" i="5"/>
  <c r="AN230" i="5"/>
  <c r="AN229" i="5"/>
  <c r="AN228" i="5"/>
  <c r="AN216" i="5"/>
  <c r="AN215" i="5"/>
  <c r="AN214" i="5"/>
  <c r="AN213" i="5"/>
  <c r="AN212" i="5"/>
  <c r="AN211" i="5"/>
  <c r="AN210" i="5"/>
  <c r="AN209" i="5"/>
  <c r="AN208" i="5"/>
  <c r="AN206" i="5"/>
  <c r="AN205" i="5"/>
  <c r="AN204" i="5"/>
  <c r="AN203" i="5"/>
  <c r="AN202" i="5"/>
  <c r="AN201" i="5"/>
  <c r="AN200" i="5"/>
  <c r="AN199" i="5"/>
  <c r="AN195" i="5"/>
  <c r="AN194" i="5"/>
  <c r="AN192" i="5"/>
  <c r="AN191" i="5"/>
  <c r="AN190" i="5"/>
  <c r="AN189" i="5"/>
  <c r="AN175" i="5"/>
  <c r="AN174" i="5"/>
  <c r="AN172" i="5"/>
  <c r="AN171" i="5"/>
  <c r="AN170" i="5"/>
  <c r="AN169" i="5"/>
  <c r="AN165" i="5"/>
  <c r="AN164" i="5"/>
  <c r="AN163" i="5"/>
  <c r="AN162" i="5"/>
  <c r="AN161" i="5"/>
  <c r="AN160" i="5"/>
  <c r="AN159" i="5"/>
  <c r="AN153" i="5"/>
  <c r="AN139" i="5"/>
  <c r="AN133" i="5"/>
  <c r="AN84" i="5"/>
  <c r="AN83" i="5"/>
  <c r="AN82" i="5"/>
  <c r="AN81" i="5"/>
  <c r="AN80" i="5"/>
  <c r="AN79" i="5"/>
  <c r="AN78" i="5"/>
  <c r="AN77" i="5"/>
  <c r="AN76" i="5"/>
  <c r="AN64" i="5"/>
  <c r="AN63" i="5"/>
  <c r="AN62" i="5"/>
  <c r="AN61" i="5"/>
  <c r="AN60" i="5"/>
  <c r="AN59" i="5"/>
  <c r="AN58" i="5"/>
  <c r="AN57" i="5"/>
  <c r="AN56" i="5"/>
  <c r="AN54" i="5"/>
  <c r="AN53" i="5"/>
  <c r="AN52" i="5"/>
  <c r="AN51" i="5"/>
  <c r="AN50" i="5"/>
  <c r="AN49" i="5"/>
  <c r="AN48" i="5"/>
  <c r="AN47" i="5"/>
  <c r="AN43" i="5"/>
  <c r="AN42" i="5"/>
  <c r="AN40" i="5"/>
  <c r="AN39" i="5"/>
  <c r="AN38" i="5"/>
  <c r="AN37" i="5"/>
  <c r="AN23" i="5"/>
  <c r="AN22" i="5"/>
  <c r="AN20" i="5"/>
  <c r="AN19" i="5"/>
  <c r="AN18" i="5"/>
  <c r="AN17" i="5"/>
  <c r="AN13" i="5"/>
  <c r="AN12" i="5"/>
  <c r="AN11" i="5"/>
  <c r="AN10" i="5"/>
  <c r="AN9" i="5"/>
  <c r="AN8" i="5"/>
  <c r="AN7" i="5"/>
  <c r="AL2210" i="5" l="1"/>
  <c r="AK2210" i="5"/>
  <c r="AJ2210" i="5"/>
  <c r="AL2154" i="5"/>
  <c r="AK2154" i="5"/>
  <c r="AJ2154" i="5"/>
  <c r="AL2130" i="5"/>
  <c r="AK2130" i="5"/>
  <c r="AJ2130" i="5"/>
  <c r="AL1934" i="5"/>
  <c r="AK1934" i="5"/>
  <c r="AJ1934" i="5"/>
  <c r="AL1930" i="5"/>
  <c r="AK1930" i="5"/>
  <c r="AJ1930" i="5"/>
  <c r="AL1926" i="5"/>
  <c r="AK1926" i="5"/>
  <c r="AJ1926" i="5"/>
  <c r="AL1922" i="5"/>
  <c r="AK1922" i="5"/>
  <c r="AJ1922" i="5"/>
  <c r="AL1918" i="5"/>
  <c r="AK1918" i="5"/>
  <c r="AJ1918" i="5"/>
  <c r="AL1914" i="5"/>
  <c r="AK1914" i="5"/>
  <c r="AJ1914" i="5"/>
  <c r="AL1910" i="5"/>
  <c r="AK1910" i="5"/>
  <c r="AJ1910" i="5"/>
  <c r="AL1906" i="5"/>
  <c r="AK1906" i="5"/>
  <c r="AJ1906" i="5"/>
  <c r="AL1902" i="5"/>
  <c r="AK1902" i="5"/>
  <c r="AJ1902" i="5"/>
  <c r="AL1854" i="5"/>
  <c r="AK1854" i="5"/>
  <c r="AJ1854" i="5"/>
  <c r="AL1850" i="5"/>
  <c r="AK1850" i="5"/>
  <c r="AJ1850" i="5"/>
  <c r="AL1846" i="5"/>
  <c r="AK1846" i="5"/>
  <c r="AJ1846" i="5"/>
  <c r="AL1842" i="5"/>
  <c r="AK1842" i="5"/>
  <c r="AJ1842" i="5"/>
  <c r="AL1838" i="5"/>
  <c r="AK1838" i="5"/>
  <c r="AJ1838" i="5"/>
  <c r="AL1834" i="5"/>
  <c r="AK1834" i="5"/>
  <c r="AJ1834" i="5"/>
  <c r="AL1830" i="5"/>
  <c r="AK1830" i="5"/>
  <c r="AJ1830" i="5"/>
  <c r="AL1826" i="5"/>
  <c r="AK1826" i="5"/>
  <c r="AJ1826" i="5"/>
  <c r="AL1822" i="5"/>
  <c r="AK1822" i="5"/>
  <c r="AJ1822" i="5"/>
  <c r="AL1814" i="5"/>
  <c r="AK1814" i="5"/>
  <c r="AJ1814" i="5"/>
  <c r="AL1810" i="5"/>
  <c r="AK1810" i="5"/>
  <c r="AJ1810" i="5"/>
  <c r="AL1806" i="5"/>
  <c r="AK1806" i="5"/>
  <c r="AJ1806" i="5"/>
  <c r="AL1802" i="5"/>
  <c r="AK1802" i="5"/>
  <c r="AJ1802" i="5"/>
  <c r="AL1798" i="5"/>
  <c r="AK1798" i="5"/>
  <c r="AJ1798" i="5"/>
  <c r="AL1794" i="5"/>
  <c r="AK1794" i="5"/>
  <c r="AJ1794" i="5"/>
  <c r="AL1790" i="5"/>
  <c r="AK1790" i="5"/>
  <c r="AJ1790" i="5"/>
  <c r="AL1786" i="5"/>
  <c r="AK1786" i="5"/>
  <c r="AJ1786" i="5"/>
  <c r="AL1770" i="5"/>
  <c r="AK1770" i="5"/>
  <c r="AJ1770" i="5"/>
  <c r="AL1766" i="5"/>
  <c r="AK1766" i="5"/>
  <c r="AJ1766" i="5"/>
  <c r="AL1758" i="5"/>
  <c r="AK1758" i="5"/>
  <c r="AJ1758" i="5"/>
  <c r="AL1754" i="5"/>
  <c r="AK1754" i="5"/>
  <c r="AJ1754" i="5"/>
  <c r="AL1750" i="5"/>
  <c r="AK1750" i="5"/>
  <c r="AJ1750" i="5"/>
  <c r="AL1746" i="5"/>
  <c r="AK1746" i="5"/>
  <c r="AJ1746" i="5"/>
  <c r="AL1690" i="5"/>
  <c r="AK1690" i="5"/>
  <c r="AJ1690" i="5"/>
  <c r="AL1686" i="5"/>
  <c r="AK1686" i="5"/>
  <c r="AJ1686" i="5"/>
  <c r="AL1678" i="5"/>
  <c r="AK1678" i="5"/>
  <c r="AJ1678" i="5"/>
  <c r="AL1674" i="5"/>
  <c r="AK1674" i="5"/>
  <c r="AJ1674" i="5"/>
  <c r="AL1670" i="5"/>
  <c r="AK1670" i="5"/>
  <c r="AJ1670" i="5"/>
  <c r="AL1666" i="5"/>
  <c r="AK1666" i="5"/>
  <c r="AJ1666" i="5"/>
  <c r="AL1650" i="5"/>
  <c r="AK1650" i="5"/>
  <c r="AJ1650" i="5"/>
  <c r="AL1646" i="5"/>
  <c r="AK1646" i="5"/>
  <c r="AJ1646" i="5"/>
  <c r="AL1642" i="5"/>
  <c r="AK1642" i="5"/>
  <c r="AJ1642" i="5"/>
  <c r="AL1638" i="5"/>
  <c r="AK1638" i="5"/>
  <c r="AJ1638" i="5"/>
  <c r="AL1634" i="5"/>
  <c r="AK1634" i="5"/>
  <c r="AJ1634" i="5"/>
  <c r="AL1630" i="5"/>
  <c r="AK1630" i="5"/>
  <c r="AJ1630" i="5"/>
  <c r="AL1626" i="5"/>
  <c r="AK1626" i="5"/>
  <c r="AJ1626" i="5"/>
  <c r="AL1602" i="5"/>
  <c r="AK1602" i="5"/>
  <c r="AJ1602" i="5"/>
  <c r="AL1546" i="5"/>
  <c r="AK1546" i="5"/>
  <c r="AJ1546" i="5"/>
  <c r="AL1522" i="5"/>
  <c r="AK1522" i="5"/>
  <c r="AJ1522" i="5"/>
  <c r="AL1326" i="5"/>
  <c r="AK1326" i="5"/>
  <c r="AJ1326" i="5"/>
  <c r="AL1322" i="5"/>
  <c r="AK1322" i="5"/>
  <c r="AJ1322" i="5"/>
  <c r="AL1318" i="5"/>
  <c r="AK1318" i="5"/>
  <c r="AJ1318" i="5"/>
  <c r="AL1314" i="5"/>
  <c r="AK1314" i="5"/>
  <c r="AJ1314" i="5"/>
  <c r="AL1310" i="5"/>
  <c r="AK1310" i="5"/>
  <c r="AJ1310" i="5"/>
  <c r="AL1306" i="5"/>
  <c r="AK1306" i="5"/>
  <c r="AJ1306" i="5"/>
  <c r="AL1302" i="5"/>
  <c r="AK1302" i="5"/>
  <c r="AJ1302" i="5"/>
  <c r="AL1298" i="5"/>
  <c r="AK1298" i="5"/>
  <c r="AJ1298" i="5"/>
  <c r="AL1294" i="5"/>
  <c r="AK1294" i="5"/>
  <c r="AJ1294" i="5"/>
  <c r="AL1246" i="5"/>
  <c r="AK1246" i="5"/>
  <c r="AJ1246" i="5"/>
  <c r="AL1242" i="5"/>
  <c r="AK1242" i="5"/>
  <c r="AJ1242" i="5"/>
  <c r="AL1238" i="5"/>
  <c r="AK1238" i="5"/>
  <c r="AJ1238" i="5"/>
  <c r="AL1234" i="5"/>
  <c r="AK1234" i="5"/>
  <c r="AJ1234" i="5"/>
  <c r="AL1230" i="5"/>
  <c r="AK1230" i="5"/>
  <c r="AJ1230" i="5"/>
  <c r="AL1226" i="5"/>
  <c r="AK1226" i="5"/>
  <c r="AJ1226" i="5"/>
  <c r="AL1222" i="5"/>
  <c r="AK1222" i="5"/>
  <c r="AJ1222" i="5"/>
  <c r="AL1218" i="5"/>
  <c r="AK1218" i="5"/>
  <c r="AJ1218" i="5"/>
  <c r="AL1214" i="5"/>
  <c r="AK1214" i="5"/>
  <c r="AJ1214" i="5"/>
  <c r="AL1206" i="5"/>
  <c r="AK1206" i="5"/>
  <c r="AJ1206" i="5"/>
  <c r="AL1202" i="5"/>
  <c r="AK1202" i="5"/>
  <c r="AJ1202" i="5"/>
  <c r="AL1198" i="5"/>
  <c r="AK1198" i="5"/>
  <c r="AJ1198" i="5"/>
  <c r="AL1194" i="5"/>
  <c r="AK1194" i="5"/>
  <c r="AJ1194" i="5"/>
  <c r="AL1190" i="5"/>
  <c r="AK1190" i="5"/>
  <c r="AJ1190" i="5"/>
  <c r="AL1186" i="5"/>
  <c r="AK1186" i="5"/>
  <c r="AJ1186" i="5"/>
  <c r="AL1182" i="5"/>
  <c r="AK1182" i="5"/>
  <c r="AJ1182" i="5"/>
  <c r="AL1178" i="5"/>
  <c r="AK1178" i="5"/>
  <c r="AJ1178" i="5"/>
  <c r="AL1162" i="5"/>
  <c r="AK1162" i="5"/>
  <c r="AJ1162" i="5"/>
  <c r="AL1158" i="5"/>
  <c r="AK1158" i="5"/>
  <c r="AJ1158" i="5"/>
  <c r="AL1150" i="5"/>
  <c r="AK1150" i="5"/>
  <c r="AJ1150" i="5"/>
  <c r="AL1146" i="5"/>
  <c r="AK1146" i="5"/>
  <c r="AJ1146" i="5"/>
  <c r="AL1142" i="5"/>
  <c r="AK1142" i="5"/>
  <c r="AJ1142" i="5"/>
  <c r="AL1138" i="5"/>
  <c r="AK1138" i="5"/>
  <c r="AJ1138" i="5"/>
  <c r="AL1082" i="5"/>
  <c r="AK1082" i="5"/>
  <c r="AJ1082" i="5"/>
  <c r="AL1078" i="5"/>
  <c r="AK1078" i="5"/>
  <c r="AJ1078" i="5"/>
  <c r="AL1070" i="5"/>
  <c r="AK1070" i="5"/>
  <c r="AJ1070" i="5"/>
  <c r="AL1066" i="5"/>
  <c r="AK1066" i="5"/>
  <c r="AJ1066" i="5"/>
  <c r="AL1062" i="5"/>
  <c r="AK1062" i="5"/>
  <c r="AJ1062" i="5"/>
  <c r="AL1058" i="5"/>
  <c r="AK1058" i="5"/>
  <c r="AJ1058" i="5"/>
  <c r="AL1042" i="5"/>
  <c r="AK1042" i="5"/>
  <c r="AJ1042" i="5"/>
  <c r="AL1038" i="5"/>
  <c r="AK1038" i="5"/>
  <c r="AJ1038" i="5"/>
  <c r="AL1034" i="5"/>
  <c r="AK1034" i="5"/>
  <c r="AJ1034" i="5"/>
  <c r="AL1030" i="5"/>
  <c r="AK1030" i="5"/>
  <c r="AJ1030" i="5"/>
  <c r="AL1026" i="5"/>
  <c r="AK1026" i="5"/>
  <c r="AJ1026" i="5"/>
  <c r="AL1022" i="5"/>
  <c r="AK1022" i="5"/>
  <c r="AJ1022" i="5"/>
  <c r="AL1018" i="5"/>
  <c r="AK1018" i="5"/>
  <c r="AJ1018" i="5"/>
  <c r="K2230" i="5"/>
  <c r="K2229" i="5"/>
  <c r="K2228" i="5"/>
  <c r="K2227" i="5"/>
  <c r="K2226" i="5"/>
  <c r="K2225" i="5"/>
  <c r="K2224" i="5"/>
  <c r="K2223" i="5"/>
  <c r="K2222" i="5"/>
  <c r="K2221" i="5"/>
  <c r="K2220" i="5"/>
  <c r="K2219" i="5"/>
  <c r="K2218" i="5"/>
  <c r="K2217" i="5"/>
  <c r="K2216" i="5"/>
  <c r="K2215" i="5"/>
  <c r="K2214" i="5"/>
  <c r="K2213" i="5"/>
  <c r="K2212" i="5"/>
  <c r="K2211" i="5"/>
  <c r="K2210" i="5"/>
  <c r="K2209" i="5"/>
  <c r="K2208" i="5"/>
  <c r="K2207" i="5"/>
  <c r="K2206" i="5"/>
  <c r="K2205" i="5"/>
  <c r="K2204" i="5"/>
  <c r="K2203" i="5"/>
  <c r="K2202" i="5"/>
  <c r="K2201" i="5"/>
  <c r="K2200" i="5"/>
  <c r="K2199" i="5"/>
  <c r="K2198" i="5"/>
  <c r="K2197" i="5"/>
  <c r="K2196" i="5"/>
  <c r="K2195" i="5"/>
  <c r="K2194" i="5"/>
  <c r="K2193" i="5"/>
  <c r="K2192" i="5"/>
  <c r="K2191" i="5"/>
  <c r="K2190" i="5"/>
  <c r="K2189" i="5"/>
  <c r="K2188" i="5"/>
  <c r="K2187" i="5"/>
  <c r="K2186" i="5"/>
  <c r="K2185" i="5"/>
  <c r="K2184" i="5"/>
  <c r="K2183" i="5"/>
  <c r="K2182" i="5"/>
  <c r="K2181" i="5"/>
  <c r="K2180" i="5"/>
  <c r="K2179" i="5"/>
  <c r="K2178" i="5"/>
  <c r="K2177" i="5"/>
  <c r="K2176" i="5"/>
  <c r="K2175" i="5"/>
  <c r="K2174" i="5"/>
  <c r="K2173" i="5"/>
  <c r="K2172" i="5"/>
  <c r="K2171" i="5"/>
  <c r="K2170" i="5"/>
  <c r="K2169" i="5"/>
  <c r="K2168" i="5"/>
  <c r="K2167" i="5"/>
  <c r="K2166" i="5"/>
  <c r="K2165" i="5"/>
  <c r="K2164" i="5"/>
  <c r="K2163" i="5"/>
  <c r="K2162" i="5"/>
  <c r="K2161" i="5"/>
  <c r="K2160" i="5"/>
  <c r="K2159" i="5"/>
  <c r="K2158" i="5"/>
  <c r="K2157" i="5"/>
  <c r="K2156" i="5"/>
  <c r="K2155" i="5"/>
  <c r="K2154" i="5"/>
  <c r="K2153" i="5"/>
  <c r="K2152" i="5"/>
  <c r="K2151" i="5"/>
  <c r="K2150" i="5"/>
  <c r="K2149" i="5"/>
  <c r="K2148" i="5"/>
  <c r="K2147" i="5"/>
  <c r="K2146" i="5"/>
  <c r="K2145" i="5"/>
  <c r="K2144" i="5"/>
  <c r="K2143" i="5"/>
  <c r="K2142" i="5"/>
  <c r="K2141" i="5"/>
  <c r="K2140" i="5"/>
  <c r="K2139" i="5"/>
  <c r="K2138" i="5"/>
  <c r="K2137" i="5"/>
  <c r="K2136" i="5"/>
  <c r="K2135" i="5"/>
  <c r="K2134" i="5"/>
  <c r="K2133" i="5"/>
  <c r="K2132" i="5"/>
  <c r="K2131" i="5"/>
  <c r="K2130" i="5"/>
  <c r="K2129" i="5"/>
  <c r="K2128" i="5"/>
  <c r="K2127" i="5"/>
  <c r="K2126" i="5"/>
  <c r="K2125" i="5"/>
  <c r="K2124" i="5"/>
  <c r="K2123" i="5"/>
  <c r="K2122" i="5"/>
  <c r="K2121" i="5"/>
  <c r="K2120" i="5"/>
  <c r="K2119" i="5"/>
  <c r="K2118" i="5"/>
  <c r="K2117" i="5"/>
  <c r="K2116" i="5"/>
  <c r="K2115" i="5"/>
  <c r="K2114" i="5"/>
  <c r="K2113" i="5"/>
  <c r="K2112" i="5"/>
  <c r="K2111" i="5"/>
  <c r="K2110" i="5"/>
  <c r="K2109" i="5"/>
  <c r="K2108" i="5"/>
  <c r="K2107" i="5"/>
  <c r="K2106" i="5"/>
  <c r="K2105" i="5"/>
  <c r="K2104" i="5"/>
  <c r="K2103" i="5"/>
  <c r="K2102" i="5"/>
  <c r="K2101" i="5"/>
  <c r="K2100" i="5"/>
  <c r="K2099" i="5"/>
  <c r="K2098" i="5"/>
  <c r="K2097" i="5"/>
  <c r="K2096" i="5"/>
  <c r="K2095" i="5"/>
  <c r="K2094" i="5"/>
  <c r="K2093" i="5"/>
  <c r="K2092" i="5"/>
  <c r="K2091" i="5"/>
  <c r="K2090" i="5"/>
  <c r="K2089" i="5"/>
  <c r="K2088" i="5"/>
  <c r="K2087" i="5"/>
  <c r="K2086" i="5"/>
  <c r="K2085" i="5"/>
  <c r="K2084" i="5"/>
  <c r="K2083" i="5"/>
  <c r="K2082" i="5"/>
  <c r="K2081" i="5"/>
  <c r="K2080" i="5"/>
  <c r="K2079" i="5"/>
  <c r="K2078" i="5"/>
  <c r="K2077" i="5"/>
  <c r="K2076" i="5"/>
  <c r="K2075" i="5"/>
  <c r="K2074" i="5"/>
  <c r="K2073" i="5"/>
  <c r="K2072" i="5"/>
  <c r="K2071" i="5"/>
  <c r="K2070" i="5"/>
  <c r="K2069" i="5"/>
  <c r="K2068" i="5"/>
  <c r="K2067" i="5"/>
  <c r="K2066" i="5"/>
  <c r="K2065" i="5"/>
  <c r="K2064" i="5"/>
  <c r="K2063" i="5"/>
  <c r="K2062" i="5"/>
  <c r="K2061" i="5"/>
  <c r="K2060" i="5"/>
  <c r="K2059" i="5"/>
  <c r="K2058" i="5"/>
  <c r="K2057" i="5"/>
  <c r="K2056" i="5"/>
  <c r="K2055" i="5"/>
  <c r="K2054" i="5"/>
  <c r="K2053" i="5"/>
  <c r="K2052" i="5"/>
  <c r="K2051" i="5"/>
  <c r="K2050" i="5"/>
  <c r="K2049" i="5"/>
  <c r="K2048" i="5"/>
  <c r="K2047" i="5"/>
  <c r="K2046" i="5"/>
  <c r="K2045" i="5"/>
  <c r="K2044" i="5"/>
  <c r="K2043" i="5"/>
  <c r="K2042" i="5"/>
  <c r="K2041" i="5"/>
  <c r="K2040" i="5"/>
  <c r="K2039" i="5"/>
  <c r="K2038" i="5"/>
  <c r="K2037" i="5"/>
  <c r="K2036" i="5"/>
  <c r="K2035" i="5"/>
  <c r="K2034" i="5"/>
  <c r="K2033" i="5"/>
  <c r="K2032" i="5"/>
  <c r="K2031" i="5"/>
  <c r="K2030" i="5"/>
  <c r="K2029" i="5"/>
  <c r="K2028" i="5"/>
  <c r="K2027" i="5"/>
  <c r="K2026" i="5"/>
  <c r="K2025" i="5"/>
  <c r="K2024" i="5"/>
  <c r="K2023" i="5"/>
  <c r="K2022" i="5"/>
  <c r="K2021" i="5"/>
  <c r="K2020" i="5"/>
  <c r="K2019" i="5"/>
  <c r="K2018" i="5"/>
  <c r="K2017" i="5"/>
  <c r="K2016" i="5"/>
  <c r="K2015" i="5"/>
  <c r="K2014" i="5"/>
  <c r="K2013" i="5"/>
  <c r="K2012" i="5"/>
  <c r="K2011" i="5"/>
  <c r="K2010" i="5"/>
  <c r="K2009" i="5"/>
  <c r="K2008" i="5"/>
  <c r="K2007" i="5"/>
  <c r="K2006" i="5"/>
  <c r="K2005" i="5"/>
  <c r="K2004" i="5"/>
  <c r="K2003" i="5"/>
  <c r="K2002" i="5"/>
  <c r="K2001" i="5"/>
  <c r="K2000" i="5"/>
  <c r="K1999" i="5"/>
  <c r="K1998" i="5"/>
  <c r="K1997" i="5"/>
  <c r="K1996" i="5"/>
  <c r="K1995" i="5"/>
  <c r="K1994" i="5"/>
  <c r="K1993" i="5"/>
  <c r="K1992" i="5"/>
  <c r="K1991" i="5"/>
  <c r="K1990" i="5"/>
  <c r="K1989" i="5"/>
  <c r="K1988" i="5"/>
  <c r="K1987" i="5"/>
  <c r="K1986" i="5"/>
  <c r="K1985" i="5"/>
  <c r="K1984" i="5"/>
  <c r="K1983" i="5"/>
  <c r="K1982" i="5"/>
  <c r="K1981" i="5"/>
  <c r="K1980" i="5"/>
  <c r="K1979" i="5"/>
  <c r="K1978" i="5"/>
  <c r="K1977" i="5"/>
  <c r="K1976" i="5"/>
  <c r="K1975" i="5"/>
  <c r="K1974" i="5"/>
  <c r="K1973" i="5"/>
  <c r="K1972" i="5"/>
  <c r="K1971" i="5"/>
  <c r="K1970" i="5"/>
  <c r="K1969" i="5"/>
  <c r="K1968" i="5"/>
  <c r="K1967" i="5"/>
  <c r="K1966" i="5"/>
  <c r="K1965" i="5"/>
  <c r="K1964" i="5"/>
  <c r="K1963" i="5"/>
  <c r="K1962" i="5"/>
  <c r="K1961" i="5"/>
  <c r="K1960" i="5"/>
  <c r="K1959" i="5"/>
  <c r="K1958" i="5"/>
  <c r="K1957" i="5"/>
  <c r="K1956" i="5"/>
  <c r="K1955" i="5"/>
  <c r="K1954" i="5"/>
  <c r="K1953" i="5"/>
  <c r="K1952" i="5"/>
  <c r="K1951" i="5"/>
  <c r="K1950" i="5"/>
  <c r="K1949" i="5"/>
  <c r="K1948" i="5"/>
  <c r="K1947" i="5"/>
  <c r="K1946" i="5"/>
  <c r="K1945" i="5"/>
  <c r="K1944" i="5"/>
  <c r="K1943" i="5"/>
  <c r="K1942" i="5"/>
  <c r="K1941" i="5"/>
  <c r="K1940" i="5"/>
  <c r="K1939" i="5"/>
  <c r="K1938" i="5"/>
  <c r="K1937" i="5"/>
  <c r="K1936" i="5"/>
  <c r="K1935" i="5"/>
  <c r="K1934" i="5"/>
  <c r="K1933" i="5"/>
  <c r="K1932" i="5"/>
  <c r="K1931" i="5"/>
  <c r="K1930" i="5"/>
  <c r="K1929" i="5"/>
  <c r="K1928" i="5"/>
  <c r="K1927" i="5"/>
  <c r="K1926" i="5"/>
  <c r="K1925" i="5"/>
  <c r="K1924" i="5"/>
  <c r="K1923" i="5"/>
  <c r="K1922" i="5"/>
  <c r="K1921" i="5"/>
  <c r="K1920" i="5"/>
  <c r="K1919" i="5"/>
  <c r="K1918" i="5"/>
  <c r="K1917" i="5"/>
  <c r="K1916" i="5"/>
  <c r="K1915" i="5"/>
  <c r="K1914" i="5"/>
  <c r="K1913" i="5"/>
  <c r="K1912" i="5"/>
  <c r="K1911" i="5"/>
  <c r="K1910" i="5"/>
  <c r="K1909" i="5"/>
  <c r="K1908" i="5"/>
  <c r="K1907" i="5"/>
  <c r="K1906" i="5"/>
  <c r="K1905" i="5"/>
  <c r="K1904" i="5"/>
  <c r="K1903" i="5"/>
  <c r="K1902" i="5"/>
  <c r="K1901" i="5"/>
  <c r="K1900" i="5"/>
  <c r="K1899" i="5"/>
  <c r="K1898" i="5"/>
  <c r="K1897" i="5"/>
  <c r="K1896" i="5"/>
  <c r="K1895" i="5"/>
  <c r="K1894" i="5"/>
  <c r="K1893" i="5"/>
  <c r="K1892" i="5"/>
  <c r="K1891" i="5"/>
  <c r="K1890" i="5"/>
  <c r="K1889" i="5"/>
  <c r="K1888" i="5"/>
  <c r="K1887" i="5"/>
  <c r="K1886" i="5"/>
  <c r="K1885" i="5"/>
  <c r="K1884" i="5"/>
  <c r="K1883" i="5"/>
  <c r="K1882" i="5"/>
  <c r="K1881" i="5"/>
  <c r="K1880" i="5"/>
  <c r="K1879" i="5"/>
  <c r="K1878" i="5"/>
  <c r="K1877" i="5"/>
  <c r="K1876" i="5"/>
  <c r="K1875" i="5"/>
  <c r="K1874" i="5"/>
  <c r="K1873" i="5"/>
  <c r="K1872" i="5"/>
  <c r="K1871" i="5"/>
  <c r="K1870" i="5"/>
  <c r="K1869" i="5"/>
  <c r="K1868" i="5"/>
  <c r="K1867" i="5"/>
  <c r="K1866" i="5"/>
  <c r="K1865" i="5"/>
  <c r="K1864" i="5"/>
  <c r="K1863" i="5"/>
  <c r="K1862" i="5"/>
  <c r="K1861" i="5"/>
  <c r="K1860" i="5"/>
  <c r="K1859" i="5"/>
  <c r="K1858" i="5"/>
  <c r="K1857" i="5"/>
  <c r="K1856" i="5"/>
  <c r="K1855" i="5"/>
  <c r="K1854" i="5"/>
  <c r="K1853" i="5"/>
  <c r="K1852" i="5"/>
  <c r="K1851" i="5"/>
  <c r="K1850" i="5"/>
  <c r="K1849" i="5"/>
  <c r="K1848" i="5"/>
  <c r="K1847" i="5"/>
  <c r="K1846" i="5"/>
  <c r="K1845" i="5"/>
  <c r="K1844" i="5"/>
  <c r="K1843" i="5"/>
  <c r="K1842" i="5"/>
  <c r="K1841" i="5"/>
  <c r="K1840" i="5"/>
  <c r="K1839" i="5"/>
  <c r="K1838" i="5"/>
  <c r="K1837" i="5"/>
  <c r="K1836" i="5"/>
  <c r="K1835" i="5"/>
  <c r="K1834" i="5"/>
  <c r="K1833" i="5"/>
  <c r="K1832" i="5"/>
  <c r="K1831" i="5"/>
  <c r="K1830" i="5"/>
  <c r="K1829" i="5"/>
  <c r="K1828" i="5"/>
  <c r="K1827" i="5"/>
  <c r="K1826" i="5"/>
  <c r="K1825" i="5"/>
  <c r="K1824" i="5"/>
  <c r="K1823" i="5"/>
  <c r="K1822" i="5"/>
  <c r="K1821" i="5"/>
  <c r="K1820" i="5"/>
  <c r="K1819" i="5"/>
  <c r="K1818" i="5"/>
  <c r="K1817" i="5"/>
  <c r="K1816" i="5"/>
  <c r="K1815" i="5"/>
  <c r="K1814" i="5"/>
  <c r="K1813" i="5"/>
  <c r="K1812" i="5"/>
  <c r="K1811" i="5"/>
  <c r="K1810" i="5"/>
  <c r="K1809" i="5"/>
  <c r="K1808" i="5"/>
  <c r="K1807" i="5"/>
  <c r="K1806" i="5"/>
  <c r="K1805" i="5"/>
  <c r="K1804" i="5"/>
  <c r="K1803" i="5"/>
  <c r="K1802" i="5"/>
  <c r="K1801" i="5"/>
  <c r="K1800" i="5"/>
  <c r="K1799" i="5"/>
  <c r="K1798" i="5"/>
  <c r="K1797" i="5"/>
  <c r="K1796" i="5"/>
  <c r="K1795" i="5"/>
  <c r="K1794" i="5"/>
  <c r="K1793" i="5"/>
  <c r="K1792" i="5"/>
  <c r="K1791" i="5"/>
  <c r="K1790" i="5"/>
  <c r="K1789" i="5"/>
  <c r="K1788" i="5"/>
  <c r="K1787" i="5"/>
  <c r="K1786" i="5"/>
  <c r="K1785" i="5"/>
  <c r="K1784" i="5"/>
  <c r="K1783" i="5"/>
  <c r="K1782" i="5"/>
  <c r="K1781" i="5"/>
  <c r="K1780" i="5"/>
  <c r="K1779" i="5"/>
  <c r="K1778" i="5"/>
  <c r="K1777" i="5"/>
  <c r="K1776" i="5"/>
  <c r="K1775" i="5"/>
  <c r="K1774" i="5"/>
  <c r="K1773" i="5"/>
  <c r="K1772" i="5"/>
  <c r="K1771" i="5"/>
  <c r="K1770" i="5"/>
  <c r="K1769" i="5"/>
  <c r="K1768" i="5"/>
  <c r="K1767" i="5"/>
  <c r="K1766" i="5"/>
  <c r="K1765" i="5"/>
  <c r="K1764" i="5"/>
  <c r="K1763" i="5"/>
  <c r="K1762" i="5"/>
  <c r="K1761" i="5"/>
  <c r="K1760" i="5"/>
  <c r="K1759" i="5"/>
  <c r="K1758" i="5"/>
  <c r="K1757" i="5"/>
  <c r="K1756" i="5"/>
  <c r="K1755" i="5"/>
  <c r="K1754" i="5"/>
  <c r="K1753" i="5"/>
  <c r="K1752" i="5"/>
  <c r="K1751" i="5"/>
  <c r="K1750" i="5"/>
  <c r="K1749" i="5"/>
  <c r="K1748" i="5"/>
  <c r="K1747" i="5"/>
  <c r="K1746" i="5"/>
  <c r="K1745" i="5"/>
  <c r="K1744" i="5"/>
  <c r="K1743" i="5"/>
  <c r="K1742" i="5"/>
  <c r="K1741" i="5"/>
  <c r="K1740" i="5"/>
  <c r="K1739" i="5"/>
  <c r="K1738" i="5"/>
  <c r="K1737" i="5"/>
  <c r="K1736" i="5"/>
  <c r="K1735" i="5"/>
  <c r="K1734" i="5"/>
  <c r="K1733" i="5"/>
  <c r="K1732" i="5"/>
  <c r="K1731" i="5"/>
  <c r="K1730" i="5"/>
  <c r="K1729" i="5"/>
  <c r="K1728" i="5"/>
  <c r="K1727" i="5"/>
  <c r="K1726" i="5"/>
  <c r="K1725" i="5"/>
  <c r="K1724" i="5"/>
  <c r="K1723" i="5"/>
  <c r="K1722" i="5"/>
  <c r="K1721" i="5"/>
  <c r="K1720" i="5"/>
  <c r="K1719" i="5"/>
  <c r="K1718" i="5"/>
  <c r="K1717" i="5"/>
  <c r="K1716" i="5"/>
  <c r="K1715" i="5"/>
  <c r="K1714" i="5"/>
  <c r="K1713" i="5"/>
  <c r="K1712" i="5"/>
  <c r="K1711" i="5"/>
  <c r="K1710" i="5"/>
  <c r="K1709" i="5"/>
  <c r="K1708" i="5"/>
  <c r="K1707" i="5"/>
  <c r="K1706" i="5"/>
  <c r="K1705" i="5"/>
  <c r="K1704" i="5"/>
  <c r="K1703" i="5"/>
  <c r="K1702" i="5"/>
  <c r="K1701" i="5"/>
  <c r="K1700" i="5"/>
  <c r="K1699" i="5"/>
  <c r="K1698" i="5"/>
  <c r="K1697" i="5"/>
  <c r="K1696" i="5"/>
  <c r="K1695" i="5"/>
  <c r="K1694" i="5"/>
  <c r="K1693" i="5"/>
  <c r="K1692" i="5"/>
  <c r="K1691" i="5"/>
  <c r="K1690" i="5"/>
  <c r="K1689" i="5"/>
  <c r="K1688" i="5"/>
  <c r="K1687" i="5"/>
  <c r="K1686" i="5"/>
  <c r="K1685" i="5"/>
  <c r="K1684" i="5"/>
  <c r="K1683" i="5"/>
  <c r="K1682" i="5"/>
  <c r="K1681" i="5"/>
  <c r="K1680" i="5"/>
  <c r="K1679" i="5"/>
  <c r="K1678" i="5"/>
  <c r="K1677" i="5"/>
  <c r="K1676" i="5"/>
  <c r="K1675" i="5"/>
  <c r="K1674" i="5"/>
  <c r="K1673" i="5"/>
  <c r="K1672" i="5"/>
  <c r="K1671" i="5"/>
  <c r="K1670" i="5"/>
  <c r="K1669" i="5"/>
  <c r="K1668" i="5"/>
  <c r="K1667" i="5"/>
  <c r="K1666" i="5"/>
  <c r="K1665" i="5"/>
  <c r="K1664" i="5"/>
  <c r="K1663" i="5"/>
  <c r="K1662" i="5"/>
  <c r="K1661" i="5"/>
  <c r="K1660" i="5"/>
  <c r="K1659" i="5"/>
  <c r="K1658" i="5"/>
  <c r="K1657" i="5"/>
  <c r="K1656" i="5"/>
  <c r="K1655" i="5"/>
  <c r="K1654" i="5"/>
  <c r="K1653" i="5"/>
  <c r="K1652" i="5"/>
  <c r="K1651" i="5"/>
  <c r="K1650" i="5"/>
  <c r="K1649" i="5"/>
  <c r="K1648" i="5"/>
  <c r="K1647" i="5"/>
  <c r="K1646" i="5"/>
  <c r="K1645" i="5"/>
  <c r="K1644" i="5"/>
  <c r="K1643" i="5"/>
  <c r="K1642" i="5"/>
  <c r="K1641" i="5"/>
  <c r="K1640" i="5"/>
  <c r="K1639" i="5"/>
  <c r="K1638" i="5"/>
  <c r="K1637" i="5"/>
  <c r="K1636" i="5"/>
  <c r="K1635" i="5"/>
  <c r="K1634" i="5"/>
  <c r="K1633" i="5"/>
  <c r="K1632" i="5"/>
  <c r="K1631" i="5"/>
  <c r="K1630" i="5"/>
  <c r="K1629" i="5"/>
  <c r="K1628" i="5"/>
  <c r="K1627" i="5"/>
  <c r="K1626" i="5"/>
  <c r="K1625" i="5"/>
  <c r="K1624" i="5"/>
  <c r="K1623" i="5"/>
  <c r="K1622" i="5"/>
  <c r="K1621" i="5"/>
  <c r="K1620" i="5"/>
  <c r="K1619" i="5"/>
  <c r="K1618" i="5"/>
  <c r="K1617" i="5"/>
  <c r="K1616" i="5"/>
  <c r="K1615" i="5"/>
  <c r="K1614" i="5"/>
  <c r="K1613" i="5"/>
  <c r="K1612" i="5"/>
  <c r="K1611" i="5"/>
  <c r="K1610" i="5"/>
  <c r="K1609" i="5"/>
  <c r="K1608" i="5"/>
  <c r="K1607" i="5"/>
  <c r="K1606" i="5"/>
  <c r="K1605" i="5"/>
  <c r="K1604" i="5"/>
  <c r="K1603" i="5"/>
  <c r="K1602" i="5"/>
  <c r="K1601" i="5"/>
  <c r="K1600" i="5"/>
  <c r="K1599" i="5"/>
  <c r="K1598" i="5"/>
  <c r="K1597" i="5"/>
  <c r="K1596" i="5"/>
  <c r="K1595" i="5"/>
  <c r="K1594" i="5"/>
  <c r="K1593" i="5"/>
  <c r="K1592" i="5"/>
  <c r="K1591" i="5"/>
  <c r="K1590" i="5"/>
  <c r="K1589" i="5"/>
  <c r="K1588" i="5"/>
  <c r="K1587" i="5"/>
  <c r="K1586" i="5"/>
  <c r="K1585" i="5"/>
  <c r="K1584" i="5"/>
  <c r="K1583" i="5"/>
  <c r="K1582" i="5"/>
  <c r="K1581" i="5"/>
  <c r="K1580" i="5"/>
  <c r="K1579" i="5"/>
  <c r="K1578" i="5"/>
  <c r="K1577" i="5"/>
  <c r="K1576" i="5"/>
  <c r="K1575" i="5"/>
  <c r="K1574" i="5"/>
  <c r="K1573" i="5"/>
  <c r="K1572" i="5"/>
  <c r="K1571" i="5"/>
  <c r="K1570" i="5"/>
  <c r="K1569" i="5"/>
  <c r="K1568" i="5"/>
  <c r="K1567" i="5"/>
  <c r="K1566" i="5"/>
  <c r="K1565" i="5"/>
  <c r="K1564" i="5"/>
  <c r="K1563" i="5"/>
  <c r="K1562" i="5"/>
  <c r="K1561" i="5"/>
  <c r="K1560" i="5"/>
  <c r="K1559" i="5"/>
  <c r="K1558" i="5"/>
  <c r="K1557" i="5"/>
  <c r="K1556" i="5"/>
  <c r="K1555" i="5"/>
  <c r="K1554" i="5"/>
  <c r="K1553" i="5"/>
  <c r="K1552" i="5"/>
  <c r="K1551" i="5"/>
  <c r="K1550" i="5"/>
  <c r="K1549" i="5"/>
  <c r="K1548" i="5"/>
  <c r="K1547" i="5"/>
  <c r="K1546" i="5"/>
  <c r="K1545" i="5"/>
  <c r="K1544" i="5"/>
  <c r="K1543" i="5"/>
  <c r="K1542" i="5"/>
  <c r="K1541" i="5"/>
  <c r="K1540" i="5"/>
  <c r="K1539" i="5"/>
  <c r="K1538" i="5"/>
  <c r="K1537" i="5"/>
  <c r="K1536" i="5"/>
  <c r="K1535" i="5"/>
  <c r="K1534" i="5"/>
  <c r="K1533" i="5"/>
  <c r="K1532" i="5"/>
  <c r="K1531" i="5"/>
  <c r="K1530" i="5"/>
  <c r="K1529" i="5"/>
  <c r="K1528" i="5"/>
  <c r="K1527" i="5"/>
  <c r="K1526" i="5"/>
  <c r="K1525" i="5"/>
  <c r="K1524" i="5"/>
  <c r="K1523" i="5"/>
  <c r="K1522" i="5"/>
  <c r="K1521" i="5"/>
  <c r="K1520" i="5"/>
  <c r="K1519" i="5"/>
  <c r="K1518" i="5"/>
  <c r="K1517" i="5"/>
  <c r="K1516" i="5"/>
  <c r="K1515" i="5"/>
  <c r="K1514" i="5"/>
  <c r="K1513" i="5"/>
  <c r="K1512" i="5"/>
  <c r="K1511" i="5"/>
  <c r="K1510" i="5"/>
  <c r="K1509" i="5"/>
  <c r="K1508" i="5"/>
  <c r="K1507" i="5"/>
  <c r="K1506" i="5"/>
  <c r="K1505" i="5"/>
  <c r="K1504" i="5"/>
  <c r="K1503" i="5"/>
  <c r="K1502" i="5"/>
  <c r="K1501" i="5"/>
  <c r="K1500" i="5"/>
  <c r="K1499" i="5"/>
  <c r="K1498" i="5"/>
  <c r="K1497" i="5"/>
  <c r="K1496" i="5"/>
  <c r="K1495" i="5"/>
  <c r="K1494" i="5"/>
  <c r="K1493" i="5"/>
  <c r="K1492" i="5"/>
  <c r="K1491" i="5"/>
  <c r="K1490" i="5"/>
  <c r="K1489" i="5"/>
  <c r="K1488" i="5"/>
  <c r="K1487" i="5"/>
  <c r="K1486" i="5"/>
  <c r="K1485" i="5"/>
  <c r="K1484" i="5"/>
  <c r="K1483" i="5"/>
  <c r="K1482" i="5"/>
  <c r="K1481" i="5"/>
  <c r="K1480" i="5"/>
  <c r="K1479" i="5"/>
  <c r="K1478" i="5"/>
  <c r="K1477" i="5"/>
  <c r="K1476" i="5"/>
  <c r="K1475" i="5"/>
  <c r="K1474" i="5"/>
  <c r="K1473" i="5"/>
  <c r="K1472" i="5"/>
  <c r="K1471" i="5"/>
  <c r="K1470" i="5"/>
  <c r="K1469" i="5"/>
  <c r="K1468" i="5"/>
  <c r="K1467" i="5"/>
  <c r="K1466" i="5"/>
  <c r="K1465" i="5"/>
  <c r="K1464" i="5"/>
  <c r="K1463" i="5"/>
  <c r="K1462" i="5"/>
  <c r="K1461" i="5"/>
  <c r="K1460" i="5"/>
  <c r="K1459" i="5"/>
  <c r="K1458" i="5"/>
  <c r="K1457" i="5"/>
  <c r="K1456" i="5"/>
  <c r="K1455" i="5"/>
  <c r="K1454" i="5"/>
  <c r="K1453" i="5"/>
  <c r="K1452" i="5"/>
  <c r="K1451" i="5"/>
  <c r="K1450" i="5"/>
  <c r="K1449" i="5"/>
  <c r="K1448" i="5"/>
  <c r="K1447" i="5"/>
  <c r="K1446" i="5"/>
  <c r="K1445" i="5"/>
  <c r="K1444" i="5"/>
  <c r="K1443" i="5"/>
  <c r="K1442" i="5"/>
  <c r="K1441" i="5"/>
  <c r="K1440" i="5"/>
  <c r="K1439" i="5"/>
  <c r="K1438" i="5"/>
  <c r="K1437" i="5"/>
  <c r="K1436" i="5"/>
  <c r="K1435" i="5"/>
  <c r="K1434" i="5"/>
  <c r="K1433" i="5"/>
  <c r="K1432" i="5"/>
  <c r="K1431" i="5"/>
  <c r="K1430" i="5"/>
  <c r="K1429" i="5"/>
  <c r="K1428" i="5"/>
  <c r="K1427" i="5"/>
  <c r="K1426" i="5"/>
  <c r="K1425" i="5"/>
  <c r="K1424" i="5"/>
  <c r="K1423" i="5"/>
  <c r="K1422" i="5"/>
  <c r="K1421" i="5"/>
  <c r="K1420" i="5"/>
  <c r="K1419" i="5"/>
  <c r="K1418" i="5"/>
  <c r="K1417" i="5"/>
  <c r="K1416" i="5"/>
  <c r="K1415" i="5"/>
  <c r="K1414" i="5"/>
  <c r="K1413" i="5"/>
  <c r="K1412" i="5"/>
  <c r="K1411" i="5"/>
  <c r="K1410" i="5"/>
  <c r="K1409" i="5"/>
  <c r="K1408" i="5"/>
  <c r="K1407" i="5"/>
  <c r="K1406" i="5"/>
  <c r="K1405" i="5"/>
  <c r="K1404" i="5"/>
  <c r="K1403" i="5"/>
  <c r="K1402" i="5"/>
  <c r="K1401" i="5"/>
  <c r="K1400" i="5"/>
  <c r="K1399" i="5"/>
  <c r="K1398" i="5"/>
  <c r="K1397" i="5"/>
  <c r="K1396" i="5"/>
  <c r="K1395" i="5"/>
  <c r="K1394" i="5"/>
  <c r="K1393" i="5"/>
  <c r="K1392" i="5"/>
  <c r="K1391" i="5"/>
  <c r="K1390" i="5"/>
  <c r="K1389" i="5"/>
  <c r="K1388" i="5"/>
  <c r="K1387" i="5"/>
  <c r="K1386" i="5"/>
  <c r="K1385" i="5"/>
  <c r="K1384" i="5"/>
  <c r="K1383" i="5"/>
  <c r="K1382" i="5"/>
  <c r="K1381" i="5"/>
  <c r="K1380" i="5"/>
  <c r="K1379" i="5"/>
  <c r="K1378" i="5"/>
  <c r="K1377" i="5"/>
  <c r="K1376" i="5"/>
  <c r="K1375" i="5"/>
  <c r="K1374" i="5"/>
  <c r="K1373" i="5"/>
  <c r="K1372" i="5"/>
  <c r="K1371" i="5"/>
  <c r="K1370" i="5"/>
  <c r="K1369" i="5"/>
  <c r="K1368" i="5"/>
  <c r="K1367" i="5"/>
  <c r="K1366" i="5"/>
  <c r="K1365" i="5"/>
  <c r="K1364" i="5"/>
  <c r="K1363" i="5"/>
  <c r="K1362" i="5"/>
  <c r="K1361" i="5"/>
  <c r="K1360" i="5"/>
  <c r="K1359" i="5"/>
  <c r="K1358" i="5"/>
  <c r="K1357" i="5"/>
  <c r="K1356" i="5"/>
  <c r="K1355" i="5"/>
  <c r="K1354" i="5"/>
  <c r="K1353" i="5"/>
  <c r="K1352" i="5"/>
  <c r="K1351" i="5"/>
  <c r="K1350" i="5"/>
  <c r="K1349" i="5"/>
  <c r="K1348" i="5"/>
  <c r="K1347" i="5"/>
  <c r="K1346" i="5"/>
  <c r="K1345" i="5"/>
  <c r="K1344" i="5"/>
  <c r="K1343" i="5"/>
  <c r="K1342" i="5"/>
  <c r="K1341" i="5"/>
  <c r="K1340" i="5"/>
  <c r="K1339" i="5"/>
  <c r="K1338" i="5"/>
  <c r="K1337" i="5"/>
  <c r="K1336" i="5"/>
  <c r="K1335" i="5"/>
  <c r="K1334" i="5"/>
  <c r="K1333" i="5"/>
  <c r="K1332" i="5"/>
  <c r="K1331" i="5"/>
  <c r="K1330" i="5"/>
  <c r="K1329" i="5"/>
  <c r="K1328" i="5"/>
  <c r="K1327" i="5"/>
  <c r="K1326" i="5"/>
  <c r="K1325" i="5"/>
  <c r="K1324" i="5"/>
  <c r="K1323" i="5"/>
  <c r="K1322" i="5"/>
  <c r="K1321" i="5"/>
  <c r="K1320" i="5"/>
  <c r="K1319" i="5"/>
  <c r="K1318" i="5"/>
  <c r="K1317" i="5"/>
  <c r="K1316" i="5"/>
  <c r="K1315" i="5"/>
  <c r="K1314" i="5"/>
  <c r="K1313" i="5"/>
  <c r="K1312" i="5"/>
  <c r="K1311" i="5"/>
  <c r="K1310" i="5"/>
  <c r="K1309" i="5"/>
  <c r="K1308" i="5"/>
  <c r="K1307" i="5"/>
  <c r="K1306" i="5"/>
  <c r="K1305" i="5"/>
  <c r="K1304" i="5"/>
  <c r="K1303" i="5"/>
  <c r="K1302" i="5"/>
  <c r="K1301" i="5"/>
  <c r="K1300" i="5"/>
  <c r="K1299" i="5"/>
  <c r="K1298" i="5"/>
  <c r="K1297" i="5"/>
  <c r="K1296" i="5"/>
  <c r="K1295" i="5"/>
  <c r="K1294" i="5"/>
  <c r="K1293" i="5"/>
  <c r="K1292" i="5"/>
  <c r="K1291" i="5"/>
  <c r="K1290" i="5"/>
  <c r="K1289" i="5"/>
  <c r="K1288" i="5"/>
  <c r="K1287" i="5"/>
  <c r="K1286" i="5"/>
  <c r="K1285" i="5"/>
  <c r="K1284" i="5"/>
  <c r="K1283" i="5"/>
  <c r="K1282" i="5"/>
  <c r="K1281" i="5"/>
  <c r="K1280" i="5"/>
  <c r="K1279" i="5"/>
  <c r="K1278" i="5"/>
  <c r="K1277" i="5"/>
  <c r="K1276" i="5"/>
  <c r="K1275" i="5"/>
  <c r="K1274" i="5"/>
  <c r="K1273" i="5"/>
  <c r="K1272" i="5"/>
  <c r="K1271" i="5"/>
  <c r="K1270" i="5"/>
  <c r="K1269" i="5"/>
  <c r="K1268" i="5"/>
  <c r="K1267" i="5"/>
  <c r="K1266" i="5"/>
  <c r="K1265" i="5"/>
  <c r="K1264" i="5"/>
  <c r="K1263" i="5"/>
  <c r="K1262" i="5"/>
  <c r="K1261" i="5"/>
  <c r="K1260" i="5"/>
  <c r="K1259" i="5"/>
  <c r="K1258" i="5"/>
  <c r="K1257" i="5"/>
  <c r="K1256" i="5"/>
  <c r="K1255" i="5"/>
  <c r="K1254" i="5"/>
  <c r="K1253" i="5"/>
  <c r="K1252" i="5"/>
  <c r="K1251" i="5"/>
  <c r="K1250" i="5"/>
  <c r="K1249" i="5"/>
  <c r="K1248" i="5"/>
  <c r="K1247" i="5"/>
  <c r="K1246" i="5"/>
  <c r="K1245" i="5"/>
  <c r="K1244" i="5"/>
  <c r="K1243" i="5"/>
  <c r="K1242" i="5"/>
  <c r="K1241" i="5"/>
  <c r="K1240" i="5"/>
  <c r="K1239" i="5"/>
  <c r="K1238" i="5"/>
  <c r="K1237" i="5"/>
  <c r="K1236" i="5"/>
  <c r="K1235" i="5"/>
  <c r="K1234" i="5"/>
  <c r="K1233" i="5"/>
  <c r="K1232" i="5"/>
  <c r="K1231" i="5"/>
  <c r="K1230" i="5"/>
  <c r="K1229" i="5"/>
  <c r="K1228" i="5"/>
  <c r="K1227" i="5"/>
  <c r="K1226" i="5"/>
  <c r="K1225" i="5"/>
  <c r="K1224" i="5"/>
  <c r="K1223" i="5"/>
  <c r="K1222" i="5"/>
  <c r="K1221" i="5"/>
  <c r="K1220" i="5"/>
  <c r="K1219" i="5"/>
  <c r="K1218" i="5"/>
  <c r="K1217" i="5"/>
  <c r="K1216" i="5"/>
  <c r="K1215" i="5"/>
  <c r="K1214" i="5"/>
  <c r="K1213" i="5"/>
  <c r="K1212" i="5"/>
  <c r="K1211" i="5"/>
  <c r="K1210" i="5"/>
  <c r="K1209" i="5"/>
  <c r="K1208" i="5"/>
  <c r="K1207" i="5"/>
  <c r="K1206" i="5"/>
  <c r="K1205" i="5"/>
  <c r="K1204" i="5"/>
  <c r="K1203" i="5"/>
  <c r="K1202" i="5"/>
  <c r="K1201" i="5"/>
  <c r="K1200" i="5"/>
  <c r="K1199" i="5"/>
  <c r="K1198" i="5"/>
  <c r="K1197" i="5"/>
  <c r="K1196" i="5"/>
  <c r="K1195" i="5"/>
  <c r="K1194" i="5"/>
  <c r="K1193" i="5"/>
  <c r="K1192" i="5"/>
  <c r="K1191" i="5"/>
  <c r="K1190" i="5"/>
  <c r="K1189" i="5"/>
  <c r="K1188" i="5"/>
  <c r="K1187" i="5"/>
  <c r="K1186" i="5"/>
  <c r="K1185" i="5"/>
  <c r="K1184" i="5"/>
  <c r="K1183" i="5"/>
  <c r="K1182" i="5"/>
  <c r="K1181" i="5"/>
  <c r="K1180" i="5"/>
  <c r="K1179" i="5"/>
  <c r="K1178" i="5"/>
  <c r="K1177" i="5"/>
  <c r="K1176" i="5"/>
  <c r="K1175" i="5"/>
  <c r="K1174" i="5"/>
  <c r="K1173" i="5"/>
  <c r="K1172" i="5"/>
  <c r="K1171" i="5"/>
  <c r="K1170" i="5"/>
  <c r="K1169" i="5"/>
  <c r="K1168" i="5"/>
  <c r="K1167" i="5"/>
  <c r="K1166" i="5"/>
  <c r="K1165" i="5"/>
  <c r="K1164" i="5"/>
  <c r="K1163" i="5"/>
  <c r="K1162" i="5"/>
  <c r="K1161" i="5"/>
  <c r="K1160" i="5"/>
  <c r="K1159" i="5"/>
  <c r="K1158" i="5"/>
  <c r="K1157" i="5"/>
  <c r="K1156" i="5"/>
  <c r="K1155" i="5"/>
  <c r="K1154" i="5"/>
  <c r="K1153" i="5"/>
  <c r="K1152" i="5"/>
  <c r="K1151" i="5"/>
  <c r="K1150" i="5"/>
  <c r="K1149" i="5"/>
  <c r="K1148" i="5"/>
  <c r="K1147" i="5"/>
  <c r="K1146" i="5"/>
  <c r="K1145" i="5"/>
  <c r="K1144" i="5"/>
  <c r="K1143" i="5"/>
  <c r="K1142" i="5"/>
  <c r="K1141" i="5"/>
  <c r="K1140" i="5"/>
  <c r="K1139" i="5"/>
  <c r="K1138" i="5"/>
  <c r="K1137" i="5"/>
  <c r="K1136" i="5"/>
  <c r="K1135" i="5"/>
  <c r="K1134" i="5"/>
  <c r="K1133" i="5"/>
  <c r="K1132" i="5"/>
  <c r="K1131" i="5"/>
  <c r="K1130" i="5"/>
  <c r="K1129" i="5"/>
  <c r="K1128" i="5"/>
  <c r="K1127" i="5"/>
  <c r="K1126" i="5"/>
  <c r="K1125" i="5"/>
  <c r="K1124" i="5"/>
  <c r="K1123" i="5"/>
  <c r="K1122" i="5"/>
  <c r="K1121" i="5"/>
  <c r="K1120" i="5"/>
  <c r="K1119" i="5"/>
  <c r="K1118" i="5"/>
  <c r="K1117" i="5"/>
  <c r="K1116" i="5"/>
  <c r="K1115" i="5"/>
  <c r="K1114" i="5"/>
  <c r="K1113" i="5"/>
  <c r="K1112" i="5"/>
  <c r="K1111" i="5"/>
  <c r="K1110" i="5"/>
  <c r="K1109" i="5"/>
  <c r="K1108" i="5"/>
  <c r="K1107" i="5"/>
  <c r="K1106" i="5"/>
  <c r="K1105" i="5"/>
  <c r="K1104" i="5"/>
  <c r="K1103" i="5"/>
  <c r="K1102" i="5"/>
  <c r="K1101" i="5"/>
  <c r="K1100" i="5"/>
  <c r="K1099" i="5"/>
  <c r="K1098" i="5"/>
  <c r="K1097" i="5"/>
  <c r="K1096" i="5"/>
  <c r="K1095" i="5"/>
  <c r="K1094" i="5"/>
  <c r="K1093" i="5"/>
  <c r="K1092" i="5"/>
  <c r="K1091" i="5"/>
  <c r="K1090" i="5"/>
  <c r="K1089" i="5"/>
  <c r="K1088" i="5"/>
  <c r="K1087" i="5"/>
  <c r="K1086" i="5"/>
  <c r="K1085" i="5"/>
  <c r="K1084" i="5"/>
  <c r="K1083" i="5"/>
  <c r="K1082" i="5"/>
  <c r="K1081" i="5"/>
  <c r="K1080" i="5"/>
  <c r="K1079" i="5"/>
  <c r="K1078" i="5"/>
  <c r="K1077" i="5"/>
  <c r="K1076" i="5"/>
  <c r="K1075" i="5"/>
  <c r="K1074" i="5"/>
  <c r="K1073" i="5"/>
  <c r="K1072" i="5"/>
  <c r="K1071" i="5"/>
  <c r="K1070" i="5"/>
  <c r="K1069" i="5"/>
  <c r="K1068" i="5"/>
  <c r="K1067" i="5"/>
  <c r="K1066" i="5"/>
  <c r="K1065" i="5"/>
  <c r="K1064" i="5"/>
  <c r="K1063" i="5"/>
  <c r="K1062" i="5"/>
  <c r="K1061" i="5"/>
  <c r="K1060" i="5"/>
  <c r="K1059" i="5"/>
  <c r="K1058" i="5"/>
  <c r="K1057" i="5"/>
  <c r="K1056" i="5"/>
  <c r="K1055" i="5"/>
  <c r="K1054" i="5"/>
  <c r="K1053" i="5"/>
  <c r="K1052" i="5"/>
  <c r="K1051" i="5"/>
  <c r="K1050" i="5"/>
  <c r="K1049" i="5"/>
  <c r="K1048" i="5"/>
  <c r="K1047" i="5"/>
  <c r="K1046" i="5"/>
  <c r="K1045" i="5"/>
  <c r="K1044" i="5"/>
  <c r="K1043" i="5"/>
  <c r="K1042" i="5"/>
  <c r="K1041" i="5"/>
  <c r="K1040" i="5"/>
  <c r="K1039" i="5"/>
  <c r="K1038" i="5"/>
  <c r="K1037" i="5"/>
  <c r="K1036" i="5"/>
  <c r="K1035" i="5"/>
  <c r="K1034" i="5"/>
  <c r="K1033" i="5"/>
  <c r="K1032" i="5"/>
  <c r="K1031" i="5"/>
  <c r="K1030" i="5"/>
  <c r="K1029" i="5"/>
  <c r="K1028" i="5"/>
  <c r="K1027" i="5"/>
  <c r="K1026" i="5"/>
  <c r="K1025" i="5"/>
  <c r="K1024" i="5"/>
  <c r="K1023" i="5"/>
  <c r="K1022" i="5"/>
  <c r="K1021" i="5"/>
  <c r="K1020" i="5"/>
  <c r="K1019" i="5"/>
  <c r="K1018" i="5"/>
  <c r="K1017" i="5"/>
  <c r="K1016" i="5"/>
  <c r="K1015" i="5"/>
  <c r="K1014" i="5"/>
  <c r="K1013" i="5"/>
  <c r="K1012" i="5"/>
  <c r="K1011" i="5"/>
  <c r="K1010" i="5"/>
  <c r="K1009" i="5"/>
  <c r="K1008" i="5"/>
  <c r="K1007" i="5"/>
  <c r="K1006" i="5"/>
  <c r="K1005" i="5"/>
  <c r="K1004" i="5"/>
  <c r="K1003" i="5"/>
  <c r="K1002" i="5"/>
  <c r="K1001" i="5"/>
  <c r="K1000" i="5"/>
  <c r="K999" i="5"/>
  <c r="K998" i="5"/>
  <c r="K997" i="5"/>
  <c r="K996" i="5"/>
  <c r="K995" i="5"/>
  <c r="K994" i="5"/>
  <c r="K993" i="5"/>
  <c r="K992" i="5"/>
  <c r="K991" i="5"/>
  <c r="K990" i="5"/>
  <c r="K989" i="5"/>
  <c r="K988" i="5"/>
  <c r="K987" i="5"/>
  <c r="K986" i="5"/>
  <c r="K985" i="5"/>
  <c r="K984" i="5"/>
  <c r="K983" i="5"/>
  <c r="K982" i="5"/>
  <c r="K981" i="5"/>
  <c r="K980" i="5"/>
  <c r="K979" i="5"/>
  <c r="K978" i="5"/>
  <c r="K977" i="5"/>
  <c r="K976" i="5"/>
  <c r="K975" i="5"/>
  <c r="K974" i="5"/>
  <c r="K973" i="5"/>
  <c r="K972" i="5"/>
  <c r="K971" i="5"/>
  <c r="K970" i="5"/>
  <c r="K969" i="5"/>
  <c r="K968" i="5"/>
  <c r="K967" i="5"/>
  <c r="K966" i="5"/>
  <c r="K965" i="5"/>
  <c r="K964" i="5"/>
  <c r="K963" i="5"/>
  <c r="K962" i="5"/>
  <c r="K961" i="5"/>
  <c r="K960" i="5"/>
  <c r="K959" i="5"/>
  <c r="K958" i="5"/>
  <c r="K957" i="5"/>
  <c r="K956" i="5"/>
  <c r="K955" i="5"/>
  <c r="K954" i="5"/>
  <c r="K953" i="5"/>
  <c r="K952" i="5"/>
  <c r="K951" i="5"/>
  <c r="K950" i="5"/>
  <c r="K949" i="5"/>
  <c r="K948" i="5"/>
  <c r="K947" i="5"/>
  <c r="K946" i="5"/>
  <c r="K945" i="5"/>
  <c r="K944" i="5"/>
  <c r="K943" i="5"/>
  <c r="K942" i="5"/>
  <c r="K941" i="5"/>
  <c r="K940" i="5"/>
  <c r="K939" i="5"/>
  <c r="K938" i="5"/>
  <c r="K937" i="5"/>
  <c r="K936" i="5"/>
  <c r="K935" i="5"/>
  <c r="K934" i="5"/>
  <c r="K933" i="5"/>
  <c r="K932" i="5"/>
  <c r="K931" i="5"/>
  <c r="K930" i="5"/>
  <c r="K929" i="5"/>
  <c r="K928" i="5"/>
  <c r="K927" i="5"/>
  <c r="K926" i="5"/>
  <c r="K925" i="5"/>
  <c r="K924" i="5"/>
  <c r="K923" i="5"/>
  <c r="K922" i="5"/>
  <c r="K921" i="5"/>
  <c r="K920" i="5"/>
  <c r="K919" i="5"/>
  <c r="K918" i="5"/>
  <c r="K917" i="5"/>
  <c r="K916" i="5"/>
  <c r="K915" i="5"/>
  <c r="K914" i="5"/>
  <c r="K913" i="5"/>
  <c r="K912" i="5"/>
  <c r="K911" i="5"/>
  <c r="K910" i="5"/>
  <c r="K909" i="5"/>
  <c r="K908" i="5"/>
  <c r="K907" i="5"/>
  <c r="K906" i="5"/>
  <c r="K905" i="5"/>
  <c r="K904" i="5"/>
  <c r="K903" i="5"/>
  <c r="K902" i="5"/>
  <c r="K901" i="5"/>
  <c r="K900" i="5"/>
  <c r="K899" i="5"/>
  <c r="K898" i="5"/>
  <c r="K897" i="5"/>
  <c r="K896" i="5"/>
  <c r="K895" i="5"/>
  <c r="K894" i="5"/>
  <c r="K893" i="5"/>
  <c r="K892" i="5"/>
  <c r="K891" i="5"/>
  <c r="K890" i="5"/>
  <c r="K889" i="5"/>
  <c r="K888" i="5"/>
  <c r="K887" i="5"/>
  <c r="K886" i="5"/>
  <c r="K885" i="5"/>
  <c r="K884" i="5"/>
  <c r="K883" i="5"/>
  <c r="K882" i="5"/>
  <c r="K881" i="5"/>
  <c r="K880" i="5"/>
  <c r="K879" i="5"/>
  <c r="K878" i="5"/>
  <c r="K877" i="5"/>
  <c r="K876" i="5"/>
  <c r="K875" i="5"/>
  <c r="K874" i="5"/>
  <c r="K873" i="5"/>
  <c r="K872" i="5"/>
  <c r="K871" i="5"/>
  <c r="K870" i="5"/>
  <c r="K869" i="5"/>
  <c r="K868" i="5"/>
  <c r="K867" i="5"/>
  <c r="K866" i="5"/>
  <c r="K865" i="5"/>
  <c r="K864" i="5"/>
  <c r="K863" i="5"/>
  <c r="K862" i="5"/>
  <c r="K861" i="5"/>
  <c r="K860" i="5"/>
  <c r="K859" i="5"/>
  <c r="K858" i="5"/>
  <c r="K857" i="5"/>
  <c r="K856" i="5"/>
  <c r="K855" i="5"/>
  <c r="K854" i="5"/>
  <c r="K853" i="5"/>
  <c r="K852" i="5"/>
  <c r="K851" i="5"/>
  <c r="K850" i="5"/>
  <c r="K849" i="5"/>
  <c r="K848" i="5"/>
  <c r="K847" i="5"/>
  <c r="K846" i="5"/>
  <c r="K845" i="5"/>
  <c r="K844" i="5"/>
  <c r="K843" i="5"/>
  <c r="K842" i="5"/>
  <c r="K841" i="5"/>
  <c r="K840" i="5"/>
  <c r="K839" i="5"/>
  <c r="K838" i="5"/>
  <c r="K837" i="5"/>
  <c r="K836" i="5"/>
  <c r="K835" i="5"/>
  <c r="K834" i="5"/>
  <c r="K833" i="5"/>
  <c r="K832" i="5"/>
  <c r="K831" i="5"/>
  <c r="K830" i="5"/>
  <c r="K829" i="5"/>
  <c r="K828" i="5"/>
  <c r="K827" i="5"/>
  <c r="K826" i="5"/>
  <c r="K825" i="5"/>
  <c r="K824" i="5"/>
  <c r="K823" i="5"/>
  <c r="K822" i="5"/>
  <c r="K821" i="5"/>
  <c r="K820" i="5"/>
  <c r="K819" i="5"/>
  <c r="K818" i="5"/>
  <c r="K817" i="5"/>
  <c r="K816" i="5"/>
  <c r="K815" i="5"/>
  <c r="K814" i="5"/>
  <c r="K813" i="5"/>
  <c r="K812" i="5"/>
  <c r="K811" i="5"/>
  <c r="K810" i="5"/>
  <c r="K809" i="5"/>
  <c r="K808" i="5"/>
  <c r="K807" i="5"/>
  <c r="K806" i="5"/>
  <c r="K805" i="5"/>
  <c r="K804" i="5"/>
  <c r="K803" i="5"/>
  <c r="K802" i="5"/>
  <c r="K801" i="5"/>
  <c r="K800" i="5"/>
  <c r="K799" i="5"/>
  <c r="K798" i="5"/>
  <c r="K797" i="5"/>
  <c r="K796" i="5"/>
  <c r="K795" i="5"/>
  <c r="K794" i="5"/>
  <c r="K793" i="5"/>
  <c r="K792" i="5"/>
  <c r="K791" i="5"/>
  <c r="K790" i="5"/>
  <c r="K789" i="5"/>
  <c r="K788" i="5"/>
  <c r="K787" i="5"/>
  <c r="K786" i="5"/>
  <c r="K785" i="5"/>
  <c r="K784" i="5"/>
  <c r="K783" i="5"/>
  <c r="K782" i="5"/>
  <c r="K781" i="5"/>
  <c r="K780" i="5"/>
  <c r="K779" i="5"/>
  <c r="K778" i="5"/>
  <c r="K777" i="5"/>
  <c r="K776" i="5"/>
  <c r="K775" i="5"/>
  <c r="K774" i="5"/>
  <c r="K773" i="5"/>
  <c r="K772" i="5"/>
  <c r="K771" i="5"/>
  <c r="K770" i="5"/>
  <c r="K769" i="5"/>
  <c r="K768" i="5"/>
  <c r="K767" i="5"/>
  <c r="K766" i="5"/>
  <c r="K765" i="5"/>
  <c r="K764" i="5"/>
  <c r="K763" i="5"/>
  <c r="K762" i="5"/>
  <c r="K761" i="5"/>
  <c r="K760" i="5"/>
  <c r="K759" i="5"/>
  <c r="K758" i="5"/>
  <c r="K757" i="5"/>
  <c r="K756" i="5"/>
  <c r="K755" i="5"/>
  <c r="K754" i="5"/>
  <c r="K753" i="5"/>
  <c r="K752" i="5"/>
  <c r="K751" i="5"/>
  <c r="K750" i="5"/>
  <c r="K749" i="5"/>
  <c r="K748" i="5"/>
  <c r="K747" i="5"/>
  <c r="K746" i="5"/>
  <c r="K745" i="5"/>
  <c r="K744" i="5"/>
  <c r="K743" i="5"/>
  <c r="K742" i="5"/>
  <c r="K741" i="5"/>
  <c r="K740" i="5"/>
  <c r="K739" i="5"/>
  <c r="K738" i="5"/>
  <c r="K737" i="5"/>
  <c r="K736" i="5"/>
  <c r="K735" i="5"/>
  <c r="K734" i="5"/>
  <c r="K733" i="5"/>
  <c r="K732" i="5"/>
  <c r="K731" i="5"/>
  <c r="K730" i="5"/>
  <c r="K729" i="5"/>
  <c r="K728" i="5"/>
  <c r="K727" i="5"/>
  <c r="K726" i="5"/>
  <c r="K725" i="5"/>
  <c r="K724" i="5"/>
  <c r="K723" i="5"/>
  <c r="K722" i="5"/>
  <c r="K721" i="5"/>
  <c r="K720" i="5"/>
  <c r="K719" i="5"/>
  <c r="K718" i="5"/>
  <c r="K717" i="5"/>
  <c r="K716" i="5"/>
  <c r="K715" i="5"/>
  <c r="K714" i="5"/>
  <c r="K713" i="5"/>
  <c r="K712" i="5"/>
  <c r="K711" i="5"/>
  <c r="K710" i="5"/>
  <c r="K709" i="5"/>
  <c r="K708" i="5"/>
  <c r="K707" i="5"/>
  <c r="K706" i="5"/>
  <c r="K705" i="5"/>
  <c r="K704" i="5"/>
  <c r="K703" i="5"/>
  <c r="K702" i="5"/>
  <c r="K701" i="5"/>
  <c r="K700" i="5"/>
  <c r="K699" i="5"/>
  <c r="K698" i="5"/>
  <c r="K697" i="5"/>
  <c r="K696" i="5"/>
  <c r="K695" i="5"/>
  <c r="K694" i="5"/>
  <c r="K693" i="5"/>
  <c r="K692" i="5"/>
  <c r="K691" i="5"/>
  <c r="K690" i="5"/>
  <c r="K689" i="5"/>
  <c r="K688" i="5"/>
  <c r="K687" i="5"/>
  <c r="K686" i="5"/>
  <c r="K685" i="5"/>
  <c r="K684" i="5"/>
  <c r="K683" i="5"/>
  <c r="K682" i="5"/>
  <c r="K681" i="5"/>
  <c r="K680" i="5"/>
  <c r="K679" i="5"/>
  <c r="K678" i="5"/>
  <c r="K677" i="5"/>
  <c r="K676" i="5"/>
  <c r="K675" i="5"/>
  <c r="K674" i="5"/>
  <c r="K673" i="5"/>
  <c r="K672" i="5"/>
  <c r="K671" i="5"/>
  <c r="K670" i="5"/>
  <c r="K669" i="5"/>
  <c r="K668" i="5"/>
  <c r="K667" i="5"/>
  <c r="K666" i="5"/>
  <c r="K665" i="5"/>
  <c r="K664" i="5"/>
  <c r="K663" i="5"/>
  <c r="K662" i="5"/>
  <c r="K661" i="5"/>
  <c r="K660" i="5"/>
  <c r="K659" i="5"/>
  <c r="K658" i="5"/>
  <c r="K657" i="5"/>
  <c r="K656" i="5"/>
  <c r="K655" i="5"/>
  <c r="K654" i="5"/>
  <c r="K653" i="5"/>
  <c r="K652" i="5"/>
  <c r="K651" i="5"/>
  <c r="K650" i="5"/>
  <c r="K649" i="5"/>
  <c r="K648" i="5"/>
  <c r="K647" i="5"/>
  <c r="K646" i="5"/>
  <c r="K645" i="5"/>
  <c r="K644" i="5"/>
  <c r="K643" i="5"/>
  <c r="K642" i="5"/>
  <c r="K641" i="5"/>
  <c r="K640" i="5"/>
  <c r="K639" i="5"/>
  <c r="K638" i="5"/>
  <c r="K637" i="5"/>
  <c r="K636" i="5"/>
  <c r="K635" i="5"/>
  <c r="K634" i="5"/>
  <c r="K633" i="5"/>
  <c r="K632" i="5"/>
  <c r="K631" i="5"/>
  <c r="K630" i="5"/>
  <c r="K629" i="5"/>
  <c r="K628" i="5"/>
  <c r="K627" i="5"/>
  <c r="K626" i="5"/>
  <c r="K625" i="5"/>
  <c r="K624" i="5"/>
  <c r="K623" i="5"/>
  <c r="K622" i="5"/>
  <c r="K621" i="5"/>
  <c r="K620" i="5"/>
  <c r="K619" i="5"/>
  <c r="K618" i="5"/>
  <c r="K617" i="5"/>
  <c r="K616" i="5"/>
  <c r="K615" i="5"/>
  <c r="K614" i="5"/>
  <c r="K613" i="5"/>
  <c r="K612" i="5"/>
  <c r="K611" i="5"/>
  <c r="K610" i="5"/>
  <c r="K609" i="5"/>
  <c r="K608" i="5"/>
  <c r="K607" i="5"/>
  <c r="K606" i="5"/>
  <c r="K605" i="5"/>
  <c r="K604" i="5"/>
  <c r="K603" i="5"/>
  <c r="K602" i="5"/>
  <c r="K601" i="5"/>
  <c r="K600" i="5"/>
  <c r="K599" i="5"/>
  <c r="K598" i="5"/>
  <c r="K597" i="5"/>
  <c r="K596" i="5"/>
  <c r="K595" i="5"/>
  <c r="K594" i="5"/>
  <c r="K593" i="5"/>
  <c r="K592" i="5"/>
  <c r="K591" i="5"/>
  <c r="K590" i="5"/>
  <c r="K589" i="5"/>
  <c r="K588" i="5"/>
  <c r="K587" i="5"/>
  <c r="K586" i="5"/>
  <c r="K585" i="5"/>
  <c r="K584" i="5"/>
  <c r="K583" i="5"/>
  <c r="K582" i="5"/>
  <c r="K581" i="5"/>
  <c r="K580" i="5"/>
  <c r="K579" i="5"/>
  <c r="K578" i="5"/>
  <c r="K577" i="5"/>
  <c r="K576" i="5"/>
  <c r="K575" i="5"/>
  <c r="K574" i="5"/>
  <c r="K573" i="5"/>
  <c r="K572" i="5"/>
  <c r="K571" i="5"/>
  <c r="K570" i="5"/>
  <c r="K569" i="5"/>
  <c r="K568" i="5"/>
  <c r="K567" i="5"/>
  <c r="K566" i="5"/>
  <c r="K565" i="5"/>
  <c r="K564" i="5"/>
  <c r="K563" i="5"/>
  <c r="K562" i="5"/>
  <c r="K561" i="5"/>
  <c r="K560" i="5"/>
  <c r="K559" i="5"/>
  <c r="K558" i="5"/>
  <c r="K557" i="5"/>
  <c r="K556" i="5"/>
  <c r="K555" i="5"/>
  <c r="K554" i="5"/>
  <c r="K553" i="5"/>
  <c r="K552" i="5"/>
  <c r="K551" i="5"/>
  <c r="K550" i="5"/>
  <c r="K549" i="5"/>
  <c r="K548" i="5"/>
  <c r="K547" i="5"/>
  <c r="K546" i="5"/>
  <c r="K545" i="5"/>
  <c r="K544" i="5"/>
  <c r="K543" i="5"/>
  <c r="K542" i="5"/>
  <c r="K541" i="5"/>
  <c r="K540" i="5"/>
  <c r="K539" i="5"/>
  <c r="K538" i="5"/>
  <c r="K537" i="5"/>
  <c r="K536" i="5"/>
  <c r="K535" i="5"/>
  <c r="K534" i="5"/>
  <c r="K533" i="5"/>
  <c r="K532" i="5"/>
  <c r="K531" i="5"/>
  <c r="K530" i="5"/>
  <c r="K529" i="5"/>
  <c r="K528" i="5"/>
  <c r="K527" i="5"/>
  <c r="K526" i="5"/>
  <c r="K525" i="5"/>
  <c r="K524" i="5"/>
  <c r="K523" i="5"/>
  <c r="K522" i="5"/>
  <c r="K521" i="5"/>
  <c r="K520" i="5"/>
  <c r="K519" i="5"/>
  <c r="K518" i="5"/>
  <c r="K517" i="5"/>
  <c r="K516" i="5"/>
  <c r="K515" i="5"/>
  <c r="K514" i="5"/>
  <c r="K513" i="5"/>
  <c r="K512" i="5"/>
  <c r="K511" i="5"/>
  <c r="K510" i="5"/>
  <c r="K509" i="5"/>
  <c r="K508" i="5"/>
  <c r="K507" i="5"/>
  <c r="K506" i="5"/>
  <c r="K505" i="5"/>
  <c r="K504" i="5"/>
  <c r="K503" i="5"/>
  <c r="K502" i="5"/>
  <c r="K501" i="5"/>
  <c r="K500" i="5"/>
  <c r="K499" i="5"/>
  <c r="K498" i="5"/>
  <c r="K497" i="5"/>
  <c r="K496" i="5"/>
  <c r="K495" i="5"/>
  <c r="K494" i="5"/>
  <c r="K493" i="5"/>
  <c r="K492" i="5"/>
  <c r="K491" i="5"/>
  <c r="K490" i="5"/>
  <c r="K489" i="5"/>
  <c r="K488" i="5"/>
  <c r="K487" i="5"/>
  <c r="K486" i="5"/>
  <c r="K485" i="5"/>
  <c r="K484" i="5"/>
  <c r="K483" i="5"/>
  <c r="K482" i="5"/>
  <c r="K481" i="5"/>
  <c r="K480" i="5"/>
  <c r="K479" i="5"/>
  <c r="K478" i="5"/>
  <c r="K477" i="5"/>
  <c r="K476" i="5"/>
  <c r="K475" i="5"/>
  <c r="K474" i="5"/>
  <c r="K473" i="5"/>
  <c r="K472" i="5"/>
  <c r="K471" i="5"/>
  <c r="K470" i="5"/>
  <c r="K469" i="5"/>
  <c r="K468" i="5"/>
  <c r="K467" i="5"/>
  <c r="K466" i="5"/>
  <c r="K465" i="5"/>
  <c r="K464" i="5"/>
  <c r="K463" i="5"/>
  <c r="K462" i="5"/>
  <c r="K461" i="5"/>
  <c r="K460" i="5"/>
  <c r="K459" i="5"/>
  <c r="K458" i="5"/>
  <c r="K457" i="5"/>
  <c r="K456" i="5"/>
  <c r="K455" i="5"/>
  <c r="K454" i="5"/>
  <c r="K453" i="5"/>
  <c r="K452" i="5"/>
  <c r="K451" i="5"/>
  <c r="K450" i="5"/>
  <c r="K449" i="5"/>
  <c r="K448" i="5"/>
  <c r="K447" i="5"/>
  <c r="K446" i="5"/>
  <c r="K445" i="5"/>
  <c r="K444" i="5"/>
  <c r="K443" i="5"/>
  <c r="K442" i="5"/>
  <c r="K441" i="5"/>
  <c r="K440" i="5"/>
  <c r="K439" i="5"/>
  <c r="K438" i="5"/>
  <c r="K437" i="5"/>
  <c r="K436" i="5"/>
  <c r="K435" i="5"/>
  <c r="K434" i="5"/>
  <c r="K433" i="5"/>
  <c r="K432" i="5"/>
  <c r="K431" i="5"/>
  <c r="K430" i="5"/>
  <c r="K429" i="5"/>
  <c r="K428" i="5"/>
  <c r="K427" i="5"/>
  <c r="K426" i="5"/>
  <c r="K425" i="5"/>
  <c r="K424" i="5"/>
  <c r="K423" i="5"/>
  <c r="K422" i="5"/>
  <c r="K421" i="5"/>
  <c r="K420" i="5"/>
  <c r="K419" i="5"/>
  <c r="K418" i="5"/>
  <c r="K417" i="5"/>
  <c r="K416" i="5"/>
  <c r="K415" i="5"/>
  <c r="K414" i="5"/>
  <c r="K413" i="5"/>
  <c r="K412" i="5"/>
  <c r="K411" i="5"/>
  <c r="K410" i="5"/>
  <c r="K409" i="5"/>
  <c r="K408" i="5"/>
  <c r="K407" i="5"/>
  <c r="K406" i="5"/>
  <c r="K405" i="5"/>
  <c r="K404" i="5"/>
  <c r="K403" i="5"/>
  <c r="K402" i="5"/>
  <c r="K401" i="5"/>
  <c r="K400" i="5"/>
  <c r="K399" i="5"/>
  <c r="K398" i="5"/>
  <c r="K397" i="5"/>
  <c r="K396" i="5"/>
  <c r="K395" i="5"/>
  <c r="K394" i="5"/>
  <c r="K393" i="5"/>
  <c r="K392" i="5"/>
  <c r="K391" i="5"/>
  <c r="K390" i="5"/>
  <c r="K389" i="5"/>
  <c r="K388" i="5"/>
  <c r="K387" i="5"/>
  <c r="K386" i="5"/>
  <c r="K385" i="5"/>
  <c r="K384" i="5"/>
  <c r="K383" i="5"/>
  <c r="K382" i="5"/>
  <c r="K381" i="5"/>
  <c r="K380" i="5"/>
  <c r="K379" i="5"/>
  <c r="K378" i="5"/>
  <c r="K377" i="5"/>
  <c r="K376" i="5"/>
  <c r="K375" i="5"/>
  <c r="K374" i="5"/>
  <c r="K373" i="5"/>
  <c r="K372" i="5"/>
  <c r="K371" i="5"/>
  <c r="K370" i="5"/>
  <c r="K369" i="5"/>
  <c r="K368" i="5"/>
  <c r="K367" i="5"/>
  <c r="K366" i="5"/>
  <c r="K365" i="5"/>
  <c r="K364" i="5"/>
  <c r="K363" i="5"/>
  <c r="K362" i="5"/>
  <c r="K361" i="5"/>
  <c r="K360" i="5"/>
  <c r="K359" i="5"/>
  <c r="K358" i="5"/>
  <c r="K357" i="5"/>
  <c r="K356" i="5"/>
  <c r="K355" i="5"/>
  <c r="K354" i="5"/>
  <c r="K353" i="5"/>
  <c r="K352" i="5"/>
  <c r="K351" i="5"/>
  <c r="K350" i="5"/>
  <c r="K349" i="5"/>
  <c r="K348" i="5"/>
  <c r="K347" i="5"/>
  <c r="K346" i="5"/>
  <c r="K345" i="5"/>
  <c r="K344" i="5"/>
  <c r="K343" i="5"/>
  <c r="K342" i="5"/>
  <c r="K341" i="5"/>
  <c r="K340" i="5"/>
  <c r="K339" i="5"/>
  <c r="K338" i="5"/>
  <c r="K337" i="5"/>
  <c r="K336" i="5"/>
  <c r="K335" i="5"/>
  <c r="K334" i="5"/>
  <c r="K333" i="5"/>
  <c r="K332" i="5"/>
  <c r="K331" i="5"/>
  <c r="K330" i="5"/>
  <c r="K329" i="5"/>
  <c r="K328" i="5"/>
  <c r="K327" i="5"/>
  <c r="K326" i="5"/>
  <c r="K325" i="5"/>
  <c r="K324" i="5"/>
  <c r="K323" i="5"/>
  <c r="K322" i="5"/>
  <c r="K321" i="5"/>
  <c r="K320" i="5"/>
  <c r="K319" i="5"/>
  <c r="K318" i="5"/>
  <c r="K317" i="5"/>
  <c r="K316" i="5"/>
  <c r="K315" i="5"/>
  <c r="K314" i="5"/>
  <c r="K313" i="5"/>
  <c r="K312" i="5"/>
  <c r="K311" i="5"/>
  <c r="K310" i="5"/>
  <c r="K309" i="5"/>
  <c r="K308" i="5"/>
  <c r="K307" i="5"/>
  <c r="K306" i="5"/>
  <c r="K305" i="5"/>
  <c r="K304" i="5"/>
  <c r="K303" i="5"/>
  <c r="K302" i="5"/>
  <c r="K301" i="5"/>
  <c r="K300" i="5"/>
  <c r="K299" i="5"/>
  <c r="K298" i="5"/>
  <c r="K297" i="5"/>
  <c r="K296" i="5"/>
  <c r="K295" i="5"/>
  <c r="K294" i="5"/>
  <c r="K293" i="5"/>
  <c r="K292" i="5"/>
  <c r="K291" i="5"/>
  <c r="K290" i="5"/>
  <c r="K289" i="5"/>
  <c r="K288" i="5"/>
  <c r="K287" i="5"/>
  <c r="K286" i="5"/>
  <c r="K285" i="5"/>
  <c r="K284" i="5"/>
  <c r="K283" i="5"/>
  <c r="K282" i="5"/>
  <c r="K281" i="5"/>
  <c r="K280" i="5"/>
  <c r="K279" i="5"/>
  <c r="K278" i="5"/>
  <c r="K277" i="5"/>
  <c r="K276" i="5"/>
  <c r="K275" i="5"/>
  <c r="K274" i="5"/>
  <c r="K273" i="5"/>
  <c r="K272" i="5"/>
  <c r="K271" i="5"/>
  <c r="K270" i="5"/>
  <c r="K269" i="5"/>
  <c r="K268" i="5"/>
  <c r="K267" i="5"/>
  <c r="K266" i="5"/>
  <c r="K265" i="5"/>
  <c r="K264" i="5"/>
  <c r="K263" i="5"/>
  <c r="K262" i="5"/>
  <c r="K261" i="5"/>
  <c r="K260" i="5"/>
  <c r="K259" i="5"/>
  <c r="K258" i="5"/>
  <c r="K257" i="5"/>
  <c r="K256" i="5"/>
  <c r="K255" i="5"/>
  <c r="K254" i="5"/>
  <c r="K253" i="5"/>
  <c r="K252" i="5"/>
  <c r="K251" i="5"/>
  <c r="K250" i="5"/>
  <c r="K249" i="5"/>
  <c r="K248" i="5"/>
  <c r="K247" i="5"/>
  <c r="K246" i="5"/>
  <c r="K245" i="5"/>
  <c r="K244" i="5"/>
  <c r="K243" i="5"/>
  <c r="K242" i="5"/>
  <c r="K241" i="5"/>
  <c r="K240" i="5"/>
  <c r="K239" i="5"/>
  <c r="K238" i="5"/>
  <c r="K237" i="5"/>
  <c r="K236" i="5"/>
  <c r="K235" i="5"/>
  <c r="K234" i="5"/>
  <c r="K233" i="5"/>
  <c r="K232" i="5"/>
  <c r="K231" i="5"/>
  <c r="K230" i="5"/>
  <c r="K229" i="5"/>
  <c r="K228" i="5"/>
  <c r="K227" i="5"/>
  <c r="K226" i="5"/>
  <c r="K225" i="5"/>
  <c r="K224" i="5"/>
  <c r="K223" i="5"/>
  <c r="K222" i="5"/>
  <c r="K221" i="5"/>
  <c r="K220" i="5"/>
  <c r="K219" i="5"/>
  <c r="K218" i="5"/>
  <c r="K217" i="5"/>
  <c r="K216" i="5"/>
  <c r="K215" i="5"/>
  <c r="K214" i="5"/>
  <c r="K213" i="5"/>
  <c r="K212" i="5"/>
  <c r="K211" i="5"/>
  <c r="K210" i="5"/>
  <c r="K209" i="5"/>
  <c r="K208" i="5"/>
  <c r="K207" i="5"/>
  <c r="K206" i="5"/>
  <c r="K205" i="5"/>
  <c r="K204" i="5"/>
  <c r="K203" i="5"/>
  <c r="K202" i="5"/>
  <c r="K201" i="5"/>
  <c r="K200" i="5"/>
  <c r="K199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AK1012" i="5"/>
  <c r="AL1009" i="5"/>
  <c r="AK1004" i="5"/>
  <c r="AL1001" i="5"/>
  <c r="AK996" i="5"/>
  <c r="AL993" i="5"/>
  <c r="AK988" i="5"/>
  <c r="AL985" i="5"/>
  <c r="AK980" i="5"/>
  <c r="AL977" i="5"/>
  <c r="AK972" i="5"/>
  <c r="AL969" i="5"/>
  <c r="AK964" i="5"/>
  <c r="AL961" i="5"/>
  <c r="AK956" i="5"/>
  <c r="AL953" i="5"/>
  <c r="AK948" i="5"/>
  <c r="AL945" i="5"/>
  <c r="AK940" i="5"/>
  <c r="AL937" i="5"/>
  <c r="AK932" i="5"/>
  <c r="AL929" i="5"/>
  <c r="AK924" i="5"/>
  <c r="AL921" i="5"/>
  <c r="AK893" i="5"/>
  <c r="AL842" i="5"/>
  <c r="AK837" i="5"/>
  <c r="AL823" i="5"/>
  <c r="AK818" i="5"/>
  <c r="AL814" i="5"/>
  <c r="AK809" i="5"/>
  <c r="AL803" i="5"/>
  <c r="AK797" i="5"/>
  <c r="AL780" i="5"/>
  <c r="AL769" i="5"/>
  <c r="AL609" i="5"/>
  <c r="AK609" i="5"/>
  <c r="AJ609" i="5"/>
  <c r="AL595" i="5"/>
  <c r="AK595" i="5"/>
  <c r="AJ595" i="5"/>
  <c r="AL589" i="5"/>
  <c r="AK589" i="5"/>
  <c r="AJ589" i="5"/>
  <c r="AL540" i="5"/>
  <c r="AK540" i="5"/>
  <c r="AJ540" i="5"/>
  <c r="AL539" i="5"/>
  <c r="AK539" i="5"/>
  <c r="AJ539" i="5"/>
  <c r="AL538" i="5"/>
  <c r="AK538" i="5"/>
  <c r="AJ538" i="5"/>
  <c r="AL537" i="5"/>
  <c r="AK537" i="5"/>
  <c r="AJ537" i="5"/>
  <c r="AL536" i="5"/>
  <c r="AK536" i="5"/>
  <c r="AJ536" i="5"/>
  <c r="AL535" i="5"/>
  <c r="AK535" i="5"/>
  <c r="AJ535" i="5"/>
  <c r="AL534" i="5"/>
  <c r="AK534" i="5"/>
  <c r="AJ534" i="5"/>
  <c r="AL533" i="5"/>
  <c r="AK533" i="5"/>
  <c r="AJ533" i="5"/>
  <c r="AL532" i="5"/>
  <c r="AK532" i="5"/>
  <c r="AJ532" i="5"/>
  <c r="AL520" i="5"/>
  <c r="AK520" i="5"/>
  <c r="AJ520" i="5"/>
  <c r="AL519" i="5"/>
  <c r="AK519" i="5"/>
  <c r="AJ519" i="5"/>
  <c r="AL518" i="5"/>
  <c r="AK518" i="5"/>
  <c r="AJ518" i="5"/>
  <c r="AL517" i="5"/>
  <c r="AK517" i="5"/>
  <c r="AJ517" i="5"/>
  <c r="AL516" i="5"/>
  <c r="AK516" i="5"/>
  <c r="AJ516" i="5"/>
  <c r="AL515" i="5"/>
  <c r="AK515" i="5"/>
  <c r="AJ515" i="5"/>
  <c r="AL514" i="5"/>
  <c r="AK514" i="5"/>
  <c r="AJ514" i="5"/>
  <c r="AL513" i="5"/>
  <c r="AK513" i="5"/>
  <c r="AJ513" i="5"/>
  <c r="AL512" i="5"/>
  <c r="AK512" i="5"/>
  <c r="AJ512" i="5"/>
  <c r="AL510" i="5"/>
  <c r="AK510" i="5"/>
  <c r="AJ510" i="5"/>
  <c r="AL509" i="5"/>
  <c r="AK509" i="5"/>
  <c r="AJ509" i="5"/>
  <c r="AL508" i="5"/>
  <c r="AK508" i="5"/>
  <c r="AJ508" i="5"/>
  <c r="AL507" i="5"/>
  <c r="AK507" i="5"/>
  <c r="AJ507" i="5"/>
  <c r="AL506" i="5"/>
  <c r="AK506" i="5"/>
  <c r="AJ506" i="5"/>
  <c r="AL505" i="5"/>
  <c r="AK505" i="5"/>
  <c r="AJ505" i="5"/>
  <c r="AL504" i="5"/>
  <c r="AK504" i="5"/>
  <c r="AJ504" i="5"/>
  <c r="AL503" i="5"/>
  <c r="AK503" i="5"/>
  <c r="AJ503" i="5"/>
  <c r="AL499" i="5"/>
  <c r="AK499" i="5"/>
  <c r="AJ499" i="5"/>
  <c r="AL498" i="5"/>
  <c r="AK498" i="5"/>
  <c r="AJ498" i="5"/>
  <c r="AL496" i="5"/>
  <c r="AK496" i="5"/>
  <c r="AJ496" i="5"/>
  <c r="AL495" i="5"/>
  <c r="AK495" i="5"/>
  <c r="AJ495" i="5"/>
  <c r="AL494" i="5"/>
  <c r="AK494" i="5"/>
  <c r="AJ494" i="5"/>
  <c r="AL493" i="5"/>
  <c r="AK493" i="5"/>
  <c r="AJ493" i="5"/>
  <c r="AL479" i="5"/>
  <c r="AK479" i="5"/>
  <c r="AJ479" i="5"/>
  <c r="AL478" i="5"/>
  <c r="AK478" i="5"/>
  <c r="AJ478" i="5"/>
  <c r="AL476" i="5"/>
  <c r="AK476" i="5"/>
  <c r="AJ476" i="5"/>
  <c r="AL475" i="5"/>
  <c r="AK475" i="5"/>
  <c r="AJ475" i="5"/>
  <c r="AL474" i="5"/>
  <c r="AK474" i="5"/>
  <c r="AJ474" i="5"/>
  <c r="AL473" i="5"/>
  <c r="AK473" i="5"/>
  <c r="AJ473" i="5"/>
  <c r="AL469" i="5"/>
  <c r="AK469" i="5"/>
  <c r="AJ469" i="5"/>
  <c r="AL468" i="5"/>
  <c r="AK468" i="5"/>
  <c r="AJ468" i="5"/>
  <c r="AL467" i="5"/>
  <c r="AK467" i="5"/>
  <c r="AJ467" i="5"/>
  <c r="AL466" i="5"/>
  <c r="AK466" i="5"/>
  <c r="AJ466" i="5"/>
  <c r="AL465" i="5"/>
  <c r="AK465" i="5"/>
  <c r="AJ465" i="5"/>
  <c r="AL464" i="5"/>
  <c r="AK464" i="5"/>
  <c r="AJ464" i="5"/>
  <c r="AL463" i="5"/>
  <c r="AK463" i="5"/>
  <c r="AJ463" i="5"/>
  <c r="AL457" i="5"/>
  <c r="AK457" i="5"/>
  <c r="AJ457" i="5"/>
  <c r="AL443" i="5"/>
  <c r="AK443" i="5"/>
  <c r="AJ443" i="5"/>
  <c r="AL437" i="5"/>
  <c r="AK437" i="5"/>
  <c r="AJ437" i="5"/>
  <c r="AL388" i="5"/>
  <c r="AK388" i="5"/>
  <c r="AJ388" i="5"/>
  <c r="AL387" i="5"/>
  <c r="AK387" i="5"/>
  <c r="AJ387" i="5"/>
  <c r="AL386" i="5"/>
  <c r="AK386" i="5"/>
  <c r="AJ386" i="5"/>
  <c r="AL385" i="5"/>
  <c r="AK385" i="5"/>
  <c r="AJ385" i="5"/>
  <c r="AL384" i="5"/>
  <c r="AK384" i="5"/>
  <c r="AJ384" i="5"/>
  <c r="AL383" i="5"/>
  <c r="AK383" i="5"/>
  <c r="AJ383" i="5"/>
  <c r="AL382" i="5"/>
  <c r="AK382" i="5"/>
  <c r="AJ382" i="5"/>
  <c r="AL381" i="5"/>
  <c r="AK381" i="5"/>
  <c r="AJ381" i="5"/>
  <c r="AL380" i="5"/>
  <c r="AK380" i="5"/>
  <c r="AJ380" i="5"/>
  <c r="AL368" i="5"/>
  <c r="AK368" i="5"/>
  <c r="AJ368" i="5"/>
  <c r="AL367" i="5"/>
  <c r="AK367" i="5"/>
  <c r="AJ367" i="5"/>
  <c r="AL366" i="5"/>
  <c r="AK366" i="5"/>
  <c r="AJ366" i="5"/>
  <c r="AL365" i="5"/>
  <c r="AK365" i="5"/>
  <c r="AJ365" i="5"/>
  <c r="AL364" i="5"/>
  <c r="AK364" i="5"/>
  <c r="AJ364" i="5"/>
  <c r="AL363" i="5"/>
  <c r="AK363" i="5"/>
  <c r="AJ363" i="5"/>
  <c r="AL362" i="5"/>
  <c r="AK362" i="5"/>
  <c r="AJ362" i="5"/>
  <c r="AL361" i="5"/>
  <c r="AK361" i="5"/>
  <c r="AJ361" i="5"/>
  <c r="AL360" i="5"/>
  <c r="AK360" i="5"/>
  <c r="AJ360" i="5"/>
  <c r="AL358" i="5"/>
  <c r="AK358" i="5"/>
  <c r="AJ358" i="5"/>
  <c r="AL357" i="5"/>
  <c r="AK357" i="5"/>
  <c r="AJ357" i="5"/>
  <c r="AL356" i="5"/>
  <c r="AK356" i="5"/>
  <c r="AJ356" i="5"/>
  <c r="AL355" i="5"/>
  <c r="AK355" i="5"/>
  <c r="AJ355" i="5"/>
  <c r="AL354" i="5"/>
  <c r="AK354" i="5"/>
  <c r="AJ354" i="5"/>
  <c r="AL353" i="5"/>
  <c r="AK353" i="5"/>
  <c r="AJ353" i="5"/>
  <c r="AL352" i="5"/>
  <c r="AK352" i="5"/>
  <c r="AJ352" i="5"/>
  <c r="AL351" i="5"/>
  <c r="AK351" i="5"/>
  <c r="AJ351" i="5"/>
  <c r="AL347" i="5"/>
  <c r="AK347" i="5"/>
  <c r="AJ347" i="5"/>
  <c r="AL346" i="5"/>
  <c r="AK346" i="5"/>
  <c r="AJ346" i="5"/>
  <c r="AL344" i="5"/>
  <c r="AK344" i="5"/>
  <c r="AJ344" i="5"/>
  <c r="AL343" i="5"/>
  <c r="AK343" i="5"/>
  <c r="AJ343" i="5"/>
  <c r="AL342" i="5"/>
  <c r="AK342" i="5"/>
  <c r="AJ342" i="5"/>
  <c r="AL341" i="5"/>
  <c r="AK341" i="5"/>
  <c r="AJ341" i="5"/>
  <c r="AL327" i="5"/>
  <c r="AK327" i="5"/>
  <c r="AJ327" i="5"/>
  <c r="AL326" i="5"/>
  <c r="AK326" i="5"/>
  <c r="AJ326" i="5"/>
  <c r="AL324" i="5"/>
  <c r="AK324" i="5"/>
  <c r="AJ324" i="5"/>
  <c r="AL323" i="5"/>
  <c r="AK323" i="5"/>
  <c r="AJ323" i="5"/>
  <c r="AL322" i="5"/>
  <c r="AK322" i="5"/>
  <c r="AJ322" i="5"/>
  <c r="AL321" i="5"/>
  <c r="AK321" i="5"/>
  <c r="AJ321" i="5"/>
  <c r="AL317" i="5"/>
  <c r="AK317" i="5"/>
  <c r="AJ317" i="5"/>
  <c r="AL316" i="5"/>
  <c r="AK316" i="5"/>
  <c r="AJ316" i="5"/>
  <c r="AL315" i="5"/>
  <c r="AK315" i="5"/>
  <c r="AJ315" i="5"/>
  <c r="AL314" i="5"/>
  <c r="AK314" i="5"/>
  <c r="AJ314" i="5"/>
  <c r="AL313" i="5"/>
  <c r="AK313" i="5"/>
  <c r="AJ313" i="5"/>
  <c r="AL312" i="5"/>
  <c r="AK312" i="5"/>
  <c r="AJ312" i="5"/>
  <c r="AL311" i="5"/>
  <c r="AK311" i="5"/>
  <c r="AJ311" i="5"/>
  <c r="AL305" i="5"/>
  <c r="AK305" i="5"/>
  <c r="AJ305" i="5"/>
  <c r="AL291" i="5"/>
  <c r="AK291" i="5"/>
  <c r="AJ291" i="5"/>
  <c r="AL285" i="5"/>
  <c r="AK285" i="5"/>
  <c r="AJ285" i="5"/>
  <c r="AL236" i="5"/>
  <c r="AK236" i="5"/>
  <c r="AJ236" i="5"/>
  <c r="AL235" i="5"/>
  <c r="AK235" i="5"/>
  <c r="AJ235" i="5"/>
  <c r="AL234" i="5"/>
  <c r="AK234" i="5"/>
  <c r="AJ234" i="5"/>
  <c r="AL233" i="5"/>
  <c r="AK233" i="5"/>
  <c r="AJ233" i="5"/>
  <c r="AL232" i="5"/>
  <c r="AK232" i="5"/>
  <c r="AJ232" i="5"/>
  <c r="AL231" i="5"/>
  <c r="AK231" i="5"/>
  <c r="AJ231" i="5"/>
  <c r="AL230" i="5"/>
  <c r="AK230" i="5"/>
  <c r="AJ230" i="5"/>
  <c r="AL229" i="5"/>
  <c r="AK229" i="5"/>
  <c r="AJ229" i="5"/>
  <c r="AL228" i="5"/>
  <c r="AK228" i="5"/>
  <c r="AJ228" i="5"/>
  <c r="AL216" i="5"/>
  <c r="AK216" i="5"/>
  <c r="AJ216" i="5"/>
  <c r="AL215" i="5"/>
  <c r="AK215" i="5"/>
  <c r="AJ215" i="5"/>
  <c r="AL214" i="5"/>
  <c r="AK214" i="5"/>
  <c r="AJ214" i="5"/>
  <c r="AL213" i="5"/>
  <c r="AK213" i="5"/>
  <c r="AJ213" i="5"/>
  <c r="AL212" i="5"/>
  <c r="AK212" i="5"/>
  <c r="AJ212" i="5"/>
  <c r="AL211" i="5"/>
  <c r="AK211" i="5"/>
  <c r="AJ211" i="5"/>
  <c r="AL210" i="5"/>
  <c r="AK210" i="5"/>
  <c r="AJ210" i="5"/>
  <c r="AL209" i="5"/>
  <c r="AK209" i="5"/>
  <c r="AJ209" i="5"/>
  <c r="AL208" i="5"/>
  <c r="AK208" i="5"/>
  <c r="AJ208" i="5"/>
  <c r="AL206" i="5"/>
  <c r="AK206" i="5"/>
  <c r="AJ206" i="5"/>
  <c r="AL205" i="5"/>
  <c r="AK205" i="5"/>
  <c r="AJ205" i="5"/>
  <c r="AL204" i="5"/>
  <c r="AK204" i="5"/>
  <c r="AJ204" i="5"/>
  <c r="AL203" i="5"/>
  <c r="AK203" i="5"/>
  <c r="AJ203" i="5"/>
  <c r="AL202" i="5"/>
  <c r="AK202" i="5"/>
  <c r="AJ202" i="5"/>
  <c r="AL201" i="5"/>
  <c r="AK201" i="5"/>
  <c r="AJ201" i="5"/>
  <c r="AL200" i="5"/>
  <c r="AK200" i="5"/>
  <c r="AJ200" i="5"/>
  <c r="AL199" i="5"/>
  <c r="AK199" i="5"/>
  <c r="AJ199" i="5"/>
  <c r="AL195" i="5"/>
  <c r="AK195" i="5"/>
  <c r="AJ195" i="5"/>
  <c r="AL194" i="5"/>
  <c r="AK194" i="5"/>
  <c r="AJ194" i="5"/>
  <c r="AL192" i="5"/>
  <c r="AK192" i="5"/>
  <c r="AJ192" i="5"/>
  <c r="AL191" i="5"/>
  <c r="AK191" i="5"/>
  <c r="AJ191" i="5"/>
  <c r="AL190" i="5"/>
  <c r="AK190" i="5"/>
  <c r="AJ190" i="5"/>
  <c r="AL189" i="5"/>
  <c r="AK189" i="5"/>
  <c r="AJ189" i="5"/>
  <c r="AL175" i="5"/>
  <c r="AK175" i="5"/>
  <c r="AJ175" i="5"/>
  <c r="AL174" i="5"/>
  <c r="AK174" i="5"/>
  <c r="AJ174" i="5"/>
  <c r="AL172" i="5"/>
  <c r="AK172" i="5"/>
  <c r="AJ172" i="5"/>
  <c r="AL171" i="5"/>
  <c r="AK171" i="5"/>
  <c r="AJ171" i="5"/>
  <c r="AL170" i="5"/>
  <c r="AK170" i="5"/>
  <c r="AJ170" i="5"/>
  <c r="AL169" i="5"/>
  <c r="AK169" i="5"/>
  <c r="AJ169" i="5"/>
  <c r="AL165" i="5"/>
  <c r="AK165" i="5"/>
  <c r="AJ165" i="5"/>
  <c r="AL164" i="5"/>
  <c r="AK164" i="5"/>
  <c r="AJ164" i="5"/>
  <c r="AL163" i="5"/>
  <c r="AK163" i="5"/>
  <c r="AJ163" i="5"/>
  <c r="AL162" i="5"/>
  <c r="AK162" i="5"/>
  <c r="AJ162" i="5"/>
  <c r="AL161" i="5"/>
  <c r="AK161" i="5"/>
  <c r="AJ161" i="5"/>
  <c r="AL160" i="5"/>
  <c r="AK160" i="5"/>
  <c r="AJ160" i="5"/>
  <c r="AL159" i="5"/>
  <c r="AK159" i="5"/>
  <c r="AJ159" i="5"/>
  <c r="AL153" i="5"/>
  <c r="AK153" i="5"/>
  <c r="AJ153" i="5"/>
  <c r="AL139" i="5"/>
  <c r="AK139" i="5"/>
  <c r="AJ139" i="5"/>
  <c r="AL133" i="5"/>
  <c r="AK133" i="5"/>
  <c r="AJ133" i="5"/>
  <c r="AL84" i="5"/>
  <c r="AK84" i="5"/>
  <c r="AJ84" i="5"/>
  <c r="AL83" i="5"/>
  <c r="AK83" i="5"/>
  <c r="AJ83" i="5"/>
  <c r="AL82" i="5"/>
  <c r="AK82" i="5"/>
  <c r="AJ82" i="5"/>
  <c r="AL81" i="5"/>
  <c r="AK81" i="5"/>
  <c r="AJ81" i="5"/>
  <c r="AL80" i="5"/>
  <c r="AK80" i="5"/>
  <c r="AJ80" i="5"/>
  <c r="AL79" i="5"/>
  <c r="AK79" i="5"/>
  <c r="AJ79" i="5"/>
  <c r="AL78" i="5"/>
  <c r="AK78" i="5"/>
  <c r="AJ78" i="5"/>
  <c r="AL77" i="5"/>
  <c r="AK77" i="5"/>
  <c r="AJ77" i="5"/>
  <c r="AL76" i="5"/>
  <c r="AK76" i="5"/>
  <c r="AJ76" i="5"/>
  <c r="AL64" i="5"/>
  <c r="AK64" i="5"/>
  <c r="AJ64" i="5"/>
  <c r="AL63" i="5"/>
  <c r="AK63" i="5"/>
  <c r="AJ63" i="5"/>
  <c r="AL62" i="5"/>
  <c r="AK62" i="5"/>
  <c r="AJ62" i="5"/>
  <c r="AL61" i="5"/>
  <c r="AK61" i="5"/>
  <c r="AJ61" i="5"/>
  <c r="AL60" i="5"/>
  <c r="AK60" i="5"/>
  <c r="AJ60" i="5"/>
  <c r="AL59" i="5"/>
  <c r="AK59" i="5"/>
  <c r="AJ59" i="5"/>
  <c r="AL58" i="5"/>
  <c r="AK58" i="5"/>
  <c r="AJ58" i="5"/>
  <c r="AL57" i="5"/>
  <c r="AK57" i="5"/>
  <c r="AJ57" i="5"/>
  <c r="AL56" i="5"/>
  <c r="AK56" i="5"/>
  <c r="AJ56" i="5"/>
  <c r="AL54" i="5"/>
  <c r="AK54" i="5"/>
  <c r="AJ54" i="5"/>
  <c r="AL53" i="5"/>
  <c r="AK53" i="5"/>
  <c r="AJ53" i="5"/>
  <c r="AL52" i="5"/>
  <c r="AK52" i="5"/>
  <c r="AJ52" i="5"/>
  <c r="AL51" i="5"/>
  <c r="AK51" i="5"/>
  <c r="AJ51" i="5"/>
  <c r="AL50" i="5"/>
  <c r="AK50" i="5"/>
  <c r="AJ50" i="5"/>
  <c r="AL49" i="5"/>
  <c r="AK49" i="5"/>
  <c r="AJ49" i="5"/>
  <c r="AL48" i="5"/>
  <c r="AK48" i="5"/>
  <c r="AJ48" i="5"/>
  <c r="AL47" i="5"/>
  <c r="AK47" i="5"/>
  <c r="AJ47" i="5"/>
  <c r="AL43" i="5"/>
  <c r="AK43" i="5"/>
  <c r="AJ43" i="5"/>
  <c r="AL42" i="5"/>
  <c r="AK42" i="5"/>
  <c r="AJ42" i="5"/>
  <c r="AL40" i="5"/>
  <c r="AK40" i="5"/>
  <c r="AJ40" i="5"/>
  <c r="AL39" i="5"/>
  <c r="AK39" i="5"/>
  <c r="AJ39" i="5"/>
  <c r="AL38" i="5"/>
  <c r="AK38" i="5"/>
  <c r="AJ38" i="5"/>
  <c r="AL37" i="5"/>
  <c r="AK37" i="5"/>
  <c r="AJ37" i="5"/>
  <c r="AL23" i="5"/>
  <c r="AK23" i="5"/>
  <c r="AJ23" i="5"/>
  <c r="AL22" i="5"/>
  <c r="AK22" i="5"/>
  <c r="AJ22" i="5"/>
  <c r="AL20" i="5"/>
  <c r="AK20" i="5"/>
  <c r="AJ20" i="5"/>
  <c r="AL19" i="5"/>
  <c r="AK19" i="5"/>
  <c r="AJ19" i="5"/>
  <c r="AL18" i="5"/>
  <c r="AK18" i="5"/>
  <c r="AJ18" i="5"/>
  <c r="AL17" i="5"/>
  <c r="AK17" i="5"/>
  <c r="AJ17" i="5"/>
  <c r="AL13" i="5"/>
  <c r="AK13" i="5"/>
  <c r="AJ13" i="5"/>
  <c r="AL12" i="5"/>
  <c r="AK12" i="5"/>
  <c r="AJ12" i="5"/>
  <c r="AL11" i="5"/>
  <c r="AK11" i="5"/>
  <c r="AJ11" i="5"/>
  <c r="AL10" i="5"/>
  <c r="AK10" i="5"/>
  <c r="AJ10" i="5"/>
  <c r="AL9" i="5"/>
  <c r="AK9" i="5"/>
  <c r="AJ9" i="5"/>
  <c r="AL8" i="5"/>
  <c r="AK8" i="5"/>
  <c r="AJ8" i="5"/>
  <c r="AL7" i="5"/>
  <c r="AK7" i="5"/>
  <c r="AJ7" i="5"/>
  <c r="AI1014" i="5"/>
  <c r="AL1014" i="5" s="1"/>
  <c r="AI1013" i="5"/>
  <c r="AL1013" i="5" s="1"/>
  <c r="AI1012" i="5"/>
  <c r="AJ1012" i="5" s="1"/>
  <c r="AI1011" i="5"/>
  <c r="AL1011" i="5" s="1"/>
  <c r="AI1010" i="5"/>
  <c r="AL1010" i="5" s="1"/>
  <c r="AI1009" i="5"/>
  <c r="AK1009" i="5" s="1"/>
  <c r="AI1008" i="5"/>
  <c r="AL1008" i="5" s="1"/>
  <c r="AI1007" i="5"/>
  <c r="AL1007" i="5" s="1"/>
  <c r="AI1006" i="5"/>
  <c r="AL1006" i="5" s="1"/>
  <c r="AI1005" i="5"/>
  <c r="AL1005" i="5" s="1"/>
  <c r="AI1004" i="5"/>
  <c r="AJ1004" i="5" s="1"/>
  <c r="AI1003" i="5"/>
  <c r="AL1003" i="5" s="1"/>
  <c r="AI1002" i="5"/>
  <c r="AL1002" i="5" s="1"/>
  <c r="AI1001" i="5"/>
  <c r="AK1001" i="5" s="1"/>
  <c r="AI1000" i="5"/>
  <c r="AL1000" i="5" s="1"/>
  <c r="AI999" i="5"/>
  <c r="AJ999" i="5" s="1"/>
  <c r="AI998" i="5"/>
  <c r="AL998" i="5" s="1"/>
  <c r="AI997" i="5"/>
  <c r="AL997" i="5" s="1"/>
  <c r="AI996" i="5"/>
  <c r="AI995" i="5"/>
  <c r="AL995" i="5" s="1"/>
  <c r="AI994" i="5"/>
  <c r="AL994" i="5" s="1"/>
  <c r="AI993" i="5"/>
  <c r="AK993" i="5" s="1"/>
  <c r="AI992" i="5"/>
  <c r="AL992" i="5" s="1"/>
  <c r="AI991" i="5"/>
  <c r="AJ991" i="5" s="1"/>
  <c r="AI990" i="5"/>
  <c r="AL990" i="5" s="1"/>
  <c r="AI989" i="5"/>
  <c r="AL989" i="5" s="1"/>
  <c r="AI988" i="5"/>
  <c r="AJ988" i="5" s="1"/>
  <c r="AI987" i="5"/>
  <c r="AL987" i="5" s="1"/>
  <c r="AI986" i="5"/>
  <c r="AL986" i="5" s="1"/>
  <c r="AI985" i="5"/>
  <c r="AK985" i="5" s="1"/>
  <c r="AI984" i="5"/>
  <c r="AL984" i="5" s="1"/>
  <c r="AI983" i="5"/>
  <c r="AL983" i="5" s="1"/>
  <c r="AI982" i="5"/>
  <c r="AL982" i="5" s="1"/>
  <c r="AI981" i="5"/>
  <c r="AL981" i="5" s="1"/>
  <c r="AI980" i="5"/>
  <c r="AJ980" i="5" s="1"/>
  <c r="AI979" i="5"/>
  <c r="AL979" i="5" s="1"/>
  <c r="AI978" i="5"/>
  <c r="AL978" i="5" s="1"/>
  <c r="AI977" i="5"/>
  <c r="AK977" i="5" s="1"/>
  <c r="AI976" i="5"/>
  <c r="AL976" i="5" s="1"/>
  <c r="AI975" i="5"/>
  <c r="AL975" i="5" s="1"/>
  <c r="AI974" i="5"/>
  <c r="AL974" i="5" s="1"/>
  <c r="AI973" i="5"/>
  <c r="AL973" i="5" s="1"/>
  <c r="AI972" i="5"/>
  <c r="AI971" i="5"/>
  <c r="AL971" i="5" s="1"/>
  <c r="AI970" i="5"/>
  <c r="AL970" i="5" s="1"/>
  <c r="AI969" i="5"/>
  <c r="AK969" i="5" s="1"/>
  <c r="AI968" i="5"/>
  <c r="AL968" i="5" s="1"/>
  <c r="AI967" i="5"/>
  <c r="AL967" i="5" s="1"/>
  <c r="AI966" i="5"/>
  <c r="AL966" i="5" s="1"/>
  <c r="AI965" i="5"/>
  <c r="AL965" i="5" s="1"/>
  <c r="AI964" i="5"/>
  <c r="AJ964" i="5" s="1"/>
  <c r="AI963" i="5"/>
  <c r="AL963" i="5" s="1"/>
  <c r="AI962" i="5"/>
  <c r="AL962" i="5" s="1"/>
  <c r="AI961" i="5"/>
  <c r="AK961" i="5" s="1"/>
  <c r="AI960" i="5"/>
  <c r="AL960" i="5" s="1"/>
  <c r="AI959" i="5"/>
  <c r="AL959" i="5" s="1"/>
  <c r="AI958" i="5"/>
  <c r="AL958" i="5" s="1"/>
  <c r="AI957" i="5"/>
  <c r="AL957" i="5" s="1"/>
  <c r="AI956" i="5"/>
  <c r="AJ956" i="5" s="1"/>
  <c r="AI955" i="5"/>
  <c r="AL955" i="5" s="1"/>
  <c r="AI954" i="5"/>
  <c r="AL954" i="5" s="1"/>
  <c r="AI953" i="5"/>
  <c r="AK953" i="5" s="1"/>
  <c r="AI952" i="5"/>
  <c r="AL952" i="5" s="1"/>
  <c r="AI951" i="5"/>
  <c r="AJ951" i="5" s="1"/>
  <c r="AI950" i="5"/>
  <c r="AL950" i="5" s="1"/>
  <c r="AI949" i="5"/>
  <c r="AL949" i="5" s="1"/>
  <c r="AI948" i="5"/>
  <c r="AJ948" i="5" s="1"/>
  <c r="AI947" i="5"/>
  <c r="AL947" i="5" s="1"/>
  <c r="AI946" i="5"/>
  <c r="AL946" i="5" s="1"/>
  <c r="AI945" i="5"/>
  <c r="AK945" i="5" s="1"/>
  <c r="AI944" i="5"/>
  <c r="AL944" i="5" s="1"/>
  <c r="AI943" i="5"/>
  <c r="AJ943" i="5" s="1"/>
  <c r="AI942" i="5"/>
  <c r="AL942" i="5" s="1"/>
  <c r="AI941" i="5"/>
  <c r="AL941" i="5" s="1"/>
  <c r="AI940" i="5"/>
  <c r="AJ940" i="5" s="1"/>
  <c r="AI939" i="5"/>
  <c r="AL939" i="5" s="1"/>
  <c r="AI938" i="5"/>
  <c r="AL938" i="5" s="1"/>
  <c r="AI937" i="5"/>
  <c r="AK937" i="5" s="1"/>
  <c r="AI936" i="5"/>
  <c r="AL936" i="5" s="1"/>
  <c r="AI935" i="5"/>
  <c r="AJ935" i="5" s="1"/>
  <c r="AI934" i="5"/>
  <c r="AL934" i="5" s="1"/>
  <c r="AI933" i="5"/>
  <c r="AL933" i="5" s="1"/>
  <c r="AI932" i="5"/>
  <c r="AJ932" i="5" s="1"/>
  <c r="AI931" i="5"/>
  <c r="AL931" i="5" s="1"/>
  <c r="AI930" i="5"/>
  <c r="AL930" i="5" s="1"/>
  <c r="AI929" i="5"/>
  <c r="AK929" i="5" s="1"/>
  <c r="AI928" i="5"/>
  <c r="AL928" i="5" s="1"/>
  <c r="AI927" i="5"/>
  <c r="AJ927" i="5" s="1"/>
  <c r="AI926" i="5"/>
  <c r="AL926" i="5" s="1"/>
  <c r="AI925" i="5"/>
  <c r="AL925" i="5" s="1"/>
  <c r="AI924" i="5"/>
  <c r="AJ924" i="5" s="1"/>
  <c r="AI923" i="5"/>
  <c r="AL923" i="5" s="1"/>
  <c r="AI922" i="5"/>
  <c r="AL922" i="5" s="1"/>
  <c r="AI921" i="5"/>
  <c r="AK921" i="5" s="1"/>
  <c r="AI920" i="5"/>
  <c r="AL920" i="5" s="1"/>
  <c r="AI919" i="5"/>
  <c r="AL919" i="5" s="1"/>
  <c r="AI913" i="5"/>
  <c r="AL913" i="5" s="1"/>
  <c r="AI899" i="5"/>
  <c r="AL899" i="5" s="1"/>
  <c r="AI893" i="5"/>
  <c r="AJ893" i="5" s="1"/>
  <c r="AI844" i="5"/>
  <c r="AL844" i="5" s="1"/>
  <c r="AI843" i="5"/>
  <c r="AL843" i="5" s="1"/>
  <c r="AI842" i="5"/>
  <c r="AK842" i="5" s="1"/>
  <c r="AI841" i="5"/>
  <c r="AL841" i="5" s="1"/>
  <c r="AI840" i="5"/>
  <c r="AJ840" i="5" s="1"/>
  <c r="AI839" i="5"/>
  <c r="AL839" i="5" s="1"/>
  <c r="AI838" i="5"/>
  <c r="AL838" i="5" s="1"/>
  <c r="AI837" i="5"/>
  <c r="AJ837" i="5" s="1"/>
  <c r="AI836" i="5"/>
  <c r="AL836" i="5" s="1"/>
  <c r="AI824" i="5"/>
  <c r="AL824" i="5" s="1"/>
  <c r="AI823" i="5"/>
  <c r="AK823" i="5" s="1"/>
  <c r="AI822" i="5"/>
  <c r="AL822" i="5" s="1"/>
  <c r="AI821" i="5"/>
  <c r="AJ821" i="5" s="1"/>
  <c r="AI820" i="5"/>
  <c r="AL820" i="5" s="1"/>
  <c r="AI819" i="5"/>
  <c r="AL819" i="5" s="1"/>
  <c r="AI818" i="5"/>
  <c r="AJ818" i="5" s="1"/>
  <c r="AI817" i="5"/>
  <c r="AL817" i="5" s="1"/>
  <c r="AI816" i="5"/>
  <c r="AL816" i="5" s="1"/>
  <c r="AI814" i="5"/>
  <c r="AK814" i="5" s="1"/>
  <c r="AI813" i="5"/>
  <c r="AL813" i="5" s="1"/>
  <c r="AI812" i="5"/>
  <c r="AJ812" i="5" s="1"/>
  <c r="AI811" i="5"/>
  <c r="AL811" i="5" s="1"/>
  <c r="AI810" i="5"/>
  <c r="AL810" i="5" s="1"/>
  <c r="AI809" i="5"/>
  <c r="AJ809" i="5" s="1"/>
  <c r="AI808" i="5"/>
  <c r="AL808" i="5" s="1"/>
  <c r="AI807" i="5"/>
  <c r="AL807" i="5" s="1"/>
  <c r="AI803" i="5"/>
  <c r="AK803" i="5" s="1"/>
  <c r="AI802" i="5"/>
  <c r="AL802" i="5" s="1"/>
  <c r="AI800" i="5"/>
  <c r="AJ800" i="5" s="1"/>
  <c r="AI799" i="5"/>
  <c r="AL799" i="5" s="1"/>
  <c r="AI798" i="5"/>
  <c r="AL798" i="5" s="1"/>
  <c r="AI797" i="5"/>
  <c r="AJ797" i="5" s="1"/>
  <c r="AI783" i="5"/>
  <c r="AL783" i="5" s="1"/>
  <c r="AI782" i="5"/>
  <c r="AL782" i="5" s="1"/>
  <c r="AI780" i="5"/>
  <c r="AK780" i="5" s="1"/>
  <c r="AI779" i="5"/>
  <c r="AL779" i="5" s="1"/>
  <c r="AI778" i="5"/>
  <c r="AJ778" i="5" s="1"/>
  <c r="AI777" i="5"/>
  <c r="AL777" i="5" s="1"/>
  <c r="AI773" i="5"/>
  <c r="AL773" i="5" s="1"/>
  <c r="AI772" i="5"/>
  <c r="AJ772" i="5" s="1"/>
  <c r="AI771" i="5"/>
  <c r="AL771" i="5" s="1"/>
  <c r="AI770" i="5"/>
  <c r="AL770" i="5" s="1"/>
  <c r="AI769" i="5"/>
  <c r="AK769" i="5" s="1"/>
  <c r="AI768" i="5"/>
  <c r="AL768" i="5" s="1"/>
  <c r="AI767" i="5"/>
  <c r="AL767" i="5" s="1"/>
  <c r="AJ975" i="5" l="1"/>
  <c r="AJ983" i="5"/>
  <c r="AJ1007" i="5"/>
  <c r="AK767" i="5"/>
  <c r="AJ770" i="5"/>
  <c r="AL772" i="5"/>
  <c r="AK778" i="5"/>
  <c r="AJ782" i="5"/>
  <c r="AL797" i="5"/>
  <c r="AK800" i="5"/>
  <c r="AJ807" i="5"/>
  <c r="AL809" i="5"/>
  <c r="AK812" i="5"/>
  <c r="AJ816" i="5"/>
  <c r="AL818" i="5"/>
  <c r="AK821" i="5"/>
  <c r="AJ824" i="5"/>
  <c r="AL837" i="5"/>
  <c r="AK840" i="5"/>
  <c r="AJ843" i="5"/>
  <c r="AL893" i="5"/>
  <c r="AK919" i="5"/>
  <c r="AJ922" i="5"/>
  <c r="AL924" i="5"/>
  <c r="AK927" i="5"/>
  <c r="AJ930" i="5"/>
  <c r="AL932" i="5"/>
  <c r="AK935" i="5"/>
  <c r="AJ938" i="5"/>
  <c r="AL940" i="5"/>
  <c r="AK943" i="5"/>
  <c r="AJ946" i="5"/>
  <c r="AL948" i="5"/>
  <c r="AK951" i="5"/>
  <c r="AJ954" i="5"/>
  <c r="AL956" i="5"/>
  <c r="AK959" i="5"/>
  <c r="AJ962" i="5"/>
  <c r="AL964" i="5"/>
  <c r="AK967" i="5"/>
  <c r="AJ970" i="5"/>
  <c r="AL972" i="5"/>
  <c r="AK975" i="5"/>
  <c r="AJ978" i="5"/>
  <c r="AL980" i="5"/>
  <c r="AK983" i="5"/>
  <c r="AJ986" i="5"/>
  <c r="AL988" i="5"/>
  <c r="AK991" i="5"/>
  <c r="AJ994" i="5"/>
  <c r="AL996" i="5"/>
  <c r="AK999" i="5"/>
  <c r="AJ1002" i="5"/>
  <c r="AL1004" i="5"/>
  <c r="AK1007" i="5"/>
  <c r="AJ1010" i="5"/>
  <c r="AL1012" i="5"/>
  <c r="AJ767" i="5"/>
  <c r="AJ919" i="5"/>
  <c r="AJ959" i="5"/>
  <c r="AK770" i="5"/>
  <c r="AJ773" i="5"/>
  <c r="AL778" i="5"/>
  <c r="AK782" i="5"/>
  <c r="AJ798" i="5"/>
  <c r="AL800" i="5"/>
  <c r="AK807" i="5"/>
  <c r="AJ810" i="5"/>
  <c r="AL812" i="5"/>
  <c r="AK816" i="5"/>
  <c r="AJ819" i="5"/>
  <c r="AL821" i="5"/>
  <c r="AK824" i="5"/>
  <c r="AJ838" i="5"/>
  <c r="AL840" i="5"/>
  <c r="AK843" i="5"/>
  <c r="AJ899" i="5"/>
  <c r="AK922" i="5"/>
  <c r="AJ925" i="5"/>
  <c r="AL927" i="5"/>
  <c r="AK930" i="5"/>
  <c r="AJ933" i="5"/>
  <c r="AL935" i="5"/>
  <c r="AK938" i="5"/>
  <c r="AJ941" i="5"/>
  <c r="AL943" i="5"/>
  <c r="AK946" i="5"/>
  <c r="AJ949" i="5"/>
  <c r="AL951" i="5"/>
  <c r="AK954" i="5"/>
  <c r="AJ957" i="5"/>
  <c r="AK962" i="5"/>
  <c r="AJ965" i="5"/>
  <c r="AK970" i="5"/>
  <c r="AJ973" i="5"/>
  <c r="AK978" i="5"/>
  <c r="AJ981" i="5"/>
  <c r="AK986" i="5"/>
  <c r="AJ989" i="5"/>
  <c r="AL991" i="5"/>
  <c r="AK994" i="5"/>
  <c r="AJ997" i="5"/>
  <c r="AL999" i="5"/>
  <c r="AK1002" i="5"/>
  <c r="AJ1005" i="5"/>
  <c r="AK1010" i="5"/>
  <c r="AJ1013" i="5"/>
  <c r="AJ768" i="5"/>
  <c r="AK773" i="5"/>
  <c r="AJ779" i="5"/>
  <c r="AK798" i="5"/>
  <c r="AJ802" i="5"/>
  <c r="AK810" i="5"/>
  <c r="AJ813" i="5"/>
  <c r="AK819" i="5"/>
  <c r="AJ822" i="5"/>
  <c r="AK838" i="5"/>
  <c r="AJ841" i="5"/>
  <c r="AK899" i="5"/>
  <c r="AJ920" i="5"/>
  <c r="AK925" i="5"/>
  <c r="AJ928" i="5"/>
  <c r="AK933" i="5"/>
  <c r="AJ936" i="5"/>
  <c r="AK941" i="5"/>
  <c r="AJ944" i="5"/>
  <c r="AK949" i="5"/>
  <c r="AJ952" i="5"/>
  <c r="AK957" i="5"/>
  <c r="AJ960" i="5"/>
  <c r="AK965" i="5"/>
  <c r="AK973" i="5"/>
  <c r="AJ976" i="5"/>
  <c r="AK981" i="5"/>
  <c r="AJ984" i="5"/>
  <c r="AK989" i="5"/>
  <c r="AJ992" i="5"/>
  <c r="AK997" i="5"/>
  <c r="AJ1000" i="5"/>
  <c r="AK1005" i="5"/>
  <c r="AJ1008" i="5"/>
  <c r="AK1013" i="5"/>
  <c r="AK768" i="5"/>
  <c r="AK779" i="5"/>
  <c r="AJ783" i="5"/>
  <c r="AK802" i="5"/>
  <c r="AJ808" i="5"/>
  <c r="AK813" i="5"/>
  <c r="AJ817" i="5"/>
  <c r="AK822" i="5"/>
  <c r="AJ836" i="5"/>
  <c r="AK841" i="5"/>
  <c r="AJ844" i="5"/>
  <c r="AK920" i="5"/>
  <c r="AJ923" i="5"/>
  <c r="AK928" i="5"/>
  <c r="AJ931" i="5"/>
  <c r="AK936" i="5"/>
  <c r="AJ939" i="5"/>
  <c r="AK944" i="5"/>
  <c r="AJ947" i="5"/>
  <c r="AK952" i="5"/>
  <c r="AJ955" i="5"/>
  <c r="AK960" i="5"/>
  <c r="AJ963" i="5"/>
  <c r="AK968" i="5"/>
  <c r="AJ971" i="5"/>
  <c r="AK976" i="5"/>
  <c r="AJ979" i="5"/>
  <c r="AK984" i="5"/>
  <c r="AK992" i="5"/>
  <c r="AJ995" i="5"/>
  <c r="AK1000" i="5"/>
  <c r="AJ1003" i="5"/>
  <c r="AK1008" i="5"/>
  <c r="AJ1011" i="5"/>
  <c r="AJ777" i="5"/>
  <c r="AK783" i="5"/>
  <c r="AJ799" i="5"/>
  <c r="AK808" i="5"/>
  <c r="AJ811" i="5"/>
  <c r="AK817" i="5"/>
  <c r="AJ820" i="5"/>
  <c r="AK836" i="5"/>
  <c r="AJ839" i="5"/>
  <c r="AK844" i="5"/>
  <c r="AJ913" i="5"/>
  <c r="AK923" i="5"/>
  <c r="AJ926" i="5"/>
  <c r="AK931" i="5"/>
  <c r="AJ934" i="5"/>
  <c r="AK939" i="5"/>
  <c r="AJ942" i="5"/>
  <c r="AK947" i="5"/>
  <c r="AJ950" i="5"/>
  <c r="AK955" i="5"/>
  <c r="AJ958" i="5"/>
  <c r="AK963" i="5"/>
  <c r="AJ966" i="5"/>
  <c r="AK971" i="5"/>
  <c r="AJ974" i="5"/>
  <c r="AK979" i="5"/>
  <c r="AJ982" i="5"/>
  <c r="AK987" i="5"/>
  <c r="AJ990" i="5"/>
  <c r="AK995" i="5"/>
  <c r="AJ998" i="5"/>
  <c r="AK1003" i="5"/>
  <c r="AJ1006" i="5"/>
  <c r="AK1011" i="5"/>
  <c r="AJ1014" i="5"/>
  <c r="AJ769" i="5"/>
  <c r="AK777" i="5"/>
  <c r="AJ780" i="5"/>
  <c r="AK799" i="5"/>
  <c r="AJ803" i="5"/>
  <c r="AK811" i="5"/>
  <c r="AJ814" i="5"/>
  <c r="AK820" i="5"/>
  <c r="AJ823" i="5"/>
  <c r="AK839" i="5"/>
  <c r="AJ842" i="5"/>
  <c r="AK913" i="5"/>
  <c r="AJ921" i="5"/>
  <c r="AK926" i="5"/>
  <c r="AJ929" i="5"/>
  <c r="AK934" i="5"/>
  <c r="AJ937" i="5"/>
  <c r="AK942" i="5"/>
  <c r="AJ945" i="5"/>
  <c r="AK950" i="5"/>
  <c r="AJ953" i="5"/>
  <c r="AK958" i="5"/>
  <c r="AJ961" i="5"/>
  <c r="AK966" i="5"/>
  <c r="AJ969" i="5"/>
  <c r="AK974" i="5"/>
  <c r="AJ977" i="5"/>
  <c r="AK982" i="5"/>
  <c r="AJ985" i="5"/>
  <c r="AK990" i="5"/>
  <c r="AJ993" i="5"/>
  <c r="AK998" i="5"/>
  <c r="AJ1001" i="5"/>
  <c r="AK1006" i="5"/>
  <c r="AJ1009" i="5"/>
  <c r="AK1014" i="5"/>
  <c r="O53" i="3" l="1"/>
  <c r="N53" i="3"/>
  <c r="M53" i="3"/>
  <c r="O52" i="3"/>
  <c r="N52" i="3"/>
  <c r="M52" i="3"/>
  <c r="O51" i="3"/>
  <c r="N51" i="3"/>
  <c r="M51" i="3"/>
  <c r="O50" i="3"/>
  <c r="N50" i="3"/>
  <c r="M50" i="3"/>
  <c r="O49" i="3"/>
  <c r="N49" i="3"/>
  <c r="M49" i="3"/>
  <c r="O48" i="3"/>
  <c r="N48" i="3"/>
  <c r="M48" i="3"/>
  <c r="O47" i="3"/>
  <c r="N47" i="3"/>
  <c r="M47" i="3"/>
  <c r="O46" i="3"/>
  <c r="N46" i="3"/>
  <c r="M46" i="3"/>
  <c r="O45" i="3"/>
  <c r="N45" i="3"/>
  <c r="M45" i="3"/>
  <c r="O44" i="3"/>
  <c r="N44" i="3"/>
  <c r="M44" i="3"/>
  <c r="O43" i="3"/>
  <c r="N43" i="3"/>
  <c r="M43" i="3"/>
  <c r="O42" i="3"/>
  <c r="N42" i="3"/>
  <c r="M42" i="3"/>
  <c r="O41" i="3"/>
  <c r="N41" i="3"/>
  <c r="M41" i="3"/>
  <c r="O40" i="3"/>
  <c r="N40" i="3"/>
  <c r="M40" i="3"/>
  <c r="O39" i="3"/>
  <c r="N39" i="3"/>
  <c r="M39" i="3"/>
  <c r="O38" i="3"/>
  <c r="N38" i="3"/>
  <c r="M38" i="3"/>
  <c r="O37" i="3"/>
  <c r="N37" i="3"/>
  <c r="M37" i="3"/>
  <c r="O36" i="3"/>
  <c r="N36" i="3"/>
  <c r="M36" i="3"/>
  <c r="O35" i="3"/>
  <c r="N35" i="3"/>
  <c r="M35" i="3"/>
  <c r="O34" i="3"/>
  <c r="N34" i="3"/>
  <c r="M34" i="3"/>
  <c r="O33" i="3"/>
  <c r="N33" i="3"/>
  <c r="M33" i="3"/>
  <c r="O32" i="3"/>
  <c r="N32" i="3"/>
  <c r="M32" i="3"/>
  <c r="O31" i="3"/>
  <c r="N31" i="3"/>
  <c r="M31" i="3"/>
  <c r="O30" i="3"/>
  <c r="N30" i="3"/>
  <c r="M30" i="3"/>
  <c r="O29" i="3"/>
  <c r="N29" i="3"/>
  <c r="M29" i="3"/>
  <c r="O28" i="3"/>
  <c r="N28" i="3"/>
  <c r="M28" i="3"/>
  <c r="O27" i="3"/>
  <c r="N27" i="3"/>
  <c r="M27" i="3"/>
  <c r="O26" i="3"/>
  <c r="N26" i="3"/>
  <c r="M26" i="3"/>
  <c r="O25" i="3"/>
  <c r="N25" i="3"/>
  <c r="M25" i="3"/>
  <c r="O24" i="3"/>
  <c r="N24" i="3"/>
  <c r="M24" i="3"/>
  <c r="O23" i="3"/>
  <c r="N23" i="3"/>
  <c r="M23" i="3"/>
  <c r="O22" i="3"/>
  <c r="N22" i="3"/>
  <c r="M22" i="3"/>
  <c r="O21" i="3"/>
  <c r="N21" i="3"/>
  <c r="M21" i="3"/>
  <c r="O20" i="3"/>
  <c r="N20" i="3"/>
  <c r="M20" i="3"/>
  <c r="O19" i="3"/>
  <c r="N19" i="3"/>
  <c r="M19" i="3"/>
  <c r="O18" i="3"/>
  <c r="N18" i="3"/>
  <c r="M18" i="3"/>
  <c r="O17" i="3"/>
  <c r="N17" i="3"/>
  <c r="M17" i="3"/>
  <c r="O16" i="3"/>
  <c r="N16" i="3"/>
  <c r="M16" i="3"/>
  <c r="O15" i="3"/>
  <c r="N15" i="3"/>
  <c r="M15" i="3"/>
  <c r="O14" i="3"/>
  <c r="N14" i="3"/>
  <c r="M14" i="3"/>
  <c r="O13" i="3"/>
  <c r="N13" i="3"/>
  <c r="M13" i="3"/>
  <c r="O12" i="3"/>
  <c r="N12" i="3"/>
  <c r="M12" i="3"/>
  <c r="O11" i="3"/>
  <c r="N11" i="3"/>
  <c r="M11" i="3"/>
  <c r="O10" i="3"/>
  <c r="N10" i="3"/>
  <c r="M10" i="3"/>
  <c r="O9" i="3"/>
  <c r="N9" i="3"/>
  <c r="M9" i="3"/>
  <c r="O8" i="3"/>
  <c r="N8" i="3"/>
  <c r="M8" i="3"/>
  <c r="O7" i="3"/>
  <c r="N7" i="3"/>
  <c r="M7" i="3"/>
  <c r="O6" i="3"/>
  <c r="N6" i="3"/>
  <c r="V58" i="3"/>
  <c r="M6" i="3"/>
  <c r="K7" i="5"/>
  <c r="T3" i="5"/>
  <c r="W45" i="3" l="1"/>
  <c r="V45" i="3"/>
  <c r="U45" i="3"/>
  <c r="S45" i="3"/>
  <c r="R45" i="3"/>
  <c r="Q45" i="3"/>
  <c r="W44" i="3"/>
  <c r="V44" i="3"/>
  <c r="U44" i="3"/>
  <c r="S44" i="3"/>
  <c r="R44" i="3"/>
  <c r="Q44" i="3"/>
  <c r="W43" i="3"/>
  <c r="V43" i="3"/>
  <c r="U43" i="3"/>
  <c r="S43" i="3"/>
  <c r="R43" i="3"/>
  <c r="Q43" i="3"/>
  <c r="W42" i="3"/>
  <c r="V42" i="3"/>
  <c r="U42" i="3"/>
  <c r="S42" i="3"/>
  <c r="R42" i="3"/>
  <c r="Q42" i="3"/>
  <c r="W41" i="3"/>
  <c r="V41" i="3"/>
  <c r="U41" i="3"/>
  <c r="S41" i="3"/>
  <c r="R41" i="3"/>
  <c r="Q41" i="3"/>
  <c r="W40" i="3"/>
  <c r="V40" i="3"/>
  <c r="U40" i="3"/>
  <c r="S40" i="3"/>
  <c r="R40" i="3"/>
  <c r="Q40" i="3"/>
  <c r="W39" i="3"/>
  <c r="V39" i="3"/>
  <c r="U39" i="3"/>
  <c r="S39" i="3"/>
  <c r="R39" i="3"/>
  <c r="Q39" i="3"/>
  <c r="W38" i="3"/>
  <c r="V38" i="3"/>
  <c r="U38" i="3"/>
  <c r="S38" i="3"/>
  <c r="R38" i="3"/>
  <c r="Q38" i="3"/>
  <c r="W29" i="3"/>
  <c r="V29" i="3"/>
  <c r="U29" i="3"/>
  <c r="S29" i="3"/>
  <c r="R29" i="3"/>
  <c r="Q29" i="3"/>
  <c r="W28" i="3"/>
  <c r="V28" i="3"/>
  <c r="U28" i="3"/>
  <c r="S28" i="3"/>
  <c r="R28" i="3"/>
  <c r="Q28" i="3"/>
  <c r="W27" i="3"/>
  <c r="V27" i="3"/>
  <c r="U27" i="3"/>
  <c r="S27" i="3"/>
  <c r="R27" i="3"/>
  <c r="Q27" i="3"/>
  <c r="W26" i="3"/>
  <c r="V26" i="3"/>
  <c r="U26" i="3"/>
  <c r="S26" i="3"/>
  <c r="R26" i="3"/>
  <c r="Q26" i="3"/>
  <c r="W25" i="3"/>
  <c r="V25" i="3"/>
  <c r="U25" i="3"/>
  <c r="S25" i="3"/>
  <c r="R25" i="3"/>
  <c r="Q25" i="3"/>
  <c r="W24" i="3"/>
  <c r="V24" i="3"/>
  <c r="U24" i="3"/>
  <c r="S24" i="3"/>
  <c r="R24" i="3"/>
  <c r="Q24" i="3"/>
  <c r="W23" i="3"/>
  <c r="V23" i="3"/>
  <c r="U23" i="3"/>
  <c r="S23" i="3"/>
  <c r="R23" i="3"/>
  <c r="Q23" i="3"/>
  <c r="W22" i="3"/>
  <c r="V22" i="3"/>
  <c r="U22" i="3"/>
  <c r="S22" i="3"/>
  <c r="R22" i="3"/>
  <c r="Q22" i="3"/>
  <c r="W19" i="3"/>
  <c r="V19" i="3"/>
  <c r="U19" i="3"/>
  <c r="S19" i="3"/>
  <c r="R19" i="3"/>
  <c r="Q19" i="3"/>
  <c r="W18" i="3"/>
  <c r="V18" i="3"/>
  <c r="U18" i="3"/>
  <c r="S18" i="3"/>
  <c r="R18" i="3"/>
  <c r="Q18" i="3"/>
  <c r="W13" i="3"/>
  <c r="V13" i="3"/>
  <c r="U13" i="3"/>
  <c r="S13" i="3"/>
  <c r="R13" i="3"/>
  <c r="Q13" i="3"/>
  <c r="W12" i="3"/>
  <c r="V12" i="3"/>
  <c r="U12" i="3"/>
  <c r="S12" i="3"/>
  <c r="R12" i="3"/>
  <c r="Q12" i="3"/>
  <c r="W11" i="3"/>
  <c r="V11" i="3"/>
  <c r="U11" i="3"/>
  <c r="S11" i="3"/>
  <c r="R11" i="3"/>
  <c r="Q11" i="3"/>
  <c r="W10" i="3"/>
  <c r="V10" i="3"/>
  <c r="U10" i="3"/>
  <c r="S10" i="3"/>
  <c r="R10" i="3"/>
  <c r="Q10" i="3"/>
  <c r="W9" i="3"/>
  <c r="V9" i="3"/>
  <c r="U9" i="3"/>
  <c r="S9" i="3"/>
  <c r="R9" i="3"/>
  <c r="Q9" i="3"/>
  <c r="W8" i="3"/>
  <c r="V8" i="3"/>
  <c r="U8" i="3"/>
  <c r="S8" i="3"/>
  <c r="R8" i="3"/>
  <c r="Q8" i="3"/>
  <c r="W53" i="3" l="1"/>
  <c r="V53" i="3"/>
  <c r="U53" i="3"/>
  <c r="S53" i="3"/>
  <c r="R53" i="3"/>
  <c r="Q53" i="3"/>
  <c r="W52" i="3"/>
  <c r="V52" i="3"/>
  <c r="U52" i="3"/>
  <c r="S52" i="3"/>
  <c r="R52" i="3"/>
  <c r="Q52" i="3"/>
  <c r="W51" i="3"/>
  <c r="V51" i="3"/>
  <c r="U51" i="3"/>
  <c r="S51" i="3"/>
  <c r="R51" i="3"/>
  <c r="Q51" i="3"/>
  <c r="W50" i="3"/>
  <c r="V50" i="3"/>
  <c r="U50" i="3"/>
  <c r="S50" i="3"/>
  <c r="R50" i="3"/>
  <c r="Q50" i="3"/>
  <c r="W49" i="3"/>
  <c r="V49" i="3"/>
  <c r="U49" i="3"/>
  <c r="S49" i="3"/>
  <c r="R49" i="3"/>
  <c r="Q49" i="3"/>
  <c r="W48" i="3"/>
  <c r="V48" i="3"/>
  <c r="U48" i="3"/>
  <c r="S48" i="3"/>
  <c r="R48" i="3"/>
  <c r="Q48" i="3"/>
  <c r="W47" i="3"/>
  <c r="V47" i="3"/>
  <c r="U47" i="3"/>
  <c r="S47" i="3"/>
  <c r="R47" i="3"/>
  <c r="Q47" i="3"/>
  <c r="W46" i="3"/>
  <c r="V46" i="3"/>
  <c r="U46" i="3"/>
  <c r="S46" i="3"/>
  <c r="R46" i="3"/>
  <c r="Q46" i="3"/>
  <c r="W37" i="3"/>
  <c r="V37" i="3"/>
  <c r="U37" i="3"/>
  <c r="S37" i="3"/>
  <c r="R37" i="3"/>
  <c r="Q37" i="3"/>
  <c r="W36" i="3"/>
  <c r="V36" i="3"/>
  <c r="U36" i="3"/>
  <c r="S36" i="3"/>
  <c r="R36" i="3"/>
  <c r="Q36" i="3"/>
  <c r="W35" i="3"/>
  <c r="V35" i="3"/>
  <c r="U35" i="3"/>
  <c r="S35" i="3"/>
  <c r="R35" i="3"/>
  <c r="Q35" i="3"/>
  <c r="W34" i="3"/>
  <c r="V34" i="3"/>
  <c r="U34" i="3"/>
  <c r="S34" i="3"/>
  <c r="R34" i="3"/>
  <c r="Q34" i="3"/>
  <c r="W33" i="3"/>
  <c r="V33" i="3"/>
  <c r="U33" i="3"/>
  <c r="S33" i="3"/>
  <c r="R33" i="3"/>
  <c r="Q33" i="3"/>
  <c r="W32" i="3"/>
  <c r="V32" i="3"/>
  <c r="U32" i="3"/>
  <c r="S32" i="3"/>
  <c r="R32" i="3"/>
  <c r="Q32" i="3"/>
  <c r="W31" i="3"/>
  <c r="V31" i="3"/>
  <c r="U31" i="3"/>
  <c r="S31" i="3"/>
  <c r="R31" i="3"/>
  <c r="Q31" i="3"/>
  <c r="W30" i="3"/>
  <c r="V30" i="3"/>
  <c r="U30" i="3"/>
  <c r="S30" i="3"/>
  <c r="R30" i="3"/>
  <c r="Q30" i="3"/>
  <c r="W21" i="3"/>
  <c r="V21" i="3"/>
  <c r="U21" i="3"/>
  <c r="S21" i="3"/>
  <c r="R21" i="3"/>
  <c r="Q21" i="3"/>
  <c r="W20" i="3"/>
  <c r="V20" i="3"/>
  <c r="U20" i="3"/>
  <c r="S20" i="3"/>
  <c r="R20" i="3"/>
  <c r="Q20" i="3"/>
  <c r="W17" i="3"/>
  <c r="V17" i="3"/>
  <c r="U17" i="3"/>
  <c r="S17" i="3"/>
  <c r="R17" i="3"/>
  <c r="Q17" i="3"/>
  <c r="W16" i="3"/>
  <c r="V16" i="3"/>
  <c r="U16" i="3"/>
  <c r="S16" i="3"/>
  <c r="R16" i="3"/>
  <c r="Q16" i="3"/>
  <c r="W15" i="3"/>
  <c r="V15" i="3"/>
  <c r="U15" i="3"/>
  <c r="S15" i="3"/>
  <c r="R15" i="3"/>
  <c r="Q15" i="3"/>
  <c r="W14" i="3"/>
  <c r="V14" i="3"/>
  <c r="U14" i="3"/>
  <c r="S14" i="3"/>
  <c r="R14" i="3"/>
  <c r="Q14" i="3"/>
  <c r="W7" i="3"/>
  <c r="V7" i="3"/>
  <c r="U7" i="3"/>
  <c r="S7" i="3"/>
  <c r="R7" i="3"/>
  <c r="Q7" i="3"/>
  <c r="W6" i="3"/>
  <c r="V6" i="3"/>
  <c r="U6" i="3"/>
  <c r="S6" i="3"/>
  <c r="R6" i="3"/>
  <c r="Q6" i="3"/>
  <c r="T28" i="2" l="1"/>
  <c r="S28" i="2"/>
  <c r="R28" i="2"/>
  <c r="P28" i="2"/>
  <c r="O28" i="2"/>
  <c r="N28" i="2"/>
  <c r="L28" i="2"/>
  <c r="AF28" i="2" s="1"/>
  <c r="K28" i="2"/>
  <c r="AE28" i="2" s="1"/>
  <c r="J28" i="2"/>
  <c r="T27" i="2"/>
  <c r="S27" i="2"/>
  <c r="R27" i="2"/>
  <c r="P27" i="2"/>
  <c r="O27" i="2"/>
  <c r="N27" i="2"/>
  <c r="L27" i="2"/>
  <c r="AF27" i="2" s="1"/>
  <c r="K27" i="2"/>
  <c r="J27" i="2"/>
  <c r="T26" i="2"/>
  <c r="S26" i="2"/>
  <c r="R26" i="2"/>
  <c r="P26" i="2"/>
  <c r="O26" i="2"/>
  <c r="N26" i="2"/>
  <c r="L26" i="2"/>
  <c r="K26" i="2"/>
  <c r="J26" i="2"/>
  <c r="T25" i="2"/>
  <c r="S25" i="2"/>
  <c r="R25" i="2"/>
  <c r="P25" i="2"/>
  <c r="O25" i="2"/>
  <c r="N25" i="2"/>
  <c r="L25" i="2"/>
  <c r="K25" i="2"/>
  <c r="J25" i="2"/>
  <c r="AD25" i="2" s="1"/>
  <c r="T24" i="2"/>
  <c r="S24" i="2"/>
  <c r="R24" i="2"/>
  <c r="P24" i="2"/>
  <c r="O24" i="2"/>
  <c r="N24" i="2"/>
  <c r="L24" i="2"/>
  <c r="K24" i="2"/>
  <c r="AE24" i="2" s="1"/>
  <c r="J24" i="2"/>
  <c r="AD24" i="2" s="1"/>
  <c r="T23" i="2"/>
  <c r="S23" i="2"/>
  <c r="R23" i="2"/>
  <c r="P23" i="2"/>
  <c r="O23" i="2"/>
  <c r="N23" i="2"/>
  <c r="L23" i="2"/>
  <c r="AF23" i="2" s="1"/>
  <c r="K23" i="2"/>
  <c r="AE23" i="2" s="1"/>
  <c r="J23" i="2"/>
  <c r="T22" i="2"/>
  <c r="S22" i="2"/>
  <c r="R22" i="2"/>
  <c r="P22" i="2"/>
  <c r="O22" i="2"/>
  <c r="N22" i="2"/>
  <c r="L22" i="2"/>
  <c r="AF22" i="2" s="1"/>
  <c r="K22" i="2"/>
  <c r="J22" i="2"/>
  <c r="AD22" i="2" s="1"/>
  <c r="T21" i="2"/>
  <c r="S21" i="2"/>
  <c r="R21" i="2"/>
  <c r="P21" i="2"/>
  <c r="O21" i="2"/>
  <c r="N21" i="2"/>
  <c r="L21" i="2"/>
  <c r="K21" i="2"/>
  <c r="AE21" i="2" s="1"/>
  <c r="J21" i="2"/>
  <c r="AD21" i="2" s="1"/>
  <c r="T20" i="2"/>
  <c r="S20" i="2"/>
  <c r="R20" i="2"/>
  <c r="P20" i="2"/>
  <c r="O20" i="2"/>
  <c r="N20" i="2"/>
  <c r="L20" i="2"/>
  <c r="AF20" i="2" s="1"/>
  <c r="K20" i="2"/>
  <c r="AE20" i="2" s="1"/>
  <c r="J20" i="2"/>
  <c r="T19" i="2"/>
  <c r="S19" i="2"/>
  <c r="R19" i="2"/>
  <c r="P19" i="2"/>
  <c r="O19" i="2"/>
  <c r="N19" i="2"/>
  <c r="L19" i="2"/>
  <c r="AF19" i="2" s="1"/>
  <c r="K19" i="2"/>
  <c r="J19" i="2"/>
  <c r="T18" i="2"/>
  <c r="S18" i="2"/>
  <c r="R18" i="2"/>
  <c r="P18" i="2"/>
  <c r="O18" i="2"/>
  <c r="N18" i="2"/>
  <c r="L18" i="2"/>
  <c r="K18" i="2"/>
  <c r="J18" i="2"/>
  <c r="T17" i="2"/>
  <c r="S17" i="2"/>
  <c r="R17" i="2"/>
  <c r="P17" i="2"/>
  <c r="O17" i="2"/>
  <c r="N17" i="2"/>
  <c r="L17" i="2"/>
  <c r="K17" i="2"/>
  <c r="J17" i="2"/>
  <c r="AD17" i="2" s="1"/>
  <c r="T16" i="2"/>
  <c r="S16" i="2"/>
  <c r="R16" i="2"/>
  <c r="P16" i="2"/>
  <c r="O16" i="2"/>
  <c r="N16" i="2"/>
  <c r="L16" i="2"/>
  <c r="K16" i="2"/>
  <c r="AE16" i="2" s="1"/>
  <c r="J16" i="2"/>
  <c r="AD16" i="2" s="1"/>
  <c r="T15" i="2"/>
  <c r="S15" i="2"/>
  <c r="R15" i="2"/>
  <c r="P15" i="2"/>
  <c r="O15" i="2"/>
  <c r="N15" i="2"/>
  <c r="L15" i="2"/>
  <c r="AF15" i="2" s="1"/>
  <c r="K15" i="2"/>
  <c r="AE15" i="2" s="1"/>
  <c r="J15" i="2"/>
  <c r="T14" i="2"/>
  <c r="S14" i="2"/>
  <c r="R14" i="2"/>
  <c r="P14" i="2"/>
  <c r="O14" i="2"/>
  <c r="N14" i="2"/>
  <c r="L14" i="2"/>
  <c r="AF14" i="2" s="1"/>
  <c r="K14" i="2"/>
  <c r="J14" i="2"/>
  <c r="AD14" i="2" s="1"/>
  <c r="T13" i="2"/>
  <c r="S13" i="2"/>
  <c r="R13" i="2"/>
  <c r="P13" i="2"/>
  <c r="O13" i="2"/>
  <c r="N13" i="2"/>
  <c r="L13" i="2"/>
  <c r="K13" i="2"/>
  <c r="AE13" i="2" s="1"/>
  <c r="J13" i="2"/>
  <c r="AD13" i="2" s="1"/>
  <c r="T12" i="2"/>
  <c r="S12" i="2"/>
  <c r="R12" i="2"/>
  <c r="P12" i="2"/>
  <c r="O12" i="2"/>
  <c r="N12" i="2"/>
  <c r="L12" i="2"/>
  <c r="AF12" i="2" s="1"/>
  <c r="K12" i="2"/>
  <c r="AE12" i="2" s="1"/>
  <c r="J12" i="2"/>
  <c r="T11" i="2"/>
  <c r="S11" i="2"/>
  <c r="R11" i="2"/>
  <c r="P11" i="2"/>
  <c r="O11" i="2"/>
  <c r="N11" i="2"/>
  <c r="L11" i="2"/>
  <c r="AF11" i="2" s="1"/>
  <c r="K11" i="2"/>
  <c r="J11" i="2"/>
  <c r="T10" i="2"/>
  <c r="S10" i="2"/>
  <c r="R10" i="2"/>
  <c r="P10" i="2"/>
  <c r="O10" i="2"/>
  <c r="N10" i="2"/>
  <c r="L10" i="2"/>
  <c r="K10" i="2"/>
  <c r="J10" i="2"/>
  <c r="T9" i="2"/>
  <c r="S9" i="2"/>
  <c r="R9" i="2"/>
  <c r="P9" i="2"/>
  <c r="O9" i="2"/>
  <c r="N9" i="2"/>
  <c r="L9" i="2"/>
  <c r="K9" i="2"/>
  <c r="J9" i="2"/>
  <c r="AD9" i="2" s="1"/>
  <c r="T8" i="2"/>
  <c r="S8" i="2"/>
  <c r="R8" i="2"/>
  <c r="P8" i="2"/>
  <c r="O8" i="2"/>
  <c r="N8" i="2"/>
  <c r="L8" i="2"/>
  <c r="K8" i="2"/>
  <c r="AE8" i="2" s="1"/>
  <c r="J8" i="2"/>
  <c r="T7" i="2"/>
  <c r="S7" i="2"/>
  <c r="R7" i="2"/>
  <c r="P7" i="2"/>
  <c r="O7" i="2"/>
  <c r="N7" i="2"/>
  <c r="L7" i="2"/>
  <c r="AF7" i="2" s="1"/>
  <c r="K7" i="2"/>
  <c r="J7" i="2"/>
  <c r="T6" i="2"/>
  <c r="S6" i="2"/>
  <c r="R6" i="2"/>
  <c r="P6" i="2"/>
  <c r="O6" i="2"/>
  <c r="N6" i="2"/>
  <c r="L6" i="2"/>
  <c r="K6" i="2"/>
  <c r="J6" i="2"/>
  <c r="AD6" i="2" s="1"/>
  <c r="T5" i="2"/>
  <c r="S5" i="2"/>
  <c r="R5" i="2"/>
  <c r="P5" i="2"/>
  <c r="O5" i="2"/>
  <c r="N5" i="2"/>
  <c r="L5" i="2"/>
  <c r="K5" i="2"/>
  <c r="AE5" i="2" s="1"/>
  <c r="J5" i="2"/>
  <c r="AD5" i="2" s="1"/>
  <c r="AF5" i="2" l="1"/>
  <c r="AE6" i="2"/>
  <c r="AD7" i="2"/>
  <c r="AF13" i="2"/>
  <c r="AE14" i="2"/>
  <c r="AD15" i="2"/>
  <c r="AF21" i="2"/>
  <c r="AE22" i="2"/>
  <c r="AD23" i="2"/>
  <c r="AF6" i="2"/>
  <c r="AD8" i="2"/>
  <c r="AE7" i="2"/>
  <c r="AF8" i="2"/>
  <c r="AE9" i="2"/>
  <c r="AD10" i="2"/>
  <c r="AF16" i="2"/>
  <c r="AE17" i="2"/>
  <c r="AD18" i="2"/>
  <c r="AF24" i="2"/>
  <c r="AE25" i="2"/>
  <c r="AD26" i="2"/>
  <c r="AE10" i="2"/>
  <c r="AF17" i="2"/>
  <c r="AE18" i="2"/>
  <c r="AD19" i="2"/>
  <c r="AF25" i="2"/>
  <c r="AE26" i="2"/>
  <c r="AD27" i="2"/>
  <c r="AF9" i="2"/>
  <c r="AD11" i="2"/>
  <c r="AF10" i="2"/>
  <c r="AE11" i="2"/>
  <c r="AD12" i="2"/>
  <c r="AF18" i="2"/>
  <c r="AE19" i="2"/>
  <c r="AD20" i="2"/>
  <c r="AF26" i="2"/>
  <c r="AE27" i="2"/>
  <c r="AD28" i="2"/>
</calcChain>
</file>

<file path=xl/sharedStrings.xml><?xml version="1.0" encoding="utf-8"?>
<sst xmlns="http://schemas.openxmlformats.org/spreadsheetml/2006/main" count="43692" uniqueCount="198">
  <si>
    <t>RCA</t>
  </si>
  <si>
    <t>RCA+Air Flow</t>
  </si>
  <si>
    <t>Airflow</t>
  </si>
  <si>
    <t>Condenser Cleaning</t>
  </si>
  <si>
    <t>Evaporator Cleaning</t>
  </si>
  <si>
    <t>DuctSeal Med-Low</t>
  </si>
  <si>
    <t>DuctSeal High-Low</t>
  </si>
  <si>
    <t>Design Capacity Sizing</t>
  </si>
  <si>
    <t>Res-DuctSeal-MedToLow-wtd</t>
  </si>
  <si>
    <t>Res-DuctSeal-HighToLow-wtd</t>
  </si>
  <si>
    <t>[1] The savings impacts are from READI v2.4.7 tool.</t>
  </si>
  <si>
    <t>Savings Impact Calculation Steps:</t>
  </si>
  <si>
    <t xml:space="preserve">[4] Savings impacts for Airflow Balance measure is calculated as impacts from step [2]- step [3]. </t>
  </si>
  <si>
    <t xml:space="preserve">[5] Savings impacts for Condenser Cleaning is calculated as impacts from step [3] x 0.125, where 0.125 is the adjustment factor taken from 2013_2014 RQM Savings Disposition </t>
  </si>
  <si>
    <t xml:space="preserve">[6] Savings impacts for Evaporator Cleaning is calculated as impacts from step [3] x 0.0625, where 0.0625 is the adjustment factor taken from 2013_2014 RQM Savings Disposition </t>
  </si>
  <si>
    <t>[8] Savings impacts for Design Capacity Sizing is calculated as sum of impacts from step [3] to step [7] x 0.1575, where 0.1575 is the adjustment factor taken from 2013_2014 RQM Savings Disposition</t>
  </si>
  <si>
    <t>Building Type</t>
  </si>
  <si>
    <t>Climate Zone</t>
  </si>
  <si>
    <t>DMo</t>
  </si>
  <si>
    <t>MFm</t>
  </si>
  <si>
    <t>SFm</t>
  </si>
  <si>
    <t>CZ06</t>
  </si>
  <si>
    <t>CZ08</t>
  </si>
  <si>
    <t>CZ09</t>
  </si>
  <si>
    <t>CZ10</t>
  </si>
  <si>
    <t>CZ13</t>
  </si>
  <si>
    <t>CZ14</t>
  </si>
  <si>
    <t>CZ15</t>
  </si>
  <si>
    <t>CZ16</t>
  </si>
  <si>
    <t>RCA+Air Flow [2]</t>
  </si>
  <si>
    <t>RCA [3]</t>
  </si>
  <si>
    <t>Airflow [4]</t>
  </si>
  <si>
    <t>Condenser Cleaning [5]</t>
  </si>
  <si>
    <t>Evaporator Cleaning [6]</t>
  </si>
  <si>
    <t>DuctSeal High-Low [7]</t>
  </si>
  <si>
    <t>DuctSeal Med-Low [7]</t>
  </si>
  <si>
    <t>CZ01</t>
  </si>
  <si>
    <t>CZ02</t>
  </si>
  <si>
    <t>CZ03</t>
  </si>
  <si>
    <t>CZ04</t>
  </si>
  <si>
    <t>CZ05</t>
  </si>
  <si>
    <t>CZ07</t>
  </si>
  <si>
    <t>CZ11</t>
  </si>
  <si>
    <t>CZ12</t>
  </si>
  <si>
    <t xml:space="preserve">[2] Savings impacts for MeasureID Res-RCA-wtd includes impacts from both Refrigerant Charge Adjustment (RCA) and Airflow Balance measures from DEER 2018. </t>
  </si>
  <si>
    <t xml:space="preserve">[3] Savings impacts for MeasureID Res-RefrigCharge-wtd includes impacts from only Refrigerant Charge Adjustment (RCA) measure from DEER 2018. </t>
  </si>
  <si>
    <t xml:space="preserve">[7] Savings impacts for Duct Sealing measures (High-Low and Med-Low) are directly taken from READI tool from  DEER 2017. </t>
  </si>
  <si>
    <t>kWh</t>
  </si>
  <si>
    <t>kW</t>
  </si>
  <si>
    <t>Therm</t>
  </si>
  <si>
    <t>AC-95345</t>
  </si>
  <si>
    <t>AC-56069</t>
  </si>
  <si>
    <t>AC-21964</t>
  </si>
  <si>
    <t>AC-60036</t>
  </si>
  <si>
    <t>AC-20329</t>
  </si>
  <si>
    <t>Increase Refrigerant Charge (TXV)</t>
  </si>
  <si>
    <t>RE-HV-RefChrg-Inc-TXV-typ</t>
  </si>
  <si>
    <t>Decrease Refrigerant Charge (TXV)</t>
  </si>
  <si>
    <t>RE-HV-RefChrg-Dec-TXV-typ</t>
  </si>
  <si>
    <t>Decrease Refrigerant Charge (No TXV)</t>
  </si>
  <si>
    <t>RE-HV-RefChrg-Inc-NTXV-typ</t>
  </si>
  <si>
    <t>Increase Refrigerant Charge (No TXV)</t>
  </si>
  <si>
    <t>RE-HV-RefChrg-Dec-NTXV-typ</t>
  </si>
  <si>
    <t>AC-20326</t>
  </si>
  <si>
    <t>AC-20327</t>
  </si>
  <si>
    <t>AC-20328</t>
  </si>
  <si>
    <t>New Measure</t>
  </si>
  <si>
    <t>Decrease Refrigerant Charge - System with No thermal expansion valve (TXV) - Typical (8% rated charge)</t>
  </si>
  <si>
    <t>Decrease Refrigerant Charge - System with thermal expansion valve (TXV) - Typical (8% rated charge)</t>
  </si>
  <si>
    <t>Increase Refrigerant Charge - System with No thermal expansion valve (TXV) - Typical (8% rated charge)</t>
  </si>
  <si>
    <t>Increase Refrigerant Charge - System with thermal expansion valve (TXV) - Typical (8% rated charge)</t>
  </si>
  <si>
    <t>Modified Measure</t>
  </si>
  <si>
    <t>CondenserCoilCleaning</t>
  </si>
  <si>
    <t>EvaporatorCoilCleaning</t>
  </si>
  <si>
    <t>AC-94699</t>
  </si>
  <si>
    <t>AirFlowAdjustment</t>
  </si>
  <si>
    <t>DuctSealMedtoLow</t>
  </si>
  <si>
    <t>DuctSealHightoLow</t>
  </si>
  <si>
    <t>MeasureID</t>
  </si>
  <si>
    <t>Revision</t>
  </si>
  <si>
    <t>SolutionCode</t>
  </si>
  <si>
    <t>MeasIndex</t>
  </si>
  <si>
    <t>SFm &amp; MFm</t>
  </si>
  <si>
    <t>DMO</t>
  </si>
  <si>
    <t>exante database tables: Energy Impacts</t>
  </si>
  <si>
    <t>SCE</t>
  </si>
  <si>
    <t>5, 6, 8, 9, 10, 13, 14, 15, 16</t>
  </si>
  <si>
    <t>6, 8, 9, 10, 13, 14, 15, 16</t>
  </si>
  <si>
    <t>This file created on 5/18/2018 1:23:15 PM while connected to AmazonWS-RDS as sptviewer by READI (v2.4.8).</t>
  </si>
  <si>
    <t>PGE</t>
  </si>
  <si>
    <t>1, 2, 3, 4, 11, 12</t>
  </si>
  <si>
    <t>1, 2, 3, 4, 5, 11, 12</t>
  </si>
  <si>
    <t>Program/Database Description: READI v.2.4.8 (Current Ex Ante data) options: include Non-DEER data; 1/1/2017 - 1/1/2020</t>
  </si>
  <si>
    <t>SDG</t>
  </si>
  <si>
    <t>Use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</si>
  <si>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</si>
  <si>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</si>
  <si>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</si>
  <si>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</si>
  <si>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</si>
  <si>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</si>
  <si>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</si>
  <si>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</si>
  <si>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</si>
  <si>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CZ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</si>
  <si>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</si>
  <si>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</si>
  <si>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</si>
  <si>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</si>
  <si>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</si>
  <si>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</si>
  <si>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</si>
  <si>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</si>
  <si>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</si>
  <si>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</si>
  <si>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</si>
  <si>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</si>
  <si>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</si>
  <si>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</si>
  <si>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</si>
  <si>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</si>
  <si>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</si>
  <si>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</si>
  <si>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</si>
  <si>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</si>
  <si>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</si>
  <si>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</si>
  <si>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</si>
  <si>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DEER2018</t>
  </si>
  <si>
    <t>D17 v2</t>
  </si>
  <si>
    <t>Ex</t>
  </si>
  <si>
    <t>rDXGF</t>
  </si>
  <si>
    <t>Cap-Tons</t>
  </si>
  <si>
    <t>None</t>
  </si>
  <si>
    <t>DEER:Res:Refg_Chrg_Duct_Seal</t>
  </si>
  <si>
    <t>Annual</t>
  </si>
  <si>
    <t>Residential Mobile Home</t>
  </si>
  <si>
    <t>Existing</t>
  </si>
  <si>
    <t>Arcata Area</t>
  </si>
  <si>
    <t>PG&amp;E</t>
  </si>
  <si>
    <t>Santa Rosa Area</t>
  </si>
  <si>
    <t>Fresno Area</t>
  </si>
  <si>
    <t>Blue Canyon (Mount Shasta for pre-2014)</t>
  </si>
  <si>
    <t>IOU</t>
  </si>
  <si>
    <t>IOU Territory</t>
  </si>
  <si>
    <t>Oakland Area</t>
  </si>
  <si>
    <t>Residential Multi-family</t>
  </si>
  <si>
    <t>Santa Maria Area</t>
  </si>
  <si>
    <t>San Jose-Reid (Sunnyvale for pre-2014)</t>
  </si>
  <si>
    <t>Res</t>
  </si>
  <si>
    <t>Residential</t>
  </si>
  <si>
    <t>Red Bluff Area</t>
  </si>
  <si>
    <t>Sacramento Area</t>
  </si>
  <si>
    <t>Residential Single Family</t>
  </si>
  <si>
    <t>Torrance (Los Angeles for pre-2014)</t>
  </si>
  <si>
    <t>San Diego-Lindbergh</t>
  </si>
  <si>
    <t>SDG&amp;E</t>
  </si>
  <si>
    <t>Fullerton (El Toro for pre-2014)</t>
  </si>
  <si>
    <t>Burbank-Glendale (Pasadena for pre-2014)</t>
  </si>
  <si>
    <t>Riverside</t>
  </si>
  <si>
    <t>Palmdale (China Lake for pre-2014)</t>
  </si>
  <si>
    <t>Palm Springs-Intl (El Centro for pre-2014)</t>
  </si>
  <si>
    <t>SCG</t>
  </si>
  <si>
    <t>Solution Code</t>
  </si>
  <si>
    <t>This file created on 11/9/2016 9:02:20 AM while connected to AmazonWS-RDS as sptviewer by READI (v2.4.7).</t>
  </si>
  <si>
    <t>Program/Database Description: READI v.2.4.7 (Current Ex Ante data) options: include Non-DEER data; 1/1/2018 - 1/1/2020</t>
  </si>
  <si>
    <t>Res-RCA-wtd</t>
  </si>
  <si>
    <t>D17 v1</t>
  </si>
  <si>
    <t>Res-RefrigCharge-wtd</t>
  </si>
  <si>
    <t>Adjustment Factor</t>
  </si>
  <si>
    <t>x</t>
  </si>
  <si>
    <t>CC</t>
  </si>
  <si>
    <t>Air Flow</t>
  </si>
  <si>
    <t>EC</t>
  </si>
  <si>
    <t>Dec-NO TXV</t>
  </si>
  <si>
    <t>Dec-w/TXV</t>
  </si>
  <si>
    <t>Inc-NO TXV</t>
  </si>
  <si>
    <t>Inc - w/TXV</t>
  </si>
  <si>
    <t>Adj. kWh</t>
  </si>
  <si>
    <t>Adj. kW</t>
  </si>
  <si>
    <t>Adj. Therm</t>
  </si>
  <si>
    <t>Air Flow Adj.</t>
  </si>
  <si>
    <t>Cond. Coil Clean</t>
  </si>
  <si>
    <t>Evap Coil Clean</t>
  </si>
  <si>
    <t>Adjust Factor</t>
  </si>
  <si>
    <t>DEER2017</t>
  </si>
  <si>
    <t>rDXHP</t>
  </si>
  <si>
    <t>rNCGF</t>
  </si>
  <si>
    <t>rWtd</t>
  </si>
  <si>
    <t xml:space="preserve">Duct Seal bldg type </t>
  </si>
  <si>
    <t>DS-HtoL</t>
  </si>
  <si>
    <t>DS-MtoL</t>
  </si>
  <si>
    <t>Sol Code</t>
  </si>
  <si>
    <t>BT</t>
  </si>
  <si>
    <t>Name</t>
  </si>
  <si>
    <t>DEER ID</t>
  </si>
  <si>
    <t>Therms</t>
  </si>
  <si>
    <t>Cond Coil Clean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</si>
</sst>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ont="1" applyAlignment="1"/>
    <xf numFmtId="11" fontId="0" fillId="0" borderId="0" xfId="0" applyNumberFormat="1"/>
    <xf numFmtId="22" fontId="0" fillId="0" borderId="0" xfId="0" applyNumberFormat="1"/>
    <xf numFmtId="0" fontId="0" fillId="0" borderId="0" xfId="0" quotePrefix="1"/>
    <xf numFmtId="0" fontId="0" fillId="3" borderId="0" xfId="0" applyFill="1"/>
    <xf numFmtId="14" fontId="0" fillId="0" borderId="0" xfId="0" applyNumberFormat="1"/>
    <xf numFmtId="0" fontId="0" fillId="0" borderId="1" xfId="0" applyBorder="1"/>
    <xf numFmtId="0" fontId="3" fillId="0" borderId="1" xfId="0" applyFont="1" applyBorder="1"/>
    <xf numFmtId="0" fontId="0" fillId="3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U65"/>
  <sheetViews>
    <sheetView zoomScale="85" zoomScaleNormal="85" workbookViewId="0">
      <selection activeCell="I14" sqref="I14"/>
    </sheetView>
  </sheetViews>
  <sheetFormatPr defaultRowHeight="14.4" x14ac:dyDescent="0.3"/>
  <cols>
    <col min="2" max="2" width="13.109375" bestFit="1" customWidth="1"/>
    <col min="3" max="3" width="12.6640625" bestFit="1" customWidth="1"/>
    <col min="33" max="35" width="11.77734375" customWidth="1"/>
    <col min="36" max="36" width="8.88671875" customWidth="1"/>
    <col min="37" max="39" width="11.77734375" customWidth="1"/>
    <col min="40" max="40" width="8.88671875" customWidth="1"/>
    <col min="41" max="43" width="12.77734375" customWidth="1"/>
    <col min="44" max="44" width="8.88671875" customWidth="1"/>
    <col min="45" max="48" width="12.77734375" customWidth="1"/>
    <col min="49" max="50" width="11.77734375" customWidth="1"/>
  </cols>
  <sheetData>
    <row r="2" spans="2:47" x14ac:dyDescent="0.3">
      <c r="M2" s="10" t="s">
        <v>74</v>
      </c>
      <c r="Q2" s="6" t="s">
        <v>51</v>
      </c>
      <c r="U2" s="6" t="s">
        <v>50</v>
      </c>
      <c r="Y2" s="6" t="s">
        <v>52</v>
      </c>
      <c r="AC2" s="6" t="s">
        <v>53</v>
      </c>
      <c r="AG2" s="6" t="s">
        <v>54</v>
      </c>
      <c r="AK2" s="6" t="s">
        <v>63</v>
      </c>
      <c r="AO2" t="s">
        <v>64</v>
      </c>
      <c r="AS2" t="s">
        <v>65</v>
      </c>
    </row>
    <row r="3" spans="2:47" x14ac:dyDescent="0.3">
      <c r="I3" t="s">
        <v>168</v>
      </c>
      <c r="M3" s="10">
        <v>6.25E-2</v>
      </c>
      <c r="Q3">
        <v>0.125</v>
      </c>
      <c r="U3">
        <v>6.25E-2</v>
      </c>
      <c r="Y3" t="s">
        <v>9</v>
      </c>
      <c r="AC3" t="s">
        <v>8</v>
      </c>
      <c r="AG3" t="s">
        <v>62</v>
      </c>
      <c r="AK3" t="s">
        <v>58</v>
      </c>
      <c r="AO3" t="s">
        <v>60</v>
      </c>
      <c r="AS3" t="s">
        <v>56</v>
      </c>
    </row>
    <row r="4" spans="2:47" x14ac:dyDescent="0.3">
      <c r="B4" s="3" t="s">
        <v>16</v>
      </c>
      <c r="C4" s="3" t="s">
        <v>17</v>
      </c>
      <c r="D4" s="2"/>
      <c r="E4" s="15" t="s">
        <v>29</v>
      </c>
      <c r="F4" s="15"/>
      <c r="G4" s="15"/>
      <c r="H4" s="2"/>
      <c r="I4" s="15" t="s">
        <v>30</v>
      </c>
      <c r="J4" s="15"/>
      <c r="K4" s="15"/>
      <c r="L4" s="2"/>
      <c r="M4" s="15" t="s">
        <v>31</v>
      </c>
      <c r="N4" s="15"/>
      <c r="O4" s="15"/>
      <c r="P4" s="2"/>
      <c r="Q4" s="15" t="s">
        <v>32</v>
      </c>
      <c r="R4" s="15"/>
      <c r="S4" s="15"/>
      <c r="T4" s="2"/>
      <c r="U4" s="15" t="s">
        <v>33</v>
      </c>
      <c r="V4" s="15"/>
      <c r="W4" s="15"/>
      <c r="X4" s="2"/>
      <c r="Y4" s="15" t="s">
        <v>34</v>
      </c>
      <c r="Z4" s="15"/>
      <c r="AA4" s="15"/>
      <c r="AB4" s="2"/>
      <c r="AC4" s="15" t="s">
        <v>35</v>
      </c>
      <c r="AD4" s="15"/>
      <c r="AE4" s="15"/>
      <c r="AF4" s="2"/>
      <c r="AG4" s="15" t="s">
        <v>59</v>
      </c>
      <c r="AH4" s="15"/>
      <c r="AI4" s="15"/>
      <c r="AK4" s="15" t="s">
        <v>57</v>
      </c>
      <c r="AL4" s="15"/>
      <c r="AM4" s="15"/>
      <c r="AO4" s="15" t="s">
        <v>61</v>
      </c>
      <c r="AP4" s="15"/>
      <c r="AQ4" s="15"/>
      <c r="AS4" s="15" t="s">
        <v>55</v>
      </c>
      <c r="AT4" s="15"/>
      <c r="AU4" s="15"/>
    </row>
    <row r="5" spans="2:47" x14ac:dyDescent="0.3">
      <c r="B5" s="4"/>
      <c r="C5" s="4"/>
      <c r="D5" s="2"/>
      <c r="E5" s="4" t="s">
        <v>47</v>
      </c>
      <c r="F5" s="4" t="s">
        <v>48</v>
      </c>
      <c r="G5" s="4" t="s">
        <v>49</v>
      </c>
      <c r="H5" s="2"/>
      <c r="I5" s="4" t="s">
        <v>47</v>
      </c>
      <c r="J5" s="4" t="s">
        <v>48</v>
      </c>
      <c r="K5" s="4" t="s">
        <v>49</v>
      </c>
      <c r="L5" s="2"/>
      <c r="M5" s="4" t="s">
        <v>47</v>
      </c>
      <c r="N5" s="4" t="s">
        <v>48</v>
      </c>
      <c r="O5" s="4" t="s">
        <v>49</v>
      </c>
      <c r="P5" s="2"/>
      <c r="Q5" s="4" t="s">
        <v>47</v>
      </c>
      <c r="R5" s="4" t="s">
        <v>48</v>
      </c>
      <c r="S5" s="4" t="s">
        <v>49</v>
      </c>
      <c r="T5" s="2"/>
      <c r="U5" s="4" t="s">
        <v>47</v>
      </c>
      <c r="V5" s="4" t="s">
        <v>48</v>
      </c>
      <c r="W5" s="4" t="s">
        <v>49</v>
      </c>
      <c r="X5" s="2"/>
      <c r="Y5" s="4" t="s">
        <v>47</v>
      </c>
      <c r="Z5" s="4" t="s">
        <v>48</v>
      </c>
      <c r="AA5" s="4" t="s">
        <v>49</v>
      </c>
      <c r="AB5" s="2"/>
      <c r="AC5" s="4" t="s">
        <v>47</v>
      </c>
      <c r="AD5" s="4" t="s">
        <v>48</v>
      </c>
      <c r="AE5" s="4" t="s">
        <v>49</v>
      </c>
      <c r="AF5" s="2"/>
      <c r="AG5" s="5" t="s">
        <v>47</v>
      </c>
      <c r="AH5" s="5" t="s">
        <v>48</v>
      </c>
      <c r="AI5" s="5" t="s">
        <v>49</v>
      </c>
      <c r="AK5" s="5" t="s">
        <v>47</v>
      </c>
      <c r="AL5" s="5" t="s">
        <v>48</v>
      </c>
      <c r="AM5" s="5" t="s">
        <v>49</v>
      </c>
      <c r="AO5" s="5" t="s">
        <v>47</v>
      </c>
      <c r="AP5" s="5" t="s">
        <v>48</v>
      </c>
      <c r="AQ5" s="5" t="s">
        <v>49</v>
      </c>
      <c r="AS5" s="5" t="s">
        <v>47</v>
      </c>
      <c r="AT5" s="5" t="s">
        <v>48</v>
      </c>
      <c r="AU5" s="5" t="s">
        <v>49</v>
      </c>
    </row>
    <row r="6" spans="2:47" x14ac:dyDescent="0.3">
      <c r="B6" s="14" t="s">
        <v>18</v>
      </c>
      <c r="C6" s="14" t="s">
        <v>36</v>
      </c>
      <c r="D6" s="2"/>
      <c r="E6" s="2">
        <v>4.1100000000000003</v>
      </c>
      <c r="F6" s="2">
        <v>0</v>
      </c>
      <c r="G6" s="2">
        <v>5.23</v>
      </c>
      <c r="H6" s="2"/>
      <c r="I6" s="2">
        <v>0</v>
      </c>
      <c r="J6" s="2">
        <v>0</v>
      </c>
      <c r="K6" s="2">
        <v>0</v>
      </c>
      <c r="L6" s="2"/>
      <c r="M6" s="2">
        <f>I6*$M$3</f>
        <v>0</v>
      </c>
      <c r="N6" s="2">
        <f>J6*$M$3</f>
        <v>0</v>
      </c>
      <c r="O6" s="2">
        <f>K6*$M$3</f>
        <v>0</v>
      </c>
      <c r="P6" s="2"/>
      <c r="Q6" s="2">
        <f>I6*$Q$3</f>
        <v>0</v>
      </c>
      <c r="R6" s="2">
        <f t="shared" ref="R6:S37" si="0">J6*$Q$3</f>
        <v>0</v>
      </c>
      <c r="S6" s="2">
        <f t="shared" si="0"/>
        <v>0</v>
      </c>
      <c r="T6" s="2"/>
      <c r="U6" s="2">
        <f>I6*$U$3</f>
        <v>0</v>
      </c>
      <c r="V6" s="2">
        <f t="shared" ref="V6:W37" si="1">J6*$U$3</f>
        <v>0</v>
      </c>
      <c r="W6" s="2">
        <f t="shared" si="1"/>
        <v>0</v>
      </c>
      <c r="X6" s="2"/>
      <c r="Y6" s="2">
        <v>9.43</v>
      </c>
      <c r="Z6" s="2">
        <v>0</v>
      </c>
      <c r="AA6" s="2">
        <v>10.199999999999999</v>
      </c>
      <c r="AB6" s="2"/>
      <c r="AC6" s="2">
        <v>4.26</v>
      </c>
      <c r="AD6" s="2">
        <v>0</v>
      </c>
      <c r="AE6" s="2">
        <v>4.6900000000000004</v>
      </c>
      <c r="AF6" s="2"/>
      <c r="AG6" s="2">
        <v>0</v>
      </c>
      <c r="AH6" s="2">
        <v>0</v>
      </c>
      <c r="AI6" s="2">
        <v>0</v>
      </c>
      <c r="AK6" s="2">
        <v>-2.1500000000000001E-5</v>
      </c>
      <c r="AL6" s="2">
        <v>0</v>
      </c>
      <c r="AM6" s="2">
        <v>0</v>
      </c>
      <c r="AO6" s="2">
        <v>0</v>
      </c>
      <c r="AP6" s="2">
        <v>0</v>
      </c>
      <c r="AQ6" s="2">
        <v>0</v>
      </c>
      <c r="AS6">
        <v>0</v>
      </c>
      <c r="AT6">
        <v>0</v>
      </c>
      <c r="AU6">
        <v>0</v>
      </c>
    </row>
    <row r="7" spans="2:47" x14ac:dyDescent="0.3">
      <c r="B7" s="2" t="s">
        <v>18</v>
      </c>
      <c r="C7" s="2" t="s">
        <v>37</v>
      </c>
      <c r="D7" s="2"/>
      <c r="E7" s="2">
        <v>58.2</v>
      </c>
      <c r="F7" s="2">
        <v>0.128</v>
      </c>
      <c r="G7" s="2">
        <v>5.27</v>
      </c>
      <c r="H7" s="2"/>
      <c r="I7" s="2">
        <v>37.9</v>
      </c>
      <c r="J7" s="2">
        <v>8.72E-2</v>
      </c>
      <c r="K7" s="2">
        <v>-6.5600000000000001E-4</v>
      </c>
      <c r="L7" s="2"/>
      <c r="M7" s="2">
        <f t="shared" ref="M7:M53" si="2">I7*$M$3</f>
        <v>2.3687499999999999</v>
      </c>
      <c r="N7" s="2">
        <f t="shared" ref="N7:N53" si="3">J7*$M$3</f>
        <v>5.45E-3</v>
      </c>
      <c r="O7" s="2">
        <f t="shared" ref="O7:O53" si="4">K7*$M$3</f>
        <v>-4.1E-5</v>
      </c>
      <c r="P7" s="2"/>
      <c r="Q7" s="2">
        <f t="shared" ref="Q7:S53" si="5">I7*$Q$3</f>
        <v>4.7374999999999998</v>
      </c>
      <c r="R7" s="2">
        <f t="shared" si="0"/>
        <v>1.09E-2</v>
      </c>
      <c r="S7" s="2">
        <f t="shared" si="0"/>
        <v>-8.2000000000000001E-5</v>
      </c>
      <c r="T7" s="2"/>
      <c r="U7" s="2">
        <f t="shared" ref="U7:W53" si="6">I7*$U$3</f>
        <v>2.3687499999999999</v>
      </c>
      <c r="V7" s="2">
        <f t="shared" si="1"/>
        <v>5.45E-3</v>
      </c>
      <c r="W7" s="2">
        <f t="shared" si="1"/>
        <v>-4.1E-5</v>
      </c>
      <c r="X7" s="2"/>
      <c r="Y7" s="2">
        <v>63.3</v>
      </c>
      <c r="Z7" s="2">
        <v>8.7900000000000006E-2</v>
      </c>
      <c r="AA7" s="2">
        <v>10.199999999999999</v>
      </c>
      <c r="AB7" s="2"/>
      <c r="AC7" s="2">
        <v>28.6</v>
      </c>
      <c r="AD7" s="2">
        <v>4.0599999999999997E-2</v>
      </c>
      <c r="AE7" s="2">
        <v>4.62</v>
      </c>
      <c r="AF7" s="2"/>
      <c r="AG7" s="2">
        <v>20.2</v>
      </c>
      <c r="AH7" s="2">
        <v>4.4999999999999998E-2</v>
      </c>
      <c r="AI7" s="2">
        <v>-5.04E-4</v>
      </c>
      <c r="AK7" s="2">
        <v>11.8</v>
      </c>
      <c r="AL7" s="2">
        <v>2.5700000000000001E-2</v>
      </c>
      <c r="AM7" s="2">
        <v>2.7800000000000001E-5</v>
      </c>
      <c r="AO7" s="2">
        <v>51.9</v>
      </c>
      <c r="AP7" s="2">
        <v>0.11899999999999999</v>
      </c>
      <c r="AQ7" s="2">
        <v>-8.3299999999999997E-4</v>
      </c>
      <c r="AS7">
        <v>0.93100000000000005</v>
      </c>
      <c r="AT7">
        <v>5.4200000000000003E-3</v>
      </c>
      <c r="AU7">
        <v>0</v>
      </c>
    </row>
    <row r="8" spans="2:47" x14ac:dyDescent="0.3">
      <c r="B8" s="2" t="s">
        <v>18</v>
      </c>
      <c r="C8" s="2" t="s">
        <v>38</v>
      </c>
      <c r="D8" s="2"/>
      <c r="E8" s="2">
        <v>32.299999999999997</v>
      </c>
      <c r="F8" s="2">
        <v>0.104</v>
      </c>
      <c r="G8" s="2">
        <v>4.33</v>
      </c>
      <c r="H8" s="2"/>
      <c r="I8" s="2">
        <v>20.6</v>
      </c>
      <c r="J8" s="2">
        <v>7.3800000000000004E-2</v>
      </c>
      <c r="K8" s="2">
        <v>-7.1699999999999997E-4</v>
      </c>
      <c r="L8" s="2"/>
      <c r="M8" s="2">
        <f t="shared" si="2"/>
        <v>1.2875000000000001</v>
      </c>
      <c r="N8" s="2">
        <f t="shared" si="3"/>
        <v>4.6125000000000003E-3</v>
      </c>
      <c r="O8" s="2">
        <f t="shared" si="4"/>
        <v>-4.4812499999999998E-5</v>
      </c>
      <c r="P8" s="2"/>
      <c r="Q8" s="2">
        <f t="shared" ref="Q8:Q13" si="7">I8*$Q$3</f>
        <v>2.5750000000000002</v>
      </c>
      <c r="R8" s="2">
        <f t="shared" ref="R8:R13" si="8">J8*$Q$3</f>
        <v>9.2250000000000006E-3</v>
      </c>
      <c r="S8" s="2">
        <f t="shared" ref="S8:S13" si="9">K8*$Q$3</f>
        <v>-8.9624999999999997E-5</v>
      </c>
      <c r="T8" s="2"/>
      <c r="U8" s="2">
        <f t="shared" ref="U8:U13" si="10">I8*$U$3</f>
        <v>1.2875000000000001</v>
      </c>
      <c r="V8" s="2">
        <f t="shared" ref="V8:V13" si="11">J8*$U$3</f>
        <v>4.6125000000000003E-3</v>
      </c>
      <c r="W8" s="2">
        <f t="shared" ref="W8:W13" si="12">K8*$U$3</f>
        <v>-4.4812499999999998E-5</v>
      </c>
      <c r="X8" s="2"/>
      <c r="Y8" s="2">
        <v>25</v>
      </c>
      <c r="Z8" s="2">
        <v>4.07E-2</v>
      </c>
      <c r="AA8" s="2">
        <v>8.4</v>
      </c>
      <c r="AB8" s="2"/>
      <c r="AC8" s="2">
        <v>11.5</v>
      </c>
      <c r="AD8" s="2">
        <v>1.9099999999999999E-2</v>
      </c>
      <c r="AE8" s="2">
        <v>3.85</v>
      </c>
      <c r="AF8" s="2"/>
      <c r="AG8" s="2">
        <v>11.2</v>
      </c>
      <c r="AH8" s="2">
        <v>3.9399999999999998E-2</v>
      </c>
      <c r="AI8" s="2">
        <v>0</v>
      </c>
      <c r="AK8" s="2">
        <v>6.27</v>
      </c>
      <c r="AL8" s="2">
        <v>2.12E-2</v>
      </c>
      <c r="AM8" s="2">
        <v>0</v>
      </c>
      <c r="AO8" s="2">
        <v>28.1</v>
      </c>
      <c r="AP8" s="2">
        <v>0.10100000000000001</v>
      </c>
      <c r="AQ8" s="2">
        <v>-9.1600000000000004E-4</v>
      </c>
      <c r="AS8">
        <v>4.36E-2</v>
      </c>
      <c r="AT8">
        <v>-2.9599999999999998E-4</v>
      </c>
      <c r="AU8">
        <v>0</v>
      </c>
    </row>
    <row r="9" spans="2:47" x14ac:dyDescent="0.3">
      <c r="B9" s="2" t="s">
        <v>18</v>
      </c>
      <c r="C9" s="2" t="s">
        <v>39</v>
      </c>
      <c r="D9" s="2"/>
      <c r="E9" s="2">
        <v>74.8</v>
      </c>
      <c r="F9" s="2">
        <v>0.153</v>
      </c>
      <c r="G9" s="2">
        <v>3.92</v>
      </c>
      <c r="H9" s="2"/>
      <c r="I9" s="2">
        <v>50.8</v>
      </c>
      <c r="J9" s="2">
        <v>9.9599999999999994E-2</v>
      </c>
      <c r="K9" s="2">
        <v>1.8000000000000001E-4</v>
      </c>
      <c r="L9" s="2"/>
      <c r="M9" s="2">
        <f t="shared" si="2"/>
        <v>3.1749999999999998</v>
      </c>
      <c r="N9" s="2">
        <f t="shared" si="3"/>
        <v>6.2249999999999996E-3</v>
      </c>
      <c r="O9" s="2">
        <f t="shared" si="4"/>
        <v>1.1250000000000001E-5</v>
      </c>
      <c r="P9" s="2"/>
      <c r="Q9" s="2">
        <f t="shared" si="7"/>
        <v>6.35</v>
      </c>
      <c r="R9" s="2">
        <f t="shared" si="8"/>
        <v>1.2449999999999999E-2</v>
      </c>
      <c r="S9" s="2">
        <f t="shared" si="9"/>
        <v>2.2500000000000001E-5</v>
      </c>
      <c r="T9" s="2"/>
      <c r="U9" s="2">
        <f t="shared" si="10"/>
        <v>3.1749999999999998</v>
      </c>
      <c r="V9" s="2">
        <f t="shared" si="11"/>
        <v>6.2249999999999996E-3</v>
      </c>
      <c r="W9" s="2">
        <f t="shared" si="12"/>
        <v>1.1250000000000001E-5</v>
      </c>
      <c r="X9" s="2"/>
      <c r="Y9" s="2">
        <v>56.8</v>
      </c>
      <c r="Z9" s="2">
        <v>9.2100000000000001E-2</v>
      </c>
      <c r="AA9" s="2">
        <v>7.56</v>
      </c>
      <c r="AB9" s="2"/>
      <c r="AC9" s="2">
        <v>25.9</v>
      </c>
      <c r="AD9" s="2">
        <v>4.2900000000000001E-2</v>
      </c>
      <c r="AE9" s="2">
        <v>3.44</v>
      </c>
      <c r="AF9" s="2"/>
      <c r="AG9" s="2">
        <v>27.4</v>
      </c>
      <c r="AH9" s="2">
        <v>5.0500000000000003E-2</v>
      </c>
      <c r="AI9" s="2">
        <v>0</v>
      </c>
      <c r="AK9" s="2">
        <v>15.2</v>
      </c>
      <c r="AL9" s="2">
        <v>3.0499999999999999E-2</v>
      </c>
      <c r="AM9" s="2">
        <v>6.9599999999999998E-5</v>
      </c>
      <c r="AO9" s="2">
        <v>69.7</v>
      </c>
      <c r="AP9" s="2">
        <v>0.13600000000000001</v>
      </c>
      <c r="AQ9" s="2">
        <v>1.3799999999999999E-3</v>
      </c>
      <c r="AS9">
        <v>0.498</v>
      </c>
      <c r="AT9">
        <v>5.1999999999999998E-3</v>
      </c>
      <c r="AU9">
        <v>5.4100000000000003E-4</v>
      </c>
    </row>
    <row r="10" spans="2:47" x14ac:dyDescent="0.3">
      <c r="B10" s="2" t="s">
        <v>18</v>
      </c>
      <c r="C10" s="2" t="s">
        <v>40</v>
      </c>
      <c r="D10" s="2"/>
      <c r="E10" s="2">
        <v>23.2</v>
      </c>
      <c r="F10" s="2">
        <v>9.4200000000000006E-2</v>
      </c>
      <c r="G10" s="2">
        <v>5.12</v>
      </c>
      <c r="H10" s="2"/>
      <c r="I10" s="2">
        <v>13.3</v>
      </c>
      <c r="J10" s="2">
        <v>6.7500000000000004E-2</v>
      </c>
      <c r="K10" s="2">
        <v>-5.6699999999999997E-3</v>
      </c>
      <c r="L10" s="2"/>
      <c r="M10" s="2">
        <f t="shared" si="2"/>
        <v>0.83125000000000004</v>
      </c>
      <c r="N10" s="2">
        <f t="shared" si="3"/>
        <v>4.2187500000000003E-3</v>
      </c>
      <c r="O10" s="2">
        <f t="shared" si="4"/>
        <v>-3.5437499999999998E-4</v>
      </c>
      <c r="P10" s="2"/>
      <c r="Q10" s="2">
        <f t="shared" si="7"/>
        <v>1.6625000000000001</v>
      </c>
      <c r="R10" s="2">
        <f t="shared" si="8"/>
        <v>8.4375000000000006E-3</v>
      </c>
      <c r="S10" s="2">
        <f t="shared" si="9"/>
        <v>-7.0874999999999996E-4</v>
      </c>
      <c r="T10" s="2"/>
      <c r="U10" s="2">
        <f t="shared" si="10"/>
        <v>0.83125000000000004</v>
      </c>
      <c r="V10" s="2">
        <f t="shared" si="11"/>
        <v>4.2187500000000003E-3</v>
      </c>
      <c r="W10" s="2">
        <f t="shared" si="12"/>
        <v>-3.5437499999999998E-4</v>
      </c>
      <c r="X10" s="2"/>
      <c r="Y10" s="2">
        <v>11.3</v>
      </c>
      <c r="Z10" s="2">
        <v>0.01</v>
      </c>
      <c r="AA10" s="2">
        <v>10</v>
      </c>
      <c r="AB10" s="2"/>
      <c r="AC10" s="2">
        <v>5.16</v>
      </c>
      <c r="AD10" s="2">
        <v>4.7600000000000003E-3</v>
      </c>
      <c r="AE10" s="2">
        <v>4.58</v>
      </c>
      <c r="AF10" s="2"/>
      <c r="AG10" s="2">
        <v>7.11</v>
      </c>
      <c r="AH10" s="2">
        <v>3.6600000000000001E-2</v>
      </c>
      <c r="AI10" s="2">
        <v>-4.0699999999999998E-3</v>
      </c>
      <c r="AK10" s="2">
        <v>4.3</v>
      </c>
      <c r="AL10" s="2">
        <v>2.0299999999999999E-2</v>
      </c>
      <c r="AM10" s="2">
        <v>-2.82E-3</v>
      </c>
      <c r="AO10" s="2">
        <v>18</v>
      </c>
      <c r="AP10" s="2">
        <v>9.2499999999999999E-2</v>
      </c>
      <c r="AQ10" s="2">
        <v>-7.6899999999999998E-3</v>
      </c>
      <c r="AS10">
        <v>0.26900000000000002</v>
      </c>
      <c r="AT10">
        <v>-3.6699999999999998E-4</v>
      </c>
      <c r="AU10">
        <v>-9.9799999999999997E-4</v>
      </c>
    </row>
    <row r="11" spans="2:47" x14ac:dyDescent="0.3">
      <c r="B11" s="2" t="s">
        <v>18</v>
      </c>
      <c r="C11" s="2" t="s">
        <v>21</v>
      </c>
      <c r="D11" s="2"/>
      <c r="E11" s="2">
        <v>60.7</v>
      </c>
      <c r="F11" s="2">
        <v>0.13200000000000001</v>
      </c>
      <c r="G11" s="2">
        <v>2.02</v>
      </c>
      <c r="H11" s="2"/>
      <c r="I11" s="2">
        <v>40.200000000000003</v>
      </c>
      <c r="J11" s="2">
        <v>8.6699999999999999E-2</v>
      </c>
      <c r="K11" s="2">
        <v>-4.26E-4</v>
      </c>
      <c r="L11" s="2"/>
      <c r="M11" s="2">
        <f t="shared" si="2"/>
        <v>2.5125000000000002</v>
      </c>
      <c r="N11" s="2">
        <f t="shared" si="3"/>
        <v>5.41875E-3</v>
      </c>
      <c r="O11" s="2">
        <f t="shared" si="4"/>
        <v>-2.6625E-5</v>
      </c>
      <c r="P11" s="2"/>
      <c r="Q11" s="2">
        <f t="shared" si="7"/>
        <v>5.0250000000000004</v>
      </c>
      <c r="R11" s="2">
        <f t="shared" si="8"/>
        <v>1.08375E-2</v>
      </c>
      <c r="S11" s="2">
        <f t="shared" si="9"/>
        <v>-5.325E-5</v>
      </c>
      <c r="T11" s="2"/>
      <c r="U11" s="2">
        <f t="shared" si="10"/>
        <v>2.5125000000000002</v>
      </c>
      <c r="V11" s="2">
        <f t="shared" si="11"/>
        <v>5.41875E-3</v>
      </c>
      <c r="W11" s="2">
        <f t="shared" si="12"/>
        <v>-2.6625E-5</v>
      </c>
      <c r="X11" s="2"/>
      <c r="Y11" s="2">
        <v>16.399999999999999</v>
      </c>
      <c r="Z11" s="2">
        <v>2.8500000000000001E-2</v>
      </c>
      <c r="AA11" s="2">
        <v>3.95</v>
      </c>
      <c r="AB11" s="2"/>
      <c r="AC11" s="2">
        <v>7.55</v>
      </c>
      <c r="AD11" s="2">
        <v>1.3299999999999999E-2</v>
      </c>
      <c r="AE11" s="2">
        <v>1.81</v>
      </c>
      <c r="AF11" s="2"/>
      <c r="AG11" s="2">
        <v>21.4</v>
      </c>
      <c r="AH11" s="2">
        <v>4.4200000000000003E-2</v>
      </c>
      <c r="AI11" s="2">
        <v>-4.35E-4</v>
      </c>
      <c r="AK11" s="2">
        <v>12.5</v>
      </c>
      <c r="AL11" s="2">
        <v>2.5999999999999999E-2</v>
      </c>
      <c r="AM11" s="2">
        <v>9.3800000000000003E-5</v>
      </c>
      <c r="AO11" s="2">
        <v>54.4</v>
      </c>
      <c r="AP11" s="2">
        <v>0.11799999999999999</v>
      </c>
      <c r="AQ11" s="2">
        <v>-4.35E-4</v>
      </c>
      <c r="AS11">
        <v>0.91700000000000004</v>
      </c>
      <c r="AT11">
        <v>3.9500000000000004E-3</v>
      </c>
      <c r="AU11">
        <v>-3.0800000000000001E-4</v>
      </c>
    </row>
    <row r="12" spans="2:47" x14ac:dyDescent="0.3">
      <c r="B12" s="2" t="s">
        <v>18</v>
      </c>
      <c r="C12" s="2" t="s">
        <v>41</v>
      </c>
      <c r="D12" s="2"/>
      <c r="E12" s="2">
        <v>66.2</v>
      </c>
      <c r="F12" s="2">
        <v>0.113</v>
      </c>
      <c r="G12" s="2">
        <v>1.24</v>
      </c>
      <c r="H12" s="2"/>
      <c r="I12" s="2">
        <v>43.4</v>
      </c>
      <c r="J12" s="2">
        <v>7.2800000000000004E-2</v>
      </c>
      <c r="K12" s="2">
        <v>-3.48E-3</v>
      </c>
      <c r="L12" s="2"/>
      <c r="M12" s="2">
        <f t="shared" si="2"/>
        <v>2.7124999999999999</v>
      </c>
      <c r="N12" s="2">
        <f t="shared" si="3"/>
        <v>4.5500000000000002E-3</v>
      </c>
      <c r="O12" s="2">
        <f t="shared" si="4"/>
        <v>-2.175E-4</v>
      </c>
      <c r="P12" s="2"/>
      <c r="Q12" s="2">
        <f t="shared" si="7"/>
        <v>5.4249999999999998</v>
      </c>
      <c r="R12" s="2">
        <f t="shared" si="8"/>
        <v>9.1000000000000004E-3</v>
      </c>
      <c r="S12" s="2">
        <f t="shared" si="9"/>
        <v>-4.35E-4</v>
      </c>
      <c r="T12" s="2"/>
      <c r="U12" s="2">
        <f t="shared" si="10"/>
        <v>2.7124999999999999</v>
      </c>
      <c r="V12" s="2">
        <f t="shared" si="11"/>
        <v>4.5500000000000002E-3</v>
      </c>
      <c r="W12" s="2">
        <f t="shared" si="12"/>
        <v>-2.175E-4</v>
      </c>
      <c r="X12" s="2"/>
      <c r="Y12" s="2">
        <v>14</v>
      </c>
      <c r="Z12" s="2">
        <v>2.1600000000000001E-2</v>
      </c>
      <c r="AA12" s="2">
        <v>2.4500000000000002</v>
      </c>
      <c r="AB12" s="2"/>
      <c r="AC12" s="2">
        <v>6.52</v>
      </c>
      <c r="AD12" s="2">
        <v>1.0200000000000001E-2</v>
      </c>
      <c r="AE12" s="2">
        <v>1.1299999999999999</v>
      </c>
      <c r="AF12" s="2"/>
      <c r="AG12" s="2">
        <v>23.2</v>
      </c>
      <c r="AH12" s="2">
        <v>3.8199999999999998E-2</v>
      </c>
      <c r="AI12" s="2">
        <v>-1.5299999999999999E-3</v>
      </c>
      <c r="AK12" s="2">
        <v>14.3</v>
      </c>
      <c r="AL12" s="2">
        <v>2.3300000000000001E-2</v>
      </c>
      <c r="AM12" s="2">
        <v>-2.5999999999999998E-5</v>
      </c>
      <c r="AO12" s="2">
        <v>58.8</v>
      </c>
      <c r="AP12" s="2">
        <v>9.8599999999999993E-2</v>
      </c>
      <c r="AQ12" s="2">
        <v>-5.2500000000000003E-3</v>
      </c>
      <c r="AS12">
        <v>1.6</v>
      </c>
      <c r="AT12">
        <v>2.7699999999999999E-3</v>
      </c>
      <c r="AU12">
        <v>0</v>
      </c>
    </row>
    <row r="13" spans="2:47" x14ac:dyDescent="0.3">
      <c r="B13" s="2" t="s">
        <v>18</v>
      </c>
      <c r="C13" s="2" t="s">
        <v>22</v>
      </c>
      <c r="D13" s="2"/>
      <c r="E13" s="2">
        <v>99.5</v>
      </c>
      <c r="F13" s="2">
        <v>0.153</v>
      </c>
      <c r="G13" s="2">
        <v>1.9</v>
      </c>
      <c r="H13" s="2"/>
      <c r="I13" s="2">
        <v>66.900000000000006</v>
      </c>
      <c r="J13" s="2">
        <v>9.6699999999999994E-2</v>
      </c>
      <c r="K13" s="2">
        <v>-9.7799999999999992E-4</v>
      </c>
      <c r="L13" s="2"/>
      <c r="M13" s="2">
        <f t="shared" si="2"/>
        <v>4.1812500000000004</v>
      </c>
      <c r="N13" s="2">
        <f t="shared" si="3"/>
        <v>6.0437499999999996E-3</v>
      </c>
      <c r="O13" s="2">
        <f t="shared" si="4"/>
        <v>-6.1124999999999995E-5</v>
      </c>
      <c r="P13" s="2"/>
      <c r="Q13" s="2">
        <f t="shared" si="7"/>
        <v>8.3625000000000007</v>
      </c>
      <c r="R13" s="2">
        <f t="shared" si="8"/>
        <v>1.2087499999999999E-2</v>
      </c>
      <c r="S13" s="2">
        <f t="shared" si="9"/>
        <v>-1.2224999999999999E-4</v>
      </c>
      <c r="T13" s="2"/>
      <c r="U13" s="2">
        <f t="shared" si="10"/>
        <v>4.1812500000000004</v>
      </c>
      <c r="V13" s="2">
        <f t="shared" si="11"/>
        <v>6.0437499999999996E-3</v>
      </c>
      <c r="W13" s="2">
        <f t="shared" si="12"/>
        <v>-6.1124999999999995E-5</v>
      </c>
      <c r="X13" s="2"/>
      <c r="Y13" s="2">
        <v>63.9</v>
      </c>
      <c r="Z13" s="2">
        <v>9.8299999999999998E-2</v>
      </c>
      <c r="AA13" s="2">
        <v>3.66</v>
      </c>
      <c r="AB13" s="2"/>
      <c r="AC13" s="2">
        <v>29.6</v>
      </c>
      <c r="AD13" s="2">
        <v>4.5400000000000003E-2</v>
      </c>
      <c r="AE13" s="2">
        <v>1.68</v>
      </c>
      <c r="AF13" s="2"/>
      <c r="AG13" s="2">
        <v>35.4</v>
      </c>
      <c r="AH13" s="2">
        <v>4.9399999999999999E-2</v>
      </c>
      <c r="AI13" s="2">
        <v>-9.7300000000000002E-4</v>
      </c>
      <c r="AK13" s="2">
        <v>21.2</v>
      </c>
      <c r="AL13" s="2">
        <v>3.0700000000000002E-2</v>
      </c>
      <c r="AM13" s="2">
        <v>-8.1999999999999998E-4</v>
      </c>
      <c r="AO13" s="2">
        <v>91.4</v>
      </c>
      <c r="AP13" s="2">
        <v>0.13</v>
      </c>
      <c r="AQ13" s="2">
        <v>-1.0399999999999999E-3</v>
      </c>
      <c r="AS13">
        <v>1.93</v>
      </c>
      <c r="AT13">
        <v>6.6299999999999996E-3</v>
      </c>
      <c r="AU13">
        <v>-8.1999999999999998E-4</v>
      </c>
    </row>
    <row r="14" spans="2:47" x14ac:dyDescent="0.3">
      <c r="B14" s="2" t="s">
        <v>18</v>
      </c>
      <c r="C14" s="2" t="s">
        <v>23</v>
      </c>
      <c r="D14" s="2"/>
      <c r="E14" s="2">
        <v>129</v>
      </c>
      <c r="F14" s="2">
        <v>0.2</v>
      </c>
      <c r="G14" s="2">
        <v>2.81</v>
      </c>
      <c r="H14" s="2"/>
      <c r="I14" s="2">
        <v>83.3</v>
      </c>
      <c r="J14" s="2">
        <v>9.3899999999999997E-2</v>
      </c>
      <c r="K14" s="2">
        <v>-5.8100000000000003E-4</v>
      </c>
      <c r="L14" s="2"/>
      <c r="M14" s="2">
        <f t="shared" si="2"/>
        <v>5.2062499999999998</v>
      </c>
      <c r="N14" s="2">
        <f t="shared" si="3"/>
        <v>5.8687499999999998E-3</v>
      </c>
      <c r="O14" s="2">
        <f t="shared" si="4"/>
        <v>-3.6312500000000002E-5</v>
      </c>
      <c r="P14" s="2"/>
      <c r="Q14" s="2">
        <f t="shared" si="5"/>
        <v>10.4125</v>
      </c>
      <c r="R14" s="2">
        <f t="shared" si="0"/>
        <v>1.17375E-2</v>
      </c>
      <c r="S14" s="2">
        <f t="shared" si="0"/>
        <v>-7.2625000000000003E-5</v>
      </c>
      <c r="T14" s="2"/>
      <c r="U14" s="2">
        <f t="shared" si="6"/>
        <v>5.2062499999999998</v>
      </c>
      <c r="V14" s="2">
        <f t="shared" si="1"/>
        <v>5.8687499999999998E-3</v>
      </c>
      <c r="W14" s="2">
        <f t="shared" si="1"/>
        <v>-3.6312500000000002E-5</v>
      </c>
      <c r="X14" s="2"/>
      <c r="Y14" s="2">
        <v>93.9</v>
      </c>
      <c r="Z14" s="2">
        <v>0.16400000000000001</v>
      </c>
      <c r="AA14" s="2">
        <v>5.41</v>
      </c>
      <c r="AB14" s="2"/>
      <c r="AC14" s="2">
        <v>43.8</v>
      </c>
      <c r="AD14" s="2">
        <v>8.09E-2</v>
      </c>
      <c r="AE14" s="2">
        <v>2.4700000000000002</v>
      </c>
      <c r="AF14" s="2"/>
      <c r="AG14" s="2">
        <v>43.9</v>
      </c>
      <c r="AH14" s="2">
        <v>5.7200000000000001E-2</v>
      </c>
      <c r="AI14" s="2">
        <v>-7.3300000000000004E-4</v>
      </c>
      <c r="AK14" s="2">
        <v>27.1</v>
      </c>
      <c r="AL14" s="2">
        <v>4.5999999999999999E-2</v>
      </c>
      <c r="AM14" s="2">
        <v>0</v>
      </c>
      <c r="AO14" s="2">
        <v>114</v>
      </c>
      <c r="AP14" s="2">
        <v>0.12</v>
      </c>
      <c r="AQ14" s="2">
        <v>-2.4099999999999998E-3</v>
      </c>
      <c r="AS14">
        <v>3.3</v>
      </c>
      <c r="AT14">
        <v>9.9600000000000001E-3</v>
      </c>
      <c r="AU14">
        <v>0</v>
      </c>
    </row>
    <row r="15" spans="2:47" x14ac:dyDescent="0.3">
      <c r="B15" s="2" t="s">
        <v>18</v>
      </c>
      <c r="C15" s="2" t="s">
        <v>24</v>
      </c>
      <c r="D15" s="2"/>
      <c r="E15" s="2">
        <v>139</v>
      </c>
      <c r="F15" s="2">
        <v>0.20499999999999999</v>
      </c>
      <c r="G15" s="2">
        <v>2.64</v>
      </c>
      <c r="H15" s="2"/>
      <c r="I15" s="2">
        <v>92.8</v>
      </c>
      <c r="J15" s="2">
        <v>0.104</v>
      </c>
      <c r="K15" s="2">
        <v>-1.56E-3</v>
      </c>
      <c r="L15" s="2"/>
      <c r="M15" s="2">
        <f t="shared" si="2"/>
        <v>5.8</v>
      </c>
      <c r="N15" s="2">
        <f t="shared" si="3"/>
        <v>6.4999999999999997E-3</v>
      </c>
      <c r="O15" s="2">
        <f t="shared" si="4"/>
        <v>-9.7499999999999998E-5</v>
      </c>
      <c r="P15" s="2"/>
      <c r="Q15" s="2">
        <f t="shared" si="5"/>
        <v>11.6</v>
      </c>
      <c r="R15" s="2">
        <f t="shared" si="0"/>
        <v>1.2999999999999999E-2</v>
      </c>
      <c r="S15" s="2">
        <f t="shared" si="0"/>
        <v>-1.95E-4</v>
      </c>
      <c r="T15" s="2"/>
      <c r="U15" s="2">
        <f t="shared" si="6"/>
        <v>5.8</v>
      </c>
      <c r="V15" s="2">
        <f t="shared" si="1"/>
        <v>6.4999999999999997E-3</v>
      </c>
      <c r="W15" s="2">
        <f t="shared" si="1"/>
        <v>-9.7499999999999998E-5</v>
      </c>
      <c r="X15" s="2"/>
      <c r="Y15" s="2">
        <v>111</v>
      </c>
      <c r="Z15" s="2">
        <v>0.19400000000000001</v>
      </c>
      <c r="AA15" s="2">
        <v>5.07</v>
      </c>
      <c r="AB15" s="2"/>
      <c r="AC15" s="2">
        <v>51.1</v>
      </c>
      <c r="AD15" s="2">
        <v>9.1600000000000001E-2</v>
      </c>
      <c r="AE15" s="2">
        <v>2.31</v>
      </c>
      <c r="AF15" s="2"/>
      <c r="AG15" s="2">
        <v>48.8</v>
      </c>
      <c r="AH15" s="2">
        <v>5.5100000000000003E-2</v>
      </c>
      <c r="AI15" s="2">
        <v>-8.3200000000000003E-5</v>
      </c>
      <c r="AK15" s="2">
        <v>29.6</v>
      </c>
      <c r="AL15" s="2">
        <v>4.4400000000000002E-2</v>
      </c>
      <c r="AM15" s="2">
        <v>0</v>
      </c>
      <c r="AO15" s="2">
        <v>127</v>
      </c>
      <c r="AP15" s="2">
        <v>0.13500000000000001</v>
      </c>
      <c r="AQ15" s="2">
        <v>-1.56E-3</v>
      </c>
      <c r="AS15">
        <v>3.75</v>
      </c>
      <c r="AT15">
        <v>1.5900000000000001E-2</v>
      </c>
      <c r="AU15">
        <v>-1.6100000000000001E-3</v>
      </c>
    </row>
    <row r="16" spans="2:47" x14ac:dyDescent="0.3">
      <c r="B16" s="2" t="s">
        <v>18</v>
      </c>
      <c r="C16" s="2" t="s">
        <v>42</v>
      </c>
      <c r="D16" s="2"/>
      <c r="E16" s="2">
        <v>175</v>
      </c>
      <c r="F16" s="2">
        <v>0.189</v>
      </c>
      <c r="G16" s="2">
        <v>4.9400000000000004</v>
      </c>
      <c r="H16" s="2"/>
      <c r="I16" s="2">
        <v>113</v>
      </c>
      <c r="J16" s="2">
        <v>0.10199999999999999</v>
      </c>
      <c r="K16" s="2">
        <v>0</v>
      </c>
      <c r="L16" s="2"/>
      <c r="M16" s="2">
        <f t="shared" si="2"/>
        <v>7.0625</v>
      </c>
      <c r="N16" s="2">
        <f t="shared" si="3"/>
        <v>6.3749999999999996E-3</v>
      </c>
      <c r="O16" s="2">
        <f t="shared" si="4"/>
        <v>0</v>
      </c>
      <c r="P16" s="2"/>
      <c r="Q16" s="2">
        <f t="shared" si="5"/>
        <v>14.125</v>
      </c>
      <c r="R16" s="2">
        <f t="shared" si="0"/>
        <v>1.2749999999999999E-2</v>
      </c>
      <c r="S16" s="2">
        <f t="shared" si="0"/>
        <v>0</v>
      </c>
      <c r="T16" s="2"/>
      <c r="U16" s="2">
        <f t="shared" si="6"/>
        <v>7.0625</v>
      </c>
      <c r="V16" s="2">
        <f t="shared" si="1"/>
        <v>6.3749999999999996E-3</v>
      </c>
      <c r="W16" s="2">
        <f t="shared" si="1"/>
        <v>0</v>
      </c>
      <c r="X16" s="2"/>
      <c r="Y16" s="2">
        <v>150</v>
      </c>
      <c r="Z16" s="2">
        <v>0.16600000000000001</v>
      </c>
      <c r="AA16" s="2">
        <v>9.51</v>
      </c>
      <c r="AB16" s="2"/>
      <c r="AC16" s="2">
        <v>69</v>
      </c>
      <c r="AD16" s="2">
        <v>7.8299999999999995E-2</v>
      </c>
      <c r="AE16" s="2">
        <v>4.33</v>
      </c>
      <c r="AF16" s="2"/>
      <c r="AG16" s="2">
        <v>56.9</v>
      </c>
      <c r="AH16" s="2">
        <v>5.2900000000000003E-2</v>
      </c>
      <c r="AI16" s="2">
        <v>0</v>
      </c>
      <c r="AK16" s="2">
        <v>36</v>
      </c>
      <c r="AL16" s="2">
        <v>3.95E-2</v>
      </c>
      <c r="AM16" s="2">
        <v>-1.4E-3</v>
      </c>
      <c r="AO16" s="2">
        <v>154</v>
      </c>
      <c r="AP16" s="2">
        <v>0.13500000000000001</v>
      </c>
      <c r="AQ16" s="2">
        <v>4.0299999999999997E-5</v>
      </c>
      <c r="AS16">
        <v>7.74</v>
      </c>
      <c r="AT16">
        <v>1.2500000000000001E-2</v>
      </c>
      <c r="AU16" s="7">
        <v>4.0299999999999997E-5</v>
      </c>
    </row>
    <row r="17" spans="2:47" x14ac:dyDescent="0.3">
      <c r="B17" s="2" t="s">
        <v>18</v>
      </c>
      <c r="C17" s="2" t="s">
        <v>43</v>
      </c>
      <c r="D17" s="2"/>
      <c r="E17" s="2">
        <v>113</v>
      </c>
      <c r="F17" s="2">
        <v>0.154</v>
      </c>
      <c r="G17" s="2">
        <v>5.18</v>
      </c>
      <c r="H17" s="2"/>
      <c r="I17" s="2">
        <v>74.900000000000006</v>
      </c>
      <c r="J17" s="2">
        <v>9.69E-2</v>
      </c>
      <c r="K17" s="2">
        <v>8.8900000000000003E-4</v>
      </c>
      <c r="L17" s="2"/>
      <c r="M17" s="2">
        <f t="shared" si="2"/>
        <v>4.6812500000000004</v>
      </c>
      <c r="N17" s="2">
        <f t="shared" si="3"/>
        <v>6.05625E-3</v>
      </c>
      <c r="O17" s="2">
        <f t="shared" si="4"/>
        <v>5.5562500000000002E-5</v>
      </c>
      <c r="P17" s="2"/>
      <c r="Q17" s="2">
        <f t="shared" si="5"/>
        <v>9.3625000000000007</v>
      </c>
      <c r="R17" s="2">
        <f t="shared" si="0"/>
        <v>1.21125E-2</v>
      </c>
      <c r="S17" s="2">
        <f t="shared" si="0"/>
        <v>1.11125E-4</v>
      </c>
      <c r="T17" s="2"/>
      <c r="U17" s="2">
        <f t="shared" si="6"/>
        <v>4.6812500000000004</v>
      </c>
      <c r="V17" s="2">
        <f t="shared" si="1"/>
        <v>6.05625E-3</v>
      </c>
      <c r="W17" s="2">
        <f t="shared" si="1"/>
        <v>5.5562500000000002E-5</v>
      </c>
      <c r="X17" s="2"/>
      <c r="Y17" s="2">
        <v>103</v>
      </c>
      <c r="Z17" s="2">
        <v>0.124</v>
      </c>
      <c r="AA17" s="2">
        <v>9.9600000000000009</v>
      </c>
      <c r="AB17" s="2"/>
      <c r="AC17" s="2">
        <v>46.9</v>
      </c>
      <c r="AD17" s="2">
        <v>5.6599999999999998E-2</v>
      </c>
      <c r="AE17" s="2">
        <v>4.54</v>
      </c>
      <c r="AF17" s="2"/>
      <c r="AG17" s="2">
        <v>39.200000000000003</v>
      </c>
      <c r="AH17" s="2">
        <v>5.0299999999999997E-2</v>
      </c>
      <c r="AI17" s="2">
        <v>8.1099999999999998E-4</v>
      </c>
      <c r="AK17" s="2">
        <v>23.3</v>
      </c>
      <c r="AL17" s="2">
        <v>3.2099999999999997E-2</v>
      </c>
      <c r="AM17" s="2">
        <v>8.8199999999999997E-4</v>
      </c>
      <c r="AO17" s="2">
        <v>103</v>
      </c>
      <c r="AP17" s="2">
        <v>0.13</v>
      </c>
      <c r="AQ17" s="2">
        <v>8.8199999999999997E-4</v>
      </c>
      <c r="AS17">
        <v>2.88</v>
      </c>
      <c r="AT17">
        <v>9.3399999999999993E-3</v>
      </c>
      <c r="AU17">
        <v>8.8199999999999997E-4</v>
      </c>
    </row>
    <row r="18" spans="2:47" x14ac:dyDescent="0.3">
      <c r="B18" s="2" t="s">
        <v>18</v>
      </c>
      <c r="C18" s="2" t="s">
        <v>25</v>
      </c>
      <c r="D18" s="2"/>
      <c r="E18" s="2">
        <v>194</v>
      </c>
      <c r="F18" s="2">
        <v>0.16300000000000001</v>
      </c>
      <c r="G18" s="2">
        <v>3.99</v>
      </c>
      <c r="H18" s="2"/>
      <c r="I18" s="2">
        <v>130</v>
      </c>
      <c r="J18" s="2">
        <v>0.104</v>
      </c>
      <c r="K18" s="2">
        <v>0</v>
      </c>
      <c r="L18" s="2"/>
      <c r="M18" s="2">
        <f t="shared" si="2"/>
        <v>8.125</v>
      </c>
      <c r="N18" s="2">
        <f t="shared" si="3"/>
        <v>6.4999999999999997E-3</v>
      </c>
      <c r="O18" s="2">
        <f t="shared" si="4"/>
        <v>0</v>
      </c>
      <c r="P18" s="2"/>
      <c r="Q18" s="2">
        <f t="shared" ref="Q18:Q19" si="13">I18*$Q$3</f>
        <v>16.25</v>
      </c>
      <c r="R18" s="2">
        <f t="shared" ref="R18:R19" si="14">J18*$Q$3</f>
        <v>1.2999999999999999E-2</v>
      </c>
      <c r="S18" s="2">
        <f t="shared" ref="S18:S19" si="15">K18*$Q$3</f>
        <v>0</v>
      </c>
      <c r="T18" s="2"/>
      <c r="U18" s="2">
        <f t="shared" ref="U18:U19" si="16">I18*$U$3</f>
        <v>8.125</v>
      </c>
      <c r="V18" s="2">
        <f t="shared" ref="V18:V19" si="17">J18*$U$3</f>
        <v>6.4999999999999997E-3</v>
      </c>
      <c r="W18" s="2">
        <f t="shared" ref="W18:W19" si="18">K18*$U$3</f>
        <v>0</v>
      </c>
      <c r="X18" s="2"/>
      <c r="Y18" s="2">
        <v>162</v>
      </c>
      <c r="Z18" s="2">
        <v>0.13300000000000001</v>
      </c>
      <c r="AA18" s="2">
        <v>7.64</v>
      </c>
      <c r="AB18" s="2"/>
      <c r="AC18" s="2">
        <v>74</v>
      </c>
      <c r="AD18" s="2">
        <v>6.1699999999999998E-2</v>
      </c>
      <c r="AE18" s="2">
        <v>3.49</v>
      </c>
      <c r="AF18" s="2"/>
      <c r="AG18" s="2">
        <v>65.7</v>
      </c>
      <c r="AH18" s="2">
        <v>5.3900000000000003E-2</v>
      </c>
      <c r="AI18" s="2">
        <v>-4.9599999999999999E-7</v>
      </c>
      <c r="AK18" s="2">
        <v>40.4</v>
      </c>
      <c r="AL18" s="2">
        <v>3.5000000000000003E-2</v>
      </c>
      <c r="AM18" s="2">
        <v>0</v>
      </c>
      <c r="AO18" s="2">
        <v>177</v>
      </c>
      <c r="AP18" s="2">
        <v>0.13900000000000001</v>
      </c>
      <c r="AQ18" s="2">
        <v>-4.9599999999999999E-7</v>
      </c>
      <c r="AS18">
        <v>7.33</v>
      </c>
      <c r="AT18">
        <v>8.6499999999999997E-3</v>
      </c>
      <c r="AU18" s="7">
        <v>-4.9599999999999999E-7</v>
      </c>
    </row>
    <row r="19" spans="2:47" x14ac:dyDescent="0.3">
      <c r="B19" s="2" t="s">
        <v>18</v>
      </c>
      <c r="C19" s="2" t="s">
        <v>26</v>
      </c>
      <c r="D19" s="2"/>
      <c r="E19" s="2">
        <v>209</v>
      </c>
      <c r="F19" s="2">
        <v>0.20899999999999999</v>
      </c>
      <c r="G19" s="2">
        <v>5.16</v>
      </c>
      <c r="H19" s="2"/>
      <c r="I19" s="2">
        <v>135</v>
      </c>
      <c r="J19" s="2">
        <v>0.113</v>
      </c>
      <c r="K19" s="2">
        <v>-2.33E-3</v>
      </c>
      <c r="L19" s="2"/>
      <c r="M19" s="2">
        <f t="shared" si="2"/>
        <v>8.4375</v>
      </c>
      <c r="N19" s="2">
        <f t="shared" si="3"/>
        <v>7.0625000000000002E-3</v>
      </c>
      <c r="O19" s="2">
        <f t="shared" si="4"/>
        <v>-1.45625E-4</v>
      </c>
      <c r="P19" s="2"/>
      <c r="Q19" s="2">
        <f t="shared" si="13"/>
        <v>16.875</v>
      </c>
      <c r="R19" s="2">
        <f t="shared" si="14"/>
        <v>1.4125E-2</v>
      </c>
      <c r="S19" s="2">
        <f t="shared" si="15"/>
        <v>-2.9125E-4</v>
      </c>
      <c r="T19" s="2"/>
      <c r="U19" s="2">
        <f t="shared" si="16"/>
        <v>8.4375</v>
      </c>
      <c r="V19" s="2">
        <f t="shared" si="17"/>
        <v>7.0625000000000002E-3</v>
      </c>
      <c r="W19" s="2">
        <f t="shared" si="18"/>
        <v>-1.45625E-4</v>
      </c>
      <c r="X19" s="2"/>
      <c r="Y19" s="2">
        <v>188</v>
      </c>
      <c r="Z19" s="2">
        <v>0.189</v>
      </c>
      <c r="AA19" s="2">
        <v>9.9700000000000006</v>
      </c>
      <c r="AB19" s="2"/>
      <c r="AC19" s="2">
        <v>86.2</v>
      </c>
      <c r="AD19" s="2">
        <v>8.9099999999999999E-2</v>
      </c>
      <c r="AE19" s="2">
        <v>4.51</v>
      </c>
      <c r="AF19" s="2"/>
      <c r="AG19" s="2">
        <v>65.400000000000006</v>
      </c>
      <c r="AH19" s="2">
        <v>5.8700000000000002E-2</v>
      </c>
      <c r="AI19" s="2">
        <v>-1.65E-3</v>
      </c>
      <c r="AK19" s="2">
        <v>42.3</v>
      </c>
      <c r="AL19" s="2">
        <v>4.36E-2</v>
      </c>
      <c r="AM19" s="2">
        <v>0</v>
      </c>
      <c r="AO19" s="2">
        <v>185</v>
      </c>
      <c r="AP19" s="2">
        <v>0.14899999999999999</v>
      </c>
      <c r="AQ19" s="2">
        <v>-1.65E-3</v>
      </c>
      <c r="AS19">
        <v>10.9</v>
      </c>
      <c r="AT19">
        <v>1.4999999999999999E-2</v>
      </c>
      <c r="AU19">
        <v>-1.65E-3</v>
      </c>
    </row>
    <row r="20" spans="2:47" x14ac:dyDescent="0.3">
      <c r="B20" s="2" t="s">
        <v>18</v>
      </c>
      <c r="C20" s="2" t="s">
        <v>27</v>
      </c>
      <c r="D20" s="2"/>
      <c r="E20" s="2">
        <v>285</v>
      </c>
      <c r="F20" s="2">
        <v>0.19</v>
      </c>
      <c r="G20" s="2">
        <v>1.77</v>
      </c>
      <c r="H20" s="2"/>
      <c r="I20" s="2">
        <v>181</v>
      </c>
      <c r="J20" s="2">
        <v>0.112</v>
      </c>
      <c r="K20" s="2">
        <v>-1.09E-3</v>
      </c>
      <c r="L20" s="2"/>
      <c r="M20" s="2">
        <f t="shared" si="2"/>
        <v>11.3125</v>
      </c>
      <c r="N20" s="2">
        <f t="shared" si="3"/>
        <v>7.0000000000000001E-3</v>
      </c>
      <c r="O20" s="2">
        <f t="shared" si="4"/>
        <v>-6.8125000000000003E-5</v>
      </c>
      <c r="P20" s="2"/>
      <c r="Q20" s="2">
        <f t="shared" si="5"/>
        <v>22.625</v>
      </c>
      <c r="R20" s="2">
        <f t="shared" si="0"/>
        <v>1.4E-2</v>
      </c>
      <c r="S20" s="2">
        <f t="shared" si="0"/>
        <v>-1.3625000000000001E-4</v>
      </c>
      <c r="T20" s="2"/>
      <c r="U20" s="2">
        <f t="shared" si="6"/>
        <v>11.3125</v>
      </c>
      <c r="V20" s="2">
        <f t="shared" si="1"/>
        <v>7.0000000000000001E-3</v>
      </c>
      <c r="W20" s="2">
        <f t="shared" si="1"/>
        <v>-6.8125000000000003E-5</v>
      </c>
      <c r="X20" s="2"/>
      <c r="Y20" s="2">
        <v>248</v>
      </c>
      <c r="Z20" s="2">
        <v>0.18099999999999999</v>
      </c>
      <c r="AA20" s="2">
        <v>3.42</v>
      </c>
      <c r="AB20" s="2"/>
      <c r="AC20" s="2">
        <v>114</v>
      </c>
      <c r="AD20" s="2">
        <v>8.3799999999999999E-2</v>
      </c>
      <c r="AE20" s="2">
        <v>1.55</v>
      </c>
      <c r="AF20" s="2"/>
      <c r="AG20" s="2">
        <v>89.7</v>
      </c>
      <c r="AH20" s="2">
        <v>5.2400000000000002E-2</v>
      </c>
      <c r="AI20" s="2">
        <v>-1.3600000000000001E-3</v>
      </c>
      <c r="AK20" s="2">
        <v>61.5</v>
      </c>
      <c r="AL20" s="2">
        <v>3.9699999999999999E-2</v>
      </c>
      <c r="AM20" s="2">
        <v>-2.3800000000000001E-4</v>
      </c>
      <c r="AO20" s="2">
        <v>246</v>
      </c>
      <c r="AP20" s="2">
        <v>0.14899999999999999</v>
      </c>
      <c r="AQ20" s="2">
        <v>-1.3600000000000001E-3</v>
      </c>
      <c r="AS20">
        <v>17.399999999999999</v>
      </c>
      <c r="AT20">
        <v>1.5100000000000001E-2</v>
      </c>
      <c r="AU20">
        <v>0</v>
      </c>
    </row>
    <row r="21" spans="2:47" x14ac:dyDescent="0.3">
      <c r="B21" s="2" t="s">
        <v>18</v>
      </c>
      <c r="C21" s="2" t="s">
        <v>28</v>
      </c>
      <c r="D21" s="2"/>
      <c r="E21" s="2">
        <v>72.5</v>
      </c>
      <c r="F21" s="2">
        <v>0.10199999999999999</v>
      </c>
      <c r="G21" s="2">
        <v>10.8</v>
      </c>
      <c r="H21" s="2"/>
      <c r="I21" s="2">
        <v>44.6</v>
      </c>
      <c r="J21" s="2">
        <v>6.8599999999999994E-2</v>
      </c>
      <c r="K21" s="2">
        <v>0</v>
      </c>
      <c r="L21" s="2"/>
      <c r="M21" s="2">
        <f t="shared" si="2"/>
        <v>2.7875000000000001</v>
      </c>
      <c r="N21" s="2">
        <f t="shared" si="3"/>
        <v>4.2874999999999996E-3</v>
      </c>
      <c r="O21" s="2">
        <f t="shared" si="4"/>
        <v>0</v>
      </c>
      <c r="P21" s="2"/>
      <c r="Q21" s="2">
        <f t="shared" si="5"/>
        <v>5.5750000000000002</v>
      </c>
      <c r="R21" s="2">
        <f t="shared" si="0"/>
        <v>8.5749999999999993E-3</v>
      </c>
      <c r="S21" s="2">
        <f t="shared" si="0"/>
        <v>0</v>
      </c>
      <c r="T21" s="2"/>
      <c r="U21" s="2">
        <f t="shared" si="6"/>
        <v>2.7875000000000001</v>
      </c>
      <c r="V21" s="2">
        <f t="shared" si="1"/>
        <v>4.2874999999999996E-3</v>
      </c>
      <c r="W21" s="2">
        <f t="shared" si="1"/>
        <v>0</v>
      </c>
      <c r="X21" s="2"/>
      <c r="Y21" s="2">
        <v>129</v>
      </c>
      <c r="Z21" s="2">
        <v>7.9500000000000001E-2</v>
      </c>
      <c r="AA21" s="2">
        <v>20.9</v>
      </c>
      <c r="AB21" s="2"/>
      <c r="AC21" s="2">
        <v>56.9</v>
      </c>
      <c r="AD21" s="2">
        <v>3.6600000000000001E-2</v>
      </c>
      <c r="AE21" s="2">
        <v>9.4600000000000009</v>
      </c>
      <c r="AF21" s="2"/>
      <c r="AG21" s="2">
        <v>19.600000000000001</v>
      </c>
      <c r="AH21" s="2">
        <v>2.9100000000000001E-2</v>
      </c>
      <c r="AI21" s="2">
        <v>0</v>
      </c>
      <c r="AK21" s="2">
        <v>13.4</v>
      </c>
      <c r="AL21" s="2">
        <v>2.0500000000000001E-2</v>
      </c>
      <c r="AM21" s="2">
        <v>0</v>
      </c>
      <c r="AO21" s="2">
        <v>59.5</v>
      </c>
      <c r="AP21" s="2">
        <v>9.2399999999999996E-2</v>
      </c>
      <c r="AQ21" s="2">
        <v>0</v>
      </c>
      <c r="AS21">
        <v>8.9700000000000006</v>
      </c>
      <c r="AT21">
        <v>1.3899999999999999E-2</v>
      </c>
      <c r="AU21">
        <v>0</v>
      </c>
    </row>
    <row r="22" spans="2:47" x14ac:dyDescent="0.3">
      <c r="B22" s="2" t="s">
        <v>19</v>
      </c>
      <c r="C22" s="2" t="s">
        <v>36</v>
      </c>
      <c r="D22" s="2"/>
      <c r="E22" s="2">
        <v>1.41</v>
      </c>
      <c r="F22" s="2">
        <v>0</v>
      </c>
      <c r="G22" s="2">
        <v>1.1200000000000001</v>
      </c>
      <c r="H22" s="2"/>
      <c r="I22" s="2">
        <v>8.6099999999999996E-2</v>
      </c>
      <c r="J22" s="2">
        <v>0</v>
      </c>
      <c r="K22" s="2">
        <v>-3.0000000000000001E-3</v>
      </c>
      <c r="L22" s="2"/>
      <c r="M22" s="2">
        <f t="shared" si="2"/>
        <v>5.3812499999999997E-3</v>
      </c>
      <c r="N22" s="2">
        <f t="shared" si="3"/>
        <v>0</v>
      </c>
      <c r="O22" s="2">
        <f t="shared" si="4"/>
        <v>-1.875E-4</v>
      </c>
      <c r="P22" s="2"/>
      <c r="Q22" s="2">
        <f t="shared" ref="Q22:Q29" si="19">I22*$Q$3</f>
        <v>1.0762499999999999E-2</v>
      </c>
      <c r="R22" s="2">
        <f t="shared" ref="R22:R29" si="20">J22*$Q$3</f>
        <v>0</v>
      </c>
      <c r="S22" s="2">
        <f t="shared" ref="S22:S29" si="21">K22*$Q$3</f>
        <v>-3.7500000000000001E-4</v>
      </c>
      <c r="T22" s="2"/>
      <c r="U22" s="2">
        <f t="shared" ref="U22:U29" si="22">I22*$U$3</f>
        <v>5.3812499999999997E-3</v>
      </c>
      <c r="V22" s="2">
        <f t="shared" ref="V22:V29" si="23">J22*$U$3</f>
        <v>0</v>
      </c>
      <c r="W22" s="2">
        <f t="shared" ref="W22:W29" si="24">K22*$U$3</f>
        <v>-1.875E-4</v>
      </c>
      <c r="X22" s="2"/>
      <c r="Y22" s="2">
        <v>2.73</v>
      </c>
      <c r="Z22" s="2">
        <v>0</v>
      </c>
      <c r="AA22" s="2">
        <v>2.52</v>
      </c>
      <c r="AB22" s="2"/>
      <c r="AC22" s="2">
        <v>1.17</v>
      </c>
      <c r="AD22" s="2">
        <v>0</v>
      </c>
      <c r="AE22" s="2">
        <v>1.07</v>
      </c>
      <c r="AF22" s="2"/>
      <c r="AG22" s="2">
        <v>3.1300000000000001E-2</v>
      </c>
      <c r="AH22" s="2">
        <v>0</v>
      </c>
      <c r="AI22" s="2">
        <v>-4.5100000000000001E-3</v>
      </c>
      <c r="AK22" s="2">
        <v>3.1300000000000001E-2</v>
      </c>
      <c r="AL22" s="2">
        <v>0</v>
      </c>
      <c r="AM22" s="2">
        <v>-2.5899999999999999E-3</v>
      </c>
      <c r="AO22" s="2">
        <v>0.11</v>
      </c>
      <c r="AP22" s="2">
        <v>0</v>
      </c>
      <c r="AQ22" s="2">
        <v>-4.5100000000000001E-3</v>
      </c>
      <c r="AS22">
        <v>0</v>
      </c>
      <c r="AT22">
        <v>0</v>
      </c>
      <c r="AU22">
        <v>2.3800000000000002E-3</v>
      </c>
    </row>
    <row r="23" spans="2:47" x14ac:dyDescent="0.3">
      <c r="B23" s="2" t="s">
        <v>19</v>
      </c>
      <c r="C23" s="2" t="s">
        <v>37</v>
      </c>
      <c r="D23" s="2"/>
      <c r="E23" s="2">
        <v>23.6</v>
      </c>
      <c r="F23" s="2">
        <v>4.6699999999999998E-2</v>
      </c>
      <c r="G23" s="2">
        <v>0.73399999999999999</v>
      </c>
      <c r="H23" s="2"/>
      <c r="I23" s="2">
        <v>21.3</v>
      </c>
      <c r="J23" s="2">
        <v>4.2099999999999999E-2</v>
      </c>
      <c r="K23" s="2">
        <v>-1.6400000000000001E-2</v>
      </c>
      <c r="L23" s="2"/>
      <c r="M23" s="2">
        <f t="shared" si="2"/>
        <v>1.33125</v>
      </c>
      <c r="N23" s="2">
        <f t="shared" si="3"/>
        <v>2.6312499999999999E-3</v>
      </c>
      <c r="O23" s="2">
        <f t="shared" si="4"/>
        <v>-1.0250000000000001E-3</v>
      </c>
      <c r="P23" s="2"/>
      <c r="Q23" s="2">
        <f t="shared" si="19"/>
        <v>2.6625000000000001</v>
      </c>
      <c r="R23" s="2">
        <f t="shared" si="20"/>
        <v>5.2624999999999998E-3</v>
      </c>
      <c r="S23" s="2">
        <f t="shared" si="21"/>
        <v>-2.0500000000000002E-3</v>
      </c>
      <c r="T23" s="2"/>
      <c r="U23" s="2">
        <f t="shared" si="22"/>
        <v>1.33125</v>
      </c>
      <c r="V23" s="2">
        <f t="shared" si="23"/>
        <v>2.6312499999999999E-3</v>
      </c>
      <c r="W23" s="2">
        <f t="shared" si="24"/>
        <v>-1.0250000000000001E-3</v>
      </c>
      <c r="X23" s="2"/>
      <c r="Y23" s="2">
        <v>4.62</v>
      </c>
      <c r="Z23" s="2">
        <v>4.9399999999999999E-3</v>
      </c>
      <c r="AA23" s="2">
        <v>1.67</v>
      </c>
      <c r="AB23" s="2"/>
      <c r="AC23" s="2">
        <v>1.94</v>
      </c>
      <c r="AD23" s="2">
        <v>2E-3</v>
      </c>
      <c r="AE23" s="2">
        <v>0.70099999999999996</v>
      </c>
      <c r="AF23" s="2"/>
      <c r="AG23" s="2">
        <v>11.2</v>
      </c>
      <c r="AH23" s="2">
        <v>2.1600000000000001E-2</v>
      </c>
      <c r="AI23" s="2">
        <v>-1.01E-2</v>
      </c>
      <c r="AK23" s="2">
        <v>6.98</v>
      </c>
      <c r="AL23" s="2">
        <v>1.5599999999999999E-2</v>
      </c>
      <c r="AM23" s="2">
        <v>-2.97E-3</v>
      </c>
      <c r="AO23" s="2">
        <v>28.9</v>
      </c>
      <c r="AP23" s="2">
        <v>5.67E-2</v>
      </c>
      <c r="AQ23" s="2">
        <v>-2.1100000000000001E-2</v>
      </c>
      <c r="AS23">
        <v>0.81399999999999995</v>
      </c>
      <c r="AT23">
        <v>3.16E-3</v>
      </c>
      <c r="AU23">
        <v>1.1900000000000001E-3</v>
      </c>
    </row>
    <row r="24" spans="2:47" x14ac:dyDescent="0.3">
      <c r="B24" s="2" t="s">
        <v>19</v>
      </c>
      <c r="C24" s="2" t="s">
        <v>38</v>
      </c>
      <c r="D24" s="2"/>
      <c r="E24" s="2">
        <v>7.15</v>
      </c>
      <c r="F24" s="2">
        <v>9.8399999999999998E-3</v>
      </c>
      <c r="G24" s="2">
        <v>0.85399999999999998</v>
      </c>
      <c r="H24" s="2"/>
      <c r="I24" s="2">
        <v>5.56</v>
      </c>
      <c r="J24" s="2">
        <v>9.0600000000000003E-3</v>
      </c>
      <c r="K24" s="2">
        <v>-0.155</v>
      </c>
      <c r="L24" s="2"/>
      <c r="M24" s="2">
        <f t="shared" si="2"/>
        <v>0.34749999999999998</v>
      </c>
      <c r="N24" s="2">
        <f t="shared" si="3"/>
        <v>5.6625000000000002E-4</v>
      </c>
      <c r="O24" s="2">
        <f t="shared" si="4"/>
        <v>-9.6874999999999999E-3</v>
      </c>
      <c r="P24" s="2"/>
      <c r="Q24" s="2">
        <f t="shared" si="19"/>
        <v>0.69499999999999995</v>
      </c>
      <c r="R24" s="2">
        <f t="shared" si="20"/>
        <v>1.1325E-3</v>
      </c>
      <c r="S24" s="2">
        <f t="shared" si="21"/>
        <v>-1.9375E-2</v>
      </c>
      <c r="T24" s="2"/>
      <c r="U24" s="2">
        <f t="shared" si="22"/>
        <v>0.34749999999999998</v>
      </c>
      <c r="V24" s="2">
        <f t="shared" si="23"/>
        <v>5.6625000000000002E-4</v>
      </c>
      <c r="W24" s="2">
        <f t="shared" si="24"/>
        <v>-9.6874999999999999E-3</v>
      </c>
      <c r="X24" s="2"/>
      <c r="Y24" s="2">
        <v>1.9</v>
      </c>
      <c r="Z24" s="2">
        <v>2.24E-4</v>
      </c>
      <c r="AA24" s="2">
        <v>1.86</v>
      </c>
      <c r="AB24" s="2"/>
      <c r="AC24" s="2">
        <v>0.83699999999999997</v>
      </c>
      <c r="AD24" s="2">
        <v>1.01E-4</v>
      </c>
      <c r="AE24" s="2">
        <v>0.83099999999999996</v>
      </c>
      <c r="AF24" s="2"/>
      <c r="AG24" s="2">
        <v>2.81</v>
      </c>
      <c r="AH24" s="2">
        <v>4.9899999999999996E-3</v>
      </c>
      <c r="AI24" s="2">
        <v>-0.14599999999999999</v>
      </c>
      <c r="AK24" s="2">
        <v>1.64</v>
      </c>
      <c r="AL24" s="2">
        <v>3.1700000000000001E-3</v>
      </c>
      <c r="AM24" s="2">
        <v>-0.17799999999999999</v>
      </c>
      <c r="AO24" s="2">
        <v>7.9</v>
      </c>
      <c r="AP24" s="2">
        <v>1.26E-2</v>
      </c>
      <c r="AQ24" s="2">
        <v>-8.2199999999999995E-2</v>
      </c>
      <c r="AS24">
        <v>0.17399999999999999</v>
      </c>
      <c r="AT24">
        <v>1.3200000000000001E-4</v>
      </c>
      <c r="AU24">
        <v>-6.6400000000000001E-3</v>
      </c>
    </row>
    <row r="25" spans="2:47" x14ac:dyDescent="0.3">
      <c r="B25" s="2" t="s">
        <v>19</v>
      </c>
      <c r="C25" s="2" t="s">
        <v>39</v>
      </c>
      <c r="D25" s="2"/>
      <c r="E25" s="2">
        <v>26.7</v>
      </c>
      <c r="F25" s="2">
        <v>4.1700000000000001E-2</v>
      </c>
      <c r="G25" s="2">
        <v>0.66200000000000003</v>
      </c>
      <c r="H25" s="2"/>
      <c r="I25" s="2">
        <v>24.3</v>
      </c>
      <c r="J25" s="2">
        <v>3.7600000000000001E-2</v>
      </c>
      <c r="K25" s="2">
        <v>-1.8700000000000001E-2</v>
      </c>
      <c r="L25" s="2"/>
      <c r="M25" s="2">
        <f t="shared" si="2"/>
        <v>1.51875</v>
      </c>
      <c r="N25" s="2">
        <f t="shared" si="3"/>
        <v>2.3500000000000001E-3</v>
      </c>
      <c r="O25" s="2">
        <f t="shared" si="4"/>
        <v>-1.1687500000000001E-3</v>
      </c>
      <c r="P25" s="2"/>
      <c r="Q25" s="2">
        <f t="shared" si="19"/>
        <v>3.0375000000000001</v>
      </c>
      <c r="R25" s="2">
        <f t="shared" si="20"/>
        <v>4.7000000000000002E-3</v>
      </c>
      <c r="S25" s="2">
        <f t="shared" si="21"/>
        <v>-2.3375000000000002E-3</v>
      </c>
      <c r="T25" s="2"/>
      <c r="U25" s="2">
        <f t="shared" si="22"/>
        <v>1.51875</v>
      </c>
      <c r="V25" s="2">
        <f t="shared" si="23"/>
        <v>2.3500000000000001E-3</v>
      </c>
      <c r="W25" s="2">
        <f t="shared" si="24"/>
        <v>-1.1687500000000001E-3</v>
      </c>
      <c r="X25" s="2"/>
      <c r="Y25" s="2">
        <v>4.6500000000000004</v>
      </c>
      <c r="Z25" s="2">
        <v>4.3200000000000001E-3</v>
      </c>
      <c r="AA25" s="2">
        <v>1.44</v>
      </c>
      <c r="AB25" s="2"/>
      <c r="AC25" s="2">
        <v>2</v>
      </c>
      <c r="AD25" s="2">
        <v>1.9E-3</v>
      </c>
      <c r="AE25" s="2">
        <v>0.626</v>
      </c>
      <c r="AF25" s="2"/>
      <c r="AG25" s="2">
        <v>12.7</v>
      </c>
      <c r="AH25" s="2">
        <v>1.95E-2</v>
      </c>
      <c r="AI25" s="2">
        <v>-1.24E-2</v>
      </c>
      <c r="AK25" s="2">
        <v>8.0500000000000007</v>
      </c>
      <c r="AL25" s="2">
        <v>1.41E-2</v>
      </c>
      <c r="AM25" s="2">
        <v>-4.3E-3</v>
      </c>
      <c r="AO25" s="2">
        <v>33</v>
      </c>
      <c r="AP25" s="2">
        <v>5.0500000000000003E-2</v>
      </c>
      <c r="AQ25" s="2">
        <v>-2.35E-2</v>
      </c>
      <c r="AS25">
        <v>1</v>
      </c>
      <c r="AT25">
        <v>2.99E-3</v>
      </c>
      <c r="AU25">
        <v>2.6199999999999999E-3</v>
      </c>
    </row>
    <row r="26" spans="2:47" x14ac:dyDescent="0.3">
      <c r="B26" s="2" t="s">
        <v>19</v>
      </c>
      <c r="C26" s="2" t="s">
        <v>40</v>
      </c>
      <c r="D26" s="2"/>
      <c r="E26" s="2">
        <v>2.6</v>
      </c>
      <c r="F26" s="2">
        <v>1.4400000000000001E-3</v>
      </c>
      <c r="G26" s="2">
        <v>0.92900000000000005</v>
      </c>
      <c r="H26" s="2"/>
      <c r="I26" s="2">
        <v>1.65</v>
      </c>
      <c r="J26" s="2">
        <v>1.4400000000000001E-3</v>
      </c>
      <c r="K26" s="2">
        <v>-8.0700000000000008E-3</v>
      </c>
      <c r="L26" s="2"/>
      <c r="M26" s="2">
        <f t="shared" si="2"/>
        <v>0.10312499999999999</v>
      </c>
      <c r="N26" s="2">
        <f t="shared" si="3"/>
        <v>9.0000000000000006E-5</v>
      </c>
      <c r="O26" s="2">
        <f t="shared" si="4"/>
        <v>-5.0437500000000005E-4</v>
      </c>
      <c r="P26" s="2"/>
      <c r="Q26" s="2">
        <f t="shared" si="19"/>
        <v>0.20624999999999999</v>
      </c>
      <c r="R26" s="2">
        <f t="shared" si="20"/>
        <v>1.8000000000000001E-4</v>
      </c>
      <c r="S26" s="2">
        <f t="shared" si="21"/>
        <v>-1.0087500000000001E-3</v>
      </c>
      <c r="T26" s="2"/>
      <c r="U26" s="2">
        <f t="shared" si="22"/>
        <v>0.10312499999999999</v>
      </c>
      <c r="V26" s="2">
        <f t="shared" si="23"/>
        <v>9.0000000000000006E-5</v>
      </c>
      <c r="W26" s="2">
        <f t="shared" si="24"/>
        <v>-5.0437500000000005E-4</v>
      </c>
      <c r="X26" s="2"/>
      <c r="Y26" s="2">
        <v>1.8</v>
      </c>
      <c r="Z26" s="2">
        <v>0</v>
      </c>
      <c r="AA26" s="2">
        <v>2.13</v>
      </c>
      <c r="AB26" s="2"/>
      <c r="AC26" s="2">
        <v>0.71699999999999997</v>
      </c>
      <c r="AD26" s="2">
        <v>0</v>
      </c>
      <c r="AE26" s="2">
        <v>0.90100000000000002</v>
      </c>
      <c r="AF26" s="2"/>
      <c r="AG26" s="2">
        <v>0.84599999999999997</v>
      </c>
      <c r="AH26" s="2">
        <v>1.2199999999999999E-3</v>
      </c>
      <c r="AI26" s="2">
        <v>-6.0200000000000002E-3</v>
      </c>
      <c r="AK26" s="2">
        <v>0.54400000000000004</v>
      </c>
      <c r="AL26" s="2">
        <v>6.0700000000000001E-4</v>
      </c>
      <c r="AM26" s="2">
        <v>-1.5500000000000001E-5</v>
      </c>
      <c r="AO26" s="2">
        <v>2.1800000000000002</v>
      </c>
      <c r="AP26" s="2">
        <v>2.4399999999999999E-3</v>
      </c>
      <c r="AQ26" s="2">
        <v>-1.2E-2</v>
      </c>
      <c r="AS26">
        <v>0.06</v>
      </c>
      <c r="AT26" s="7">
        <v>8.1800000000000005E-7</v>
      </c>
      <c r="AU26">
        <v>5.9699999999999996E-3</v>
      </c>
    </row>
    <row r="27" spans="2:47" x14ac:dyDescent="0.3">
      <c r="B27" s="2" t="s">
        <v>19</v>
      </c>
      <c r="C27" s="2" t="s">
        <v>21</v>
      </c>
      <c r="D27" s="2"/>
      <c r="E27" s="2">
        <v>27.3</v>
      </c>
      <c r="F27" s="2">
        <v>5.1200000000000002E-2</v>
      </c>
      <c r="G27" s="2">
        <v>0.41899999999999998</v>
      </c>
      <c r="H27" s="2"/>
      <c r="I27" s="2">
        <v>25.1</v>
      </c>
      <c r="J27" s="2">
        <v>4.6899999999999997E-2</v>
      </c>
      <c r="K27" s="2">
        <v>-2.01E-2</v>
      </c>
      <c r="L27" s="2"/>
      <c r="M27" s="2">
        <f t="shared" si="2"/>
        <v>1.5687500000000001</v>
      </c>
      <c r="N27" s="2">
        <f t="shared" si="3"/>
        <v>2.9312499999999998E-3</v>
      </c>
      <c r="O27" s="2">
        <f t="shared" si="4"/>
        <v>-1.25625E-3</v>
      </c>
      <c r="P27" s="2"/>
      <c r="Q27" s="2">
        <f t="shared" si="19"/>
        <v>3.1375000000000002</v>
      </c>
      <c r="R27" s="2">
        <f t="shared" si="20"/>
        <v>5.8624999999999997E-3</v>
      </c>
      <c r="S27" s="2">
        <f t="shared" si="21"/>
        <v>-2.5125E-3</v>
      </c>
      <c r="T27" s="2"/>
      <c r="U27" s="2">
        <f t="shared" si="22"/>
        <v>1.5687500000000001</v>
      </c>
      <c r="V27" s="2">
        <f t="shared" si="23"/>
        <v>2.9312499999999998E-3</v>
      </c>
      <c r="W27" s="2">
        <f t="shared" si="24"/>
        <v>-1.25625E-3</v>
      </c>
      <c r="X27" s="2"/>
      <c r="Y27" s="2">
        <v>3.25</v>
      </c>
      <c r="Z27" s="2">
        <v>4.3800000000000002E-3</v>
      </c>
      <c r="AA27" s="2">
        <v>0.96399999999999997</v>
      </c>
      <c r="AB27" s="2"/>
      <c r="AC27" s="2">
        <v>1.39</v>
      </c>
      <c r="AD27" s="2">
        <v>1.9300000000000001E-3</v>
      </c>
      <c r="AE27" s="2">
        <v>0.40699999999999997</v>
      </c>
      <c r="AF27" s="2"/>
      <c r="AG27" s="2">
        <v>13.1</v>
      </c>
      <c r="AH27" s="2">
        <v>2.3800000000000002E-2</v>
      </c>
      <c r="AI27" s="2">
        <v>-1.2800000000000001E-2</v>
      </c>
      <c r="AK27" s="2">
        <v>7.96</v>
      </c>
      <c r="AL27" s="2">
        <v>1.5599999999999999E-2</v>
      </c>
      <c r="AM27" s="2">
        <v>-6.4099999999999997E-4</v>
      </c>
      <c r="AO27" s="2">
        <v>34.1</v>
      </c>
      <c r="AP27" s="2">
        <v>6.3700000000000007E-2</v>
      </c>
      <c r="AQ27" s="2">
        <v>-3.1300000000000001E-2</v>
      </c>
      <c r="AS27">
        <v>0.83599999999999997</v>
      </c>
      <c r="AT27">
        <v>2.97E-3</v>
      </c>
      <c r="AU27">
        <v>4.4000000000000003E-3</v>
      </c>
    </row>
    <row r="28" spans="2:47" x14ac:dyDescent="0.3">
      <c r="B28" s="2" t="s">
        <v>19</v>
      </c>
      <c r="C28" s="2" t="s">
        <v>41</v>
      </c>
      <c r="D28" s="2"/>
      <c r="E28" s="2">
        <v>26.8</v>
      </c>
      <c r="F28" s="2">
        <v>2.53E-2</v>
      </c>
      <c r="G28" s="2">
        <v>0.23799999999999999</v>
      </c>
      <c r="H28" s="2"/>
      <c r="I28" s="2">
        <v>25.1</v>
      </c>
      <c r="J28" s="2">
        <v>2.3099999999999999E-2</v>
      </c>
      <c r="K28" s="2">
        <v>-2.4400000000000002E-2</v>
      </c>
      <c r="L28" s="2"/>
      <c r="M28" s="2">
        <f t="shared" si="2"/>
        <v>1.5687500000000001</v>
      </c>
      <c r="N28" s="2">
        <f t="shared" si="3"/>
        <v>1.4437499999999999E-3</v>
      </c>
      <c r="O28" s="2">
        <f t="shared" si="4"/>
        <v>-1.5250000000000001E-3</v>
      </c>
      <c r="P28" s="2"/>
      <c r="Q28" s="2">
        <f t="shared" si="19"/>
        <v>3.1375000000000002</v>
      </c>
      <c r="R28" s="2">
        <f t="shared" si="20"/>
        <v>2.8874999999999999E-3</v>
      </c>
      <c r="S28" s="2">
        <f t="shared" si="21"/>
        <v>-3.0500000000000002E-3</v>
      </c>
      <c r="T28" s="2"/>
      <c r="U28" s="2">
        <f t="shared" si="22"/>
        <v>1.5687500000000001</v>
      </c>
      <c r="V28" s="2">
        <f t="shared" si="23"/>
        <v>1.4437499999999999E-3</v>
      </c>
      <c r="W28" s="2">
        <f t="shared" si="24"/>
        <v>-1.5250000000000001E-3</v>
      </c>
      <c r="X28" s="2"/>
      <c r="Y28" s="2">
        <v>2.2400000000000002</v>
      </c>
      <c r="Z28" s="2">
        <v>2.0400000000000001E-3</v>
      </c>
      <c r="AA28" s="2">
        <v>0.623</v>
      </c>
      <c r="AB28" s="2"/>
      <c r="AC28" s="2">
        <v>0.98099999999999998</v>
      </c>
      <c r="AD28" s="2">
        <v>8.0999999999999996E-4</v>
      </c>
      <c r="AE28" s="2">
        <v>0.26100000000000001</v>
      </c>
      <c r="AF28" s="2"/>
      <c r="AG28" s="2">
        <v>13.2</v>
      </c>
      <c r="AH28" s="2">
        <v>1.21E-2</v>
      </c>
      <c r="AI28" s="2">
        <v>-2.1299999999999999E-2</v>
      </c>
      <c r="AK28" s="2">
        <v>8.19</v>
      </c>
      <c r="AL28" s="2">
        <v>7.9799999999999992E-3</v>
      </c>
      <c r="AM28" s="2">
        <v>-5.5399999999999998E-3</v>
      </c>
      <c r="AO28" s="2">
        <v>34.1</v>
      </c>
      <c r="AP28" s="2">
        <v>3.1600000000000003E-2</v>
      </c>
      <c r="AQ28" s="2">
        <v>-3.7499999999999999E-2</v>
      </c>
      <c r="AS28">
        <v>0.99</v>
      </c>
      <c r="AT28">
        <v>1.3699999999999999E-3</v>
      </c>
      <c r="AU28">
        <v>2.5200000000000001E-3</v>
      </c>
    </row>
    <row r="29" spans="2:47" x14ac:dyDescent="0.3">
      <c r="B29" s="2" t="s">
        <v>19</v>
      </c>
      <c r="C29" s="2" t="s">
        <v>22</v>
      </c>
      <c r="D29" s="2"/>
      <c r="E29" s="2">
        <v>52</v>
      </c>
      <c r="F29" s="2">
        <v>5.57E-2</v>
      </c>
      <c r="G29" s="2">
        <v>0.41099999999999998</v>
      </c>
      <c r="H29" s="2"/>
      <c r="I29" s="2">
        <v>48.3</v>
      </c>
      <c r="J29" s="2">
        <v>5.04E-2</v>
      </c>
      <c r="K29" s="2">
        <v>-3.5799999999999998E-2</v>
      </c>
      <c r="L29" s="2"/>
      <c r="M29" s="2">
        <f t="shared" si="2"/>
        <v>3.0187499999999998</v>
      </c>
      <c r="N29" s="2">
        <f t="shared" si="3"/>
        <v>3.15E-3</v>
      </c>
      <c r="O29" s="2">
        <f t="shared" si="4"/>
        <v>-2.2374999999999999E-3</v>
      </c>
      <c r="P29" s="2"/>
      <c r="Q29" s="2">
        <f t="shared" si="19"/>
        <v>6.0374999999999996</v>
      </c>
      <c r="R29" s="2">
        <f t="shared" si="20"/>
        <v>6.3E-3</v>
      </c>
      <c r="S29" s="2">
        <f t="shared" si="21"/>
        <v>-4.4749999999999998E-3</v>
      </c>
      <c r="T29" s="2"/>
      <c r="U29" s="2">
        <f t="shared" si="22"/>
        <v>3.0187499999999998</v>
      </c>
      <c r="V29" s="2">
        <f t="shared" si="23"/>
        <v>3.15E-3</v>
      </c>
      <c r="W29" s="2">
        <f t="shared" si="24"/>
        <v>-2.2374999999999999E-3</v>
      </c>
      <c r="X29" s="2"/>
      <c r="Y29" s="2">
        <v>6.38</v>
      </c>
      <c r="Z29" s="2">
        <v>7.4900000000000001E-3</v>
      </c>
      <c r="AA29" s="2">
        <v>0.95099999999999996</v>
      </c>
      <c r="AB29" s="2"/>
      <c r="AC29" s="2">
        <v>2.77</v>
      </c>
      <c r="AD29" s="2">
        <v>3.3E-3</v>
      </c>
      <c r="AE29" s="2">
        <v>0.40400000000000003</v>
      </c>
      <c r="AF29" s="2"/>
      <c r="AG29" s="2">
        <v>25</v>
      </c>
      <c r="AH29" s="2">
        <v>2.5899999999999999E-2</v>
      </c>
      <c r="AI29" s="2">
        <v>-2.5499999999999998E-2</v>
      </c>
      <c r="AK29" s="2">
        <v>15.4</v>
      </c>
      <c r="AL29" s="2">
        <v>1.84E-2</v>
      </c>
      <c r="AM29" s="2">
        <v>-3.7299999999999998E-3</v>
      </c>
      <c r="AO29" s="2">
        <v>65.8</v>
      </c>
      <c r="AP29" s="2">
        <v>6.8000000000000005E-2</v>
      </c>
      <c r="AQ29" s="2">
        <v>-5.33E-2</v>
      </c>
      <c r="AS29">
        <v>2.0299999999999998</v>
      </c>
      <c r="AT29">
        <v>4.0299999999999997E-3</v>
      </c>
      <c r="AU29">
        <v>6.1599999999999997E-3</v>
      </c>
    </row>
    <row r="30" spans="2:47" x14ac:dyDescent="0.3">
      <c r="B30" s="2" t="s">
        <v>19</v>
      </c>
      <c r="C30" s="2" t="s">
        <v>23</v>
      </c>
      <c r="D30" s="2"/>
      <c r="E30" s="2">
        <v>73.2</v>
      </c>
      <c r="F30" s="2">
        <v>7.4800000000000005E-2</v>
      </c>
      <c r="G30" s="2">
        <v>0.51800000000000002</v>
      </c>
      <c r="H30" s="2"/>
      <c r="I30" s="2">
        <v>67.7</v>
      </c>
      <c r="J30" s="2">
        <v>6.5299999999999997E-2</v>
      </c>
      <c r="K30" s="2">
        <v>-3.1800000000000002E-2</v>
      </c>
      <c r="L30" s="2"/>
      <c r="M30" s="2">
        <f t="shared" si="2"/>
        <v>4.2312500000000002</v>
      </c>
      <c r="N30" s="2">
        <f t="shared" si="3"/>
        <v>4.0812499999999998E-3</v>
      </c>
      <c r="O30" s="2">
        <f t="shared" si="4"/>
        <v>-1.9875000000000001E-3</v>
      </c>
      <c r="P30" s="2"/>
      <c r="Q30" s="2">
        <f t="shared" si="5"/>
        <v>8.4625000000000004</v>
      </c>
      <c r="R30" s="2">
        <f t="shared" si="0"/>
        <v>8.1624999999999996E-3</v>
      </c>
      <c r="S30" s="2">
        <f t="shared" si="0"/>
        <v>-3.9750000000000002E-3</v>
      </c>
      <c r="T30" s="2"/>
      <c r="U30" s="2">
        <f t="shared" si="6"/>
        <v>4.2312500000000002</v>
      </c>
      <c r="V30" s="2">
        <f t="shared" si="1"/>
        <v>4.0812499999999998E-3</v>
      </c>
      <c r="W30" s="2">
        <f t="shared" si="1"/>
        <v>-1.9875000000000001E-3</v>
      </c>
      <c r="X30" s="2"/>
      <c r="Y30" s="2">
        <v>13.4</v>
      </c>
      <c r="Z30" s="2">
        <v>1.77E-2</v>
      </c>
      <c r="AA30" s="2">
        <v>1.19</v>
      </c>
      <c r="AB30" s="2"/>
      <c r="AC30" s="2">
        <v>5.6</v>
      </c>
      <c r="AD30" s="2">
        <v>7.4000000000000003E-3</v>
      </c>
      <c r="AE30" s="2">
        <v>0.48699999999999999</v>
      </c>
      <c r="AF30" s="2"/>
      <c r="AG30" s="2">
        <v>34.6</v>
      </c>
      <c r="AH30" s="2">
        <v>3.2899999999999999E-2</v>
      </c>
      <c r="AI30" s="2">
        <v>-2.29E-2</v>
      </c>
      <c r="AK30" s="2">
        <v>22.7</v>
      </c>
      <c r="AL30" s="2">
        <v>2.8899999999999999E-2</v>
      </c>
      <c r="AM30" s="2">
        <v>-3.2299999999999998E-3</v>
      </c>
      <c r="AO30" s="2">
        <v>91.9</v>
      </c>
      <c r="AP30" s="2">
        <v>8.6400000000000005E-2</v>
      </c>
      <c r="AQ30" s="2">
        <v>-4.6899999999999997E-2</v>
      </c>
      <c r="AS30">
        <v>4</v>
      </c>
      <c r="AT30">
        <v>9.4599999999999997E-3</v>
      </c>
      <c r="AU30">
        <v>3.81E-3</v>
      </c>
    </row>
    <row r="31" spans="2:47" x14ac:dyDescent="0.3">
      <c r="B31" s="2" t="s">
        <v>19</v>
      </c>
      <c r="C31" s="2" t="s">
        <v>24</v>
      </c>
      <c r="D31" s="2"/>
      <c r="E31" s="2">
        <v>53.6</v>
      </c>
      <c r="F31" s="2">
        <v>7.3999999999999996E-2</v>
      </c>
      <c r="G31" s="2">
        <v>0.69899999999999995</v>
      </c>
      <c r="H31" s="2"/>
      <c r="I31" s="2">
        <v>49.5</v>
      </c>
      <c r="J31" s="2">
        <v>6.4899999999999999E-2</v>
      </c>
      <c r="K31" s="2">
        <v>-5.0000000000000001E-3</v>
      </c>
      <c r="L31" s="2"/>
      <c r="M31" s="2">
        <f t="shared" si="2"/>
        <v>3.09375</v>
      </c>
      <c r="N31" s="2">
        <f t="shared" si="3"/>
        <v>4.05625E-3</v>
      </c>
      <c r="O31" s="2">
        <f t="shared" si="4"/>
        <v>-3.1250000000000001E-4</v>
      </c>
      <c r="P31" s="2"/>
      <c r="Q31" s="2">
        <f t="shared" si="5"/>
        <v>6.1875</v>
      </c>
      <c r="R31" s="2">
        <f t="shared" si="0"/>
        <v>8.1124999999999999E-3</v>
      </c>
      <c r="S31" s="2">
        <f t="shared" si="0"/>
        <v>-6.2500000000000001E-4</v>
      </c>
      <c r="T31" s="2"/>
      <c r="U31" s="2">
        <f t="shared" si="6"/>
        <v>3.09375</v>
      </c>
      <c r="V31" s="2">
        <f t="shared" si="1"/>
        <v>4.05625E-3</v>
      </c>
      <c r="W31" s="2">
        <f t="shared" si="1"/>
        <v>-3.1250000000000001E-4</v>
      </c>
      <c r="X31" s="2"/>
      <c r="Y31" s="2">
        <v>10.9</v>
      </c>
      <c r="Z31" s="2">
        <v>1.7899999999999999E-2</v>
      </c>
      <c r="AA31" s="2">
        <v>1.38</v>
      </c>
      <c r="AB31" s="2"/>
      <c r="AC31" s="2">
        <v>5.0199999999999996</v>
      </c>
      <c r="AD31" s="2">
        <v>8.3000000000000001E-3</v>
      </c>
      <c r="AE31" s="2">
        <v>0.629</v>
      </c>
      <c r="AF31" s="2"/>
      <c r="AG31" s="2">
        <v>26</v>
      </c>
      <c r="AH31" s="2">
        <v>3.32E-2</v>
      </c>
      <c r="AI31" s="2">
        <v>4.5499999999999999E-2</v>
      </c>
      <c r="AK31" s="2">
        <v>16.7</v>
      </c>
      <c r="AL31" s="2">
        <v>2.5499999999999998E-2</v>
      </c>
      <c r="AM31" s="2">
        <v>5.04E-2</v>
      </c>
      <c r="AO31" s="2">
        <v>67.099999999999994</v>
      </c>
      <c r="AP31" s="2">
        <v>8.6599999999999996E-2</v>
      </c>
      <c r="AQ31" s="2">
        <v>-2.2499999999999999E-2</v>
      </c>
      <c r="AS31">
        <v>3.01</v>
      </c>
      <c r="AT31">
        <v>8.5100000000000002E-3</v>
      </c>
      <c r="AU31">
        <v>5.6599999999999998E-2</v>
      </c>
    </row>
    <row r="32" spans="2:47" x14ac:dyDescent="0.3">
      <c r="B32" s="2" t="s">
        <v>19</v>
      </c>
      <c r="C32" s="2" t="s">
        <v>42</v>
      </c>
      <c r="D32" s="2"/>
      <c r="E32" s="2">
        <v>64.7</v>
      </c>
      <c r="F32" s="2">
        <v>5.5399999999999998E-2</v>
      </c>
      <c r="G32" s="2">
        <v>0.72399999999999998</v>
      </c>
      <c r="H32" s="2"/>
      <c r="I32" s="2">
        <v>59.9</v>
      </c>
      <c r="J32" s="2">
        <v>4.8300000000000003E-2</v>
      </c>
      <c r="K32" s="2">
        <v>-1.06E-2</v>
      </c>
      <c r="L32" s="2"/>
      <c r="M32" s="2">
        <f t="shared" si="2"/>
        <v>3.7437499999999999</v>
      </c>
      <c r="N32" s="2">
        <f t="shared" si="3"/>
        <v>3.0187500000000002E-3</v>
      </c>
      <c r="O32" s="2">
        <f t="shared" si="4"/>
        <v>-6.625E-4</v>
      </c>
      <c r="P32" s="2"/>
      <c r="Q32" s="2">
        <f t="shared" si="5"/>
        <v>7.4874999999999998</v>
      </c>
      <c r="R32" s="2">
        <f t="shared" si="0"/>
        <v>6.0375000000000003E-3</v>
      </c>
      <c r="S32" s="2">
        <f t="shared" si="0"/>
        <v>-1.325E-3</v>
      </c>
      <c r="T32" s="2"/>
      <c r="U32" s="2">
        <f t="shared" si="6"/>
        <v>3.7437499999999999</v>
      </c>
      <c r="V32" s="2">
        <f t="shared" si="1"/>
        <v>3.0187500000000002E-3</v>
      </c>
      <c r="W32" s="2">
        <f t="shared" si="1"/>
        <v>-6.625E-4</v>
      </c>
      <c r="X32" s="2"/>
      <c r="Y32" s="2">
        <v>14.7</v>
      </c>
      <c r="Z32" s="2">
        <v>1.66E-2</v>
      </c>
      <c r="AA32" s="2">
        <v>1.51</v>
      </c>
      <c r="AB32" s="2"/>
      <c r="AC32" s="2">
        <v>6.28</v>
      </c>
      <c r="AD32" s="2">
        <v>7.11E-3</v>
      </c>
      <c r="AE32" s="2">
        <v>0.64300000000000002</v>
      </c>
      <c r="AF32" s="2"/>
      <c r="AG32" s="2">
        <v>30.2</v>
      </c>
      <c r="AH32" s="2">
        <v>2.1499999999999998E-2</v>
      </c>
      <c r="AI32" s="2">
        <v>-8.2299999999999995E-3</v>
      </c>
      <c r="AK32" s="2">
        <v>19.5</v>
      </c>
      <c r="AL32" s="2">
        <v>1.7899999999999999E-2</v>
      </c>
      <c r="AM32" s="2">
        <v>-1.3200000000000001E-4</v>
      </c>
      <c r="AO32" s="2">
        <v>81.2</v>
      </c>
      <c r="AP32" s="2">
        <v>6.4799999999999996E-2</v>
      </c>
      <c r="AQ32" s="2">
        <v>-1.3899999999999999E-2</v>
      </c>
      <c r="AS32">
        <v>3.94</v>
      </c>
      <c r="AT32">
        <v>7.79E-3</v>
      </c>
      <c r="AU32">
        <v>2.5699999999999998E-3</v>
      </c>
    </row>
    <row r="33" spans="2:47" x14ac:dyDescent="0.3">
      <c r="B33" s="2" t="s">
        <v>19</v>
      </c>
      <c r="C33" s="2" t="s">
        <v>43</v>
      </c>
      <c r="D33" s="2"/>
      <c r="E33" s="2">
        <v>48.3</v>
      </c>
      <c r="F33" s="2">
        <v>4.9399999999999999E-2</v>
      </c>
      <c r="G33" s="2">
        <v>0.83099999999999996</v>
      </c>
      <c r="H33" s="2"/>
      <c r="I33" s="2">
        <v>44.2</v>
      </c>
      <c r="J33" s="2">
        <v>4.41E-2</v>
      </c>
      <c r="K33" s="2">
        <v>-1.9699999999999999E-2</v>
      </c>
      <c r="L33" s="2"/>
      <c r="M33" s="2">
        <f t="shared" si="2"/>
        <v>2.7625000000000002</v>
      </c>
      <c r="N33" s="2">
        <f t="shared" si="3"/>
        <v>2.75625E-3</v>
      </c>
      <c r="O33" s="2">
        <f t="shared" si="4"/>
        <v>-1.2312499999999999E-3</v>
      </c>
      <c r="P33" s="2"/>
      <c r="Q33" s="2">
        <f t="shared" si="5"/>
        <v>5.5250000000000004</v>
      </c>
      <c r="R33" s="2">
        <f t="shared" si="0"/>
        <v>5.5125E-3</v>
      </c>
      <c r="S33" s="2">
        <f t="shared" si="0"/>
        <v>-2.4624999999999998E-3</v>
      </c>
      <c r="T33" s="2"/>
      <c r="U33" s="2">
        <f t="shared" si="6"/>
        <v>2.7625000000000002</v>
      </c>
      <c r="V33" s="2">
        <f t="shared" si="1"/>
        <v>2.75625E-3</v>
      </c>
      <c r="W33" s="2">
        <f t="shared" si="1"/>
        <v>-1.2312499999999999E-3</v>
      </c>
      <c r="X33" s="2"/>
      <c r="Y33" s="2">
        <v>12.1</v>
      </c>
      <c r="Z33" s="2">
        <v>1.2E-2</v>
      </c>
      <c r="AA33" s="2">
        <v>1.76</v>
      </c>
      <c r="AB33" s="2"/>
      <c r="AC33" s="2">
        <v>5.15</v>
      </c>
      <c r="AD33" s="2">
        <v>5.2500000000000003E-3</v>
      </c>
      <c r="AE33" s="2">
        <v>0.751</v>
      </c>
      <c r="AF33" s="2"/>
      <c r="AG33" s="2">
        <v>23.1</v>
      </c>
      <c r="AH33" s="2">
        <v>2.2800000000000001E-2</v>
      </c>
      <c r="AI33" s="2">
        <v>-1.01E-2</v>
      </c>
      <c r="AK33" s="2">
        <v>14.6</v>
      </c>
      <c r="AL33" s="2">
        <v>1.7399999999999999E-2</v>
      </c>
      <c r="AM33" s="2">
        <v>-2.14E-3</v>
      </c>
      <c r="AO33" s="2">
        <v>60</v>
      </c>
      <c r="AP33" s="2">
        <v>5.8999999999999997E-2</v>
      </c>
      <c r="AQ33" s="2">
        <v>-2.7099999999999999E-2</v>
      </c>
      <c r="AS33">
        <v>2.0099999999999998</v>
      </c>
      <c r="AT33">
        <v>4.5599999999999998E-3</v>
      </c>
      <c r="AU33">
        <v>3.62E-3</v>
      </c>
    </row>
    <row r="34" spans="2:47" x14ac:dyDescent="0.3">
      <c r="B34" s="2" t="s">
        <v>19</v>
      </c>
      <c r="C34" s="2" t="s">
        <v>25</v>
      </c>
      <c r="D34" s="2"/>
      <c r="E34" s="2">
        <v>97.6</v>
      </c>
      <c r="F34" s="2">
        <v>5.4100000000000002E-2</v>
      </c>
      <c r="G34" s="2">
        <v>0.78500000000000003</v>
      </c>
      <c r="H34" s="2"/>
      <c r="I34" s="2">
        <v>91.1</v>
      </c>
      <c r="J34" s="2">
        <v>4.8899999999999999E-2</v>
      </c>
      <c r="K34" s="2">
        <v>-2.24E-2</v>
      </c>
      <c r="L34" s="2"/>
      <c r="M34" s="2">
        <f t="shared" si="2"/>
        <v>5.6937499999999996</v>
      </c>
      <c r="N34" s="2">
        <f t="shared" si="3"/>
        <v>3.0562499999999999E-3</v>
      </c>
      <c r="O34" s="2">
        <f t="shared" si="4"/>
        <v>-1.4E-3</v>
      </c>
      <c r="P34" s="2"/>
      <c r="Q34" s="2">
        <f t="shared" si="5"/>
        <v>11.387499999999999</v>
      </c>
      <c r="R34" s="2">
        <f t="shared" si="0"/>
        <v>6.1124999999999999E-3</v>
      </c>
      <c r="S34" s="2">
        <f t="shared" si="0"/>
        <v>-2.8E-3</v>
      </c>
      <c r="T34" s="2"/>
      <c r="U34" s="2">
        <f t="shared" si="6"/>
        <v>5.6937499999999996</v>
      </c>
      <c r="V34" s="2">
        <f t="shared" si="1"/>
        <v>3.0562499999999999E-3</v>
      </c>
      <c r="W34" s="2">
        <f t="shared" si="1"/>
        <v>-1.4E-3</v>
      </c>
      <c r="X34" s="2"/>
      <c r="Y34" s="2">
        <v>18.399999999999999</v>
      </c>
      <c r="Z34" s="2">
        <v>1.17E-2</v>
      </c>
      <c r="AA34" s="2">
        <v>1.67</v>
      </c>
      <c r="AB34" s="2"/>
      <c r="AC34" s="2">
        <v>7.9</v>
      </c>
      <c r="AD34" s="2">
        <v>5.0299999999999997E-3</v>
      </c>
      <c r="AE34" s="2">
        <v>0.71399999999999997</v>
      </c>
      <c r="AF34" s="2"/>
      <c r="AG34" s="2">
        <v>47.3</v>
      </c>
      <c r="AH34" s="2">
        <v>2.5399999999999999E-2</v>
      </c>
      <c r="AI34" s="2">
        <v>-1.3100000000000001E-2</v>
      </c>
      <c r="AK34" s="2">
        <v>29.7</v>
      </c>
      <c r="AL34" s="2">
        <v>1.83E-2</v>
      </c>
      <c r="AM34" s="2">
        <v>-2.48E-3</v>
      </c>
      <c r="AO34" s="2">
        <v>124</v>
      </c>
      <c r="AP34" s="2">
        <v>6.5699999999999995E-2</v>
      </c>
      <c r="AQ34" s="2">
        <v>-3.4000000000000002E-2</v>
      </c>
      <c r="AS34">
        <v>4.4800000000000004</v>
      </c>
      <c r="AT34">
        <v>3.8400000000000001E-3</v>
      </c>
      <c r="AU34">
        <v>3.4399999999999999E-3</v>
      </c>
    </row>
    <row r="35" spans="2:47" x14ac:dyDescent="0.3">
      <c r="B35" s="2" t="s">
        <v>19</v>
      </c>
      <c r="C35" s="2" t="s">
        <v>26</v>
      </c>
      <c r="D35" s="2"/>
      <c r="E35" s="2">
        <v>110</v>
      </c>
      <c r="F35" s="2">
        <v>9.01E-2</v>
      </c>
      <c r="G35" s="2">
        <v>0.63700000000000001</v>
      </c>
      <c r="H35" s="2"/>
      <c r="I35" s="2">
        <v>101</v>
      </c>
      <c r="J35" s="2">
        <v>7.9699999999999993E-2</v>
      </c>
      <c r="K35" s="2">
        <v>-1.7399999999999999E-2</v>
      </c>
      <c r="L35" s="2"/>
      <c r="M35" s="2">
        <f t="shared" si="2"/>
        <v>6.3125</v>
      </c>
      <c r="N35" s="2">
        <f t="shared" si="3"/>
        <v>4.9812499999999996E-3</v>
      </c>
      <c r="O35" s="2">
        <f t="shared" si="4"/>
        <v>-1.0874999999999999E-3</v>
      </c>
      <c r="P35" s="2"/>
      <c r="Q35" s="2">
        <f t="shared" si="5"/>
        <v>12.625</v>
      </c>
      <c r="R35" s="2">
        <f t="shared" si="0"/>
        <v>9.9624999999999991E-3</v>
      </c>
      <c r="S35" s="2">
        <f t="shared" si="0"/>
        <v>-2.1749999999999999E-3</v>
      </c>
      <c r="T35" s="2"/>
      <c r="U35" s="2">
        <f t="shared" si="6"/>
        <v>6.3125</v>
      </c>
      <c r="V35" s="2">
        <f t="shared" si="1"/>
        <v>4.9812499999999996E-3</v>
      </c>
      <c r="W35" s="2">
        <f t="shared" si="1"/>
        <v>-1.0874999999999999E-3</v>
      </c>
      <c r="X35" s="2"/>
      <c r="Y35" s="2">
        <v>25.5</v>
      </c>
      <c r="Z35" s="2">
        <v>2.47E-2</v>
      </c>
      <c r="AA35" s="2">
        <v>1.34</v>
      </c>
      <c r="AB35" s="2"/>
      <c r="AC35" s="2">
        <v>10.9</v>
      </c>
      <c r="AD35" s="2">
        <v>1.0699999999999999E-2</v>
      </c>
      <c r="AE35" s="2">
        <v>0.57099999999999995</v>
      </c>
      <c r="AF35" s="2"/>
      <c r="AG35" s="2">
        <v>48.4</v>
      </c>
      <c r="AH35" s="2">
        <v>3.5200000000000002E-2</v>
      </c>
      <c r="AI35" s="2">
        <v>-1.03E-2</v>
      </c>
      <c r="AK35" s="2">
        <v>32.4</v>
      </c>
      <c r="AL35" s="2">
        <v>2.7900000000000001E-2</v>
      </c>
      <c r="AM35" s="2">
        <v>-8.1999999999999998E-7</v>
      </c>
      <c r="AO35" s="2">
        <v>138</v>
      </c>
      <c r="AP35" s="2">
        <v>0.108</v>
      </c>
      <c r="AQ35" s="2">
        <v>-2.5600000000000001E-2</v>
      </c>
      <c r="AS35">
        <v>8.61</v>
      </c>
      <c r="AT35">
        <v>1.18E-2</v>
      </c>
      <c r="AU35">
        <v>4.2100000000000002E-3</v>
      </c>
    </row>
    <row r="36" spans="2:47" x14ac:dyDescent="0.3">
      <c r="B36" s="2" t="s">
        <v>19</v>
      </c>
      <c r="C36" s="2" t="s">
        <v>27</v>
      </c>
      <c r="D36" s="2"/>
      <c r="E36" s="2">
        <v>171</v>
      </c>
      <c r="F36" s="2">
        <v>8.0500000000000002E-2</v>
      </c>
      <c r="G36" s="2">
        <v>0.27200000000000002</v>
      </c>
      <c r="H36" s="2"/>
      <c r="I36" s="2">
        <v>159</v>
      </c>
      <c r="J36" s="2">
        <v>7.0999999999999994E-2</v>
      </c>
      <c r="K36" s="2">
        <v>-2.5899999999999999E-2</v>
      </c>
      <c r="L36" s="2"/>
      <c r="M36" s="2">
        <f t="shared" si="2"/>
        <v>9.9375</v>
      </c>
      <c r="N36" s="2">
        <f t="shared" si="3"/>
        <v>4.4374999999999996E-3</v>
      </c>
      <c r="O36" s="2">
        <f t="shared" si="4"/>
        <v>-1.61875E-3</v>
      </c>
      <c r="P36" s="2"/>
      <c r="Q36" s="2">
        <f t="shared" si="5"/>
        <v>19.875</v>
      </c>
      <c r="R36" s="2">
        <f t="shared" si="0"/>
        <v>8.8749999999999992E-3</v>
      </c>
      <c r="S36" s="2">
        <f t="shared" si="0"/>
        <v>-3.2374999999999999E-3</v>
      </c>
      <c r="T36" s="2"/>
      <c r="U36" s="2">
        <f t="shared" si="6"/>
        <v>9.9375</v>
      </c>
      <c r="V36" s="2">
        <f t="shared" si="1"/>
        <v>4.4374999999999996E-3</v>
      </c>
      <c r="W36" s="2">
        <f t="shared" si="1"/>
        <v>-1.61875E-3</v>
      </c>
      <c r="X36" s="2"/>
      <c r="Y36" s="2">
        <v>33.5</v>
      </c>
      <c r="Z36" s="2">
        <v>2.3E-2</v>
      </c>
      <c r="AA36" s="2">
        <v>0.61099999999999999</v>
      </c>
      <c r="AB36" s="2"/>
      <c r="AC36" s="2">
        <v>14.3</v>
      </c>
      <c r="AD36" s="2">
        <v>9.8300000000000002E-3</v>
      </c>
      <c r="AE36" s="2">
        <v>0.26</v>
      </c>
      <c r="AF36" s="2"/>
      <c r="AG36" s="2">
        <v>78.599999999999994</v>
      </c>
      <c r="AH36" s="2">
        <v>3.2800000000000003E-2</v>
      </c>
      <c r="AI36" s="2">
        <v>-1.5299999999999999E-2</v>
      </c>
      <c r="AK36" s="2">
        <v>54.3</v>
      </c>
      <c r="AL36" s="2">
        <v>2.6700000000000002E-2</v>
      </c>
      <c r="AM36" s="2">
        <v>-3.2599999999999999E-3</v>
      </c>
      <c r="AO36" s="2">
        <v>214</v>
      </c>
      <c r="AP36" s="2">
        <v>9.4799999999999995E-2</v>
      </c>
      <c r="AQ36" s="2">
        <v>-3.6400000000000002E-2</v>
      </c>
      <c r="AS36">
        <v>13.9</v>
      </c>
      <c r="AT36">
        <v>1.09E-2</v>
      </c>
      <c r="AU36">
        <v>3.0000000000000001E-3</v>
      </c>
    </row>
    <row r="37" spans="2:47" x14ac:dyDescent="0.3">
      <c r="B37" s="2" t="s">
        <v>19</v>
      </c>
      <c r="C37" s="2" t="s">
        <v>28</v>
      </c>
      <c r="D37" s="2"/>
      <c r="E37" s="2">
        <v>52</v>
      </c>
      <c r="F37" s="2">
        <v>5.8999999999999997E-2</v>
      </c>
      <c r="G37" s="2">
        <v>1.52</v>
      </c>
      <c r="H37" s="2"/>
      <c r="I37" s="2">
        <v>47.3</v>
      </c>
      <c r="J37" s="2">
        <v>5.2900000000000003E-2</v>
      </c>
      <c r="K37" s="2">
        <v>-2.3800000000000002E-2</v>
      </c>
      <c r="L37" s="2"/>
      <c r="M37" s="2">
        <f t="shared" si="2"/>
        <v>2.9562499999999998</v>
      </c>
      <c r="N37" s="2">
        <f t="shared" si="3"/>
        <v>3.3062500000000002E-3</v>
      </c>
      <c r="O37" s="2">
        <f t="shared" si="4"/>
        <v>-1.4875000000000001E-3</v>
      </c>
      <c r="P37" s="2"/>
      <c r="Q37" s="2">
        <f t="shared" si="5"/>
        <v>5.9124999999999996</v>
      </c>
      <c r="R37" s="2">
        <f t="shared" si="0"/>
        <v>6.6125000000000003E-3</v>
      </c>
      <c r="S37" s="2">
        <f t="shared" si="0"/>
        <v>-2.9750000000000002E-3</v>
      </c>
      <c r="T37" s="2"/>
      <c r="U37" s="2">
        <f t="shared" si="6"/>
        <v>2.9562499999999998</v>
      </c>
      <c r="V37" s="2">
        <f t="shared" si="1"/>
        <v>3.3062500000000002E-3</v>
      </c>
      <c r="W37" s="2">
        <f t="shared" si="1"/>
        <v>-1.4875000000000001E-3</v>
      </c>
      <c r="X37" s="2"/>
      <c r="Y37" s="2">
        <v>15.9</v>
      </c>
      <c r="Z37" s="2">
        <v>1.15E-2</v>
      </c>
      <c r="AA37" s="2">
        <v>3.22</v>
      </c>
      <c r="AB37" s="2"/>
      <c r="AC37" s="2">
        <v>6.79</v>
      </c>
      <c r="AD37" s="2">
        <v>5.11E-3</v>
      </c>
      <c r="AE37" s="2">
        <v>1.37</v>
      </c>
      <c r="AF37" s="2"/>
      <c r="AG37" s="2">
        <v>22.3</v>
      </c>
      <c r="AH37" s="2">
        <v>2.4299999999999999E-2</v>
      </c>
      <c r="AI37" s="2">
        <v>-1.2200000000000001E-2</v>
      </c>
      <c r="AK37" s="2">
        <v>14</v>
      </c>
      <c r="AL37" s="2">
        <v>1.7000000000000001E-2</v>
      </c>
      <c r="AM37" s="2">
        <v>-2.7899999999999999E-3</v>
      </c>
      <c r="AO37" s="2">
        <v>63.2</v>
      </c>
      <c r="AP37" s="2">
        <v>7.0300000000000001E-2</v>
      </c>
      <c r="AQ37" s="2">
        <v>-3.09E-2</v>
      </c>
      <c r="AS37">
        <v>8.83</v>
      </c>
      <c r="AT37">
        <v>1.17E-2</v>
      </c>
      <c r="AU37">
        <v>0</v>
      </c>
    </row>
    <row r="38" spans="2:47" x14ac:dyDescent="0.3">
      <c r="B38" s="2" t="s">
        <v>20</v>
      </c>
      <c r="C38" s="2" t="s">
        <v>36</v>
      </c>
      <c r="D38" s="2"/>
      <c r="E38" s="2">
        <v>4.88</v>
      </c>
      <c r="F38" s="2">
        <v>0</v>
      </c>
      <c r="G38" s="2">
        <v>6.15</v>
      </c>
      <c r="H38" s="2"/>
      <c r="I38" s="2">
        <v>0</v>
      </c>
      <c r="J38" s="2">
        <v>0</v>
      </c>
      <c r="K38" s="2">
        <v>1.2E-2</v>
      </c>
      <c r="L38" s="2"/>
      <c r="M38" s="2">
        <f t="shared" si="2"/>
        <v>0</v>
      </c>
      <c r="N38" s="2">
        <f t="shared" si="3"/>
        <v>0</v>
      </c>
      <c r="O38" s="2">
        <f t="shared" si="4"/>
        <v>7.5000000000000002E-4</v>
      </c>
      <c r="P38" s="2"/>
      <c r="Q38" s="2">
        <f t="shared" ref="Q38:Q45" si="25">I38*$Q$3</f>
        <v>0</v>
      </c>
      <c r="R38" s="2">
        <f t="shared" ref="R38:R45" si="26">J38*$Q$3</f>
        <v>0</v>
      </c>
      <c r="S38" s="2">
        <f t="shared" ref="S38:S45" si="27">K38*$Q$3</f>
        <v>1.5E-3</v>
      </c>
      <c r="T38" s="2"/>
      <c r="U38" s="2">
        <f t="shared" ref="U38:U45" si="28">I38*$U$3</f>
        <v>0</v>
      </c>
      <c r="V38" s="2">
        <f t="shared" ref="V38:V45" si="29">J38*$U$3</f>
        <v>0</v>
      </c>
      <c r="W38" s="2">
        <f t="shared" ref="W38:W45" si="30">K38*$U$3</f>
        <v>7.5000000000000002E-4</v>
      </c>
      <c r="X38" s="2"/>
      <c r="Y38" s="2">
        <v>11</v>
      </c>
      <c r="Z38" s="2">
        <v>0</v>
      </c>
      <c r="AA38" s="2">
        <v>14.7</v>
      </c>
      <c r="AB38" s="2"/>
      <c r="AC38" s="2">
        <v>4.51</v>
      </c>
      <c r="AD38" s="2">
        <v>0</v>
      </c>
      <c r="AE38" s="2">
        <v>6.03</v>
      </c>
      <c r="AF38" s="2"/>
      <c r="AG38" s="2">
        <v>0</v>
      </c>
      <c r="AH38" s="2">
        <v>0</v>
      </c>
      <c r="AI38" s="2">
        <v>1.4E-2</v>
      </c>
      <c r="AK38" s="2">
        <v>0</v>
      </c>
      <c r="AL38" s="2">
        <v>0</v>
      </c>
      <c r="AM38" s="2">
        <v>2.9299999999999999E-3</v>
      </c>
      <c r="AO38" s="2">
        <v>0</v>
      </c>
      <c r="AP38" s="2">
        <v>0</v>
      </c>
      <c r="AQ38" s="2">
        <v>1.66E-2</v>
      </c>
      <c r="AS38">
        <v>-1.67E-2</v>
      </c>
      <c r="AT38">
        <v>0</v>
      </c>
      <c r="AU38">
        <v>-6.0699999999999999E-3</v>
      </c>
    </row>
    <row r="39" spans="2:47" x14ac:dyDescent="0.3">
      <c r="B39" s="2" t="s">
        <v>20</v>
      </c>
      <c r="C39" s="2" t="s">
        <v>37</v>
      </c>
      <c r="D39" s="2"/>
      <c r="E39" s="2">
        <v>24.5</v>
      </c>
      <c r="F39" s="2">
        <v>6.08E-2</v>
      </c>
      <c r="G39" s="2">
        <v>4.21</v>
      </c>
      <c r="H39" s="2"/>
      <c r="I39" s="2">
        <v>17.5</v>
      </c>
      <c r="J39" s="2">
        <v>4.87E-2</v>
      </c>
      <c r="K39" s="2">
        <v>-2.41E-2</v>
      </c>
      <c r="L39" s="2"/>
      <c r="M39" s="2">
        <f t="shared" si="2"/>
        <v>1.09375</v>
      </c>
      <c r="N39" s="2">
        <f t="shared" si="3"/>
        <v>3.04375E-3</v>
      </c>
      <c r="O39" s="2">
        <f t="shared" si="4"/>
        <v>-1.50625E-3</v>
      </c>
      <c r="P39" s="2"/>
      <c r="Q39" s="2">
        <f t="shared" si="25"/>
        <v>2.1875</v>
      </c>
      <c r="R39" s="2">
        <f t="shared" si="26"/>
        <v>6.0875E-3</v>
      </c>
      <c r="S39" s="2">
        <f t="shared" si="27"/>
        <v>-3.0125E-3</v>
      </c>
      <c r="T39" s="2"/>
      <c r="U39" s="2">
        <f t="shared" si="28"/>
        <v>1.09375</v>
      </c>
      <c r="V39" s="2">
        <f t="shared" si="29"/>
        <v>3.04375E-3</v>
      </c>
      <c r="W39" s="2">
        <f t="shared" si="30"/>
        <v>-1.50625E-3</v>
      </c>
      <c r="X39" s="2"/>
      <c r="Y39" s="2">
        <v>14.5</v>
      </c>
      <c r="Z39" s="2">
        <v>1.44E-2</v>
      </c>
      <c r="AA39" s="2">
        <v>10.1</v>
      </c>
      <c r="AB39" s="2"/>
      <c r="AC39" s="2">
        <v>5.92</v>
      </c>
      <c r="AD39" s="2">
        <v>6.0000000000000001E-3</v>
      </c>
      <c r="AE39" s="2">
        <v>4.09</v>
      </c>
      <c r="AF39" s="2"/>
      <c r="AG39" s="2">
        <v>9.18</v>
      </c>
      <c r="AH39" s="2">
        <v>2.5999999999999999E-2</v>
      </c>
      <c r="AI39" s="2">
        <v>-1.8800000000000001E-2</v>
      </c>
      <c r="AK39" s="2">
        <v>5.56</v>
      </c>
      <c r="AL39" s="2">
        <v>1.47E-2</v>
      </c>
      <c r="AM39" s="2">
        <v>-4.2100000000000002E-3</v>
      </c>
      <c r="AO39" s="2">
        <v>23.8</v>
      </c>
      <c r="AP39" s="2">
        <v>6.6500000000000004E-2</v>
      </c>
      <c r="AQ39" s="2">
        <v>-3.6799999999999999E-2</v>
      </c>
      <c r="AS39">
        <v>0.251</v>
      </c>
      <c r="AT39">
        <v>1.2199999999999999E-3</v>
      </c>
      <c r="AU39">
        <v>7.7600000000000004E-3</v>
      </c>
    </row>
    <row r="40" spans="2:47" x14ac:dyDescent="0.3">
      <c r="B40" s="2" t="s">
        <v>20</v>
      </c>
      <c r="C40" s="2" t="s">
        <v>38</v>
      </c>
      <c r="D40" s="2"/>
      <c r="E40" s="2">
        <v>12.8</v>
      </c>
      <c r="F40" s="2">
        <v>5.5899999999999998E-2</v>
      </c>
      <c r="G40" s="2">
        <v>4.17</v>
      </c>
      <c r="H40" s="2"/>
      <c r="I40" s="2">
        <v>8.23</v>
      </c>
      <c r="J40" s="2">
        <v>4.6100000000000002E-2</v>
      </c>
      <c r="K40" s="2">
        <v>-8.3599999999999994E-3</v>
      </c>
      <c r="L40" s="2"/>
      <c r="M40" s="2">
        <f t="shared" si="2"/>
        <v>0.51437500000000003</v>
      </c>
      <c r="N40" s="2">
        <f t="shared" si="3"/>
        <v>2.8812500000000001E-3</v>
      </c>
      <c r="O40" s="2">
        <f t="shared" si="4"/>
        <v>-5.2249999999999996E-4</v>
      </c>
      <c r="P40" s="2"/>
      <c r="Q40" s="2">
        <f t="shared" si="25"/>
        <v>1.0287500000000001</v>
      </c>
      <c r="R40" s="2">
        <f t="shared" si="26"/>
        <v>5.7625000000000003E-3</v>
      </c>
      <c r="S40" s="2">
        <f t="shared" si="27"/>
        <v>-1.0449999999999999E-3</v>
      </c>
      <c r="T40" s="2"/>
      <c r="U40" s="2">
        <f t="shared" si="28"/>
        <v>0.51437500000000003</v>
      </c>
      <c r="V40" s="2">
        <f t="shared" si="29"/>
        <v>2.8812500000000001E-3</v>
      </c>
      <c r="W40" s="2">
        <f t="shared" si="30"/>
        <v>-5.2249999999999996E-4</v>
      </c>
      <c r="X40" s="2"/>
      <c r="Y40" s="2">
        <v>8.1199999999999992</v>
      </c>
      <c r="Z40" s="2">
        <v>4.0000000000000001E-3</v>
      </c>
      <c r="AA40" s="2">
        <v>10</v>
      </c>
      <c r="AB40" s="2"/>
      <c r="AC40" s="2">
        <v>3.31</v>
      </c>
      <c r="AD40" s="2">
        <v>1.6999999999999999E-3</v>
      </c>
      <c r="AE40" s="2">
        <v>4.08</v>
      </c>
      <c r="AF40" s="2"/>
      <c r="AG40" s="2">
        <v>4.53</v>
      </c>
      <c r="AH40" s="2">
        <v>2.47E-2</v>
      </c>
      <c r="AI40" s="2">
        <v>-7.6400000000000001E-3</v>
      </c>
      <c r="AK40" s="2">
        <v>2.46</v>
      </c>
      <c r="AL40" s="2">
        <v>1.4E-2</v>
      </c>
      <c r="AM40" s="2">
        <v>-3.01E-4</v>
      </c>
      <c r="AO40" s="2">
        <v>11.3</v>
      </c>
      <c r="AP40" s="2">
        <v>6.3399999999999998E-2</v>
      </c>
      <c r="AQ40" s="2">
        <v>-1.0999999999999999E-2</v>
      </c>
      <c r="AS40">
        <v>-0.107</v>
      </c>
      <c r="AT40">
        <v>3.7199999999999999E-4</v>
      </c>
      <c r="AU40" s="7">
        <v>-1.06E-5</v>
      </c>
    </row>
    <row r="41" spans="2:47" x14ac:dyDescent="0.3">
      <c r="B41" s="2" t="s">
        <v>20</v>
      </c>
      <c r="C41" s="2" t="s">
        <v>39</v>
      </c>
      <c r="D41" s="2"/>
      <c r="E41" s="2">
        <v>42.7</v>
      </c>
      <c r="F41" s="2">
        <v>0.108</v>
      </c>
      <c r="G41" s="2">
        <v>3.51</v>
      </c>
      <c r="H41" s="2"/>
      <c r="I41" s="2">
        <v>33.1</v>
      </c>
      <c r="J41" s="2">
        <v>8.1699999999999995E-2</v>
      </c>
      <c r="K41" s="2">
        <v>1.07E-3</v>
      </c>
      <c r="L41" s="2"/>
      <c r="M41" s="2">
        <f t="shared" si="2"/>
        <v>2.0687500000000001</v>
      </c>
      <c r="N41" s="2">
        <f t="shared" si="3"/>
        <v>5.1062499999999997E-3</v>
      </c>
      <c r="O41" s="2">
        <f t="shared" si="4"/>
        <v>6.6874999999999999E-5</v>
      </c>
      <c r="P41" s="2"/>
      <c r="Q41" s="2">
        <f t="shared" si="25"/>
        <v>4.1375000000000002</v>
      </c>
      <c r="R41" s="2">
        <f t="shared" si="26"/>
        <v>1.0212499999999999E-2</v>
      </c>
      <c r="S41" s="2">
        <f t="shared" si="27"/>
        <v>1.3375E-4</v>
      </c>
      <c r="T41" s="2"/>
      <c r="U41" s="2">
        <f t="shared" si="28"/>
        <v>2.0687500000000001</v>
      </c>
      <c r="V41" s="2">
        <f t="shared" si="29"/>
        <v>5.1062499999999997E-3</v>
      </c>
      <c r="W41" s="2">
        <f t="shared" si="30"/>
        <v>6.6874999999999999E-5</v>
      </c>
      <c r="X41" s="2"/>
      <c r="Y41" s="2">
        <v>19.8</v>
      </c>
      <c r="Z41" s="2">
        <v>3.2899999999999999E-2</v>
      </c>
      <c r="AA41" s="2">
        <v>8.26</v>
      </c>
      <c r="AB41" s="2"/>
      <c r="AC41" s="2">
        <v>8.23</v>
      </c>
      <c r="AD41" s="2">
        <v>1.3899999999999999E-2</v>
      </c>
      <c r="AE41" s="2">
        <v>3.38</v>
      </c>
      <c r="AF41" s="2"/>
      <c r="AG41" s="2">
        <v>17.7</v>
      </c>
      <c r="AH41" s="2">
        <v>4.2999999999999997E-2</v>
      </c>
      <c r="AI41" s="2">
        <v>3.7599999999999999E-3</v>
      </c>
      <c r="AK41" s="2">
        <v>10.3</v>
      </c>
      <c r="AL41" s="2">
        <v>2.92E-2</v>
      </c>
      <c r="AM41" s="2">
        <v>-4.8299999999999998E-4</v>
      </c>
      <c r="AO41" s="2">
        <v>45.2</v>
      </c>
      <c r="AP41" s="2">
        <v>0.11</v>
      </c>
      <c r="AQ41" s="2">
        <v>1.7799999999999999E-3</v>
      </c>
      <c r="AS41">
        <v>0.53400000000000003</v>
      </c>
      <c r="AT41">
        <v>6.3499999999999997E-3</v>
      </c>
      <c r="AU41">
        <v>-2E-3</v>
      </c>
    </row>
    <row r="42" spans="2:47" x14ac:dyDescent="0.3">
      <c r="B42" s="2" t="s">
        <v>20</v>
      </c>
      <c r="C42" s="2" t="s">
        <v>40</v>
      </c>
      <c r="D42" s="2"/>
      <c r="E42" s="2">
        <v>8.4</v>
      </c>
      <c r="F42" s="2">
        <v>5.2299999999999999E-2</v>
      </c>
      <c r="G42" s="2">
        <v>5.14</v>
      </c>
      <c r="H42" s="2"/>
      <c r="I42" s="2">
        <v>3.99</v>
      </c>
      <c r="J42" s="2">
        <v>4.4699999999999997E-2</v>
      </c>
      <c r="K42" s="2">
        <v>7.7600000000000004E-3</v>
      </c>
      <c r="L42" s="2"/>
      <c r="M42" s="2">
        <f t="shared" si="2"/>
        <v>0.24937500000000001</v>
      </c>
      <c r="N42" s="2">
        <f t="shared" si="3"/>
        <v>2.7937499999999998E-3</v>
      </c>
      <c r="O42" s="2">
        <f t="shared" si="4"/>
        <v>4.8500000000000003E-4</v>
      </c>
      <c r="P42" s="2"/>
      <c r="Q42" s="2">
        <f t="shared" si="25"/>
        <v>0.49875000000000003</v>
      </c>
      <c r="R42" s="2">
        <f t="shared" si="26"/>
        <v>5.5874999999999996E-3</v>
      </c>
      <c r="S42" s="2">
        <f t="shared" si="27"/>
        <v>9.7000000000000005E-4</v>
      </c>
      <c r="T42" s="2"/>
      <c r="U42" s="2">
        <f t="shared" si="28"/>
        <v>0.24937500000000001</v>
      </c>
      <c r="V42" s="2">
        <f t="shared" si="29"/>
        <v>2.7937499999999998E-3</v>
      </c>
      <c r="W42" s="2">
        <f t="shared" si="30"/>
        <v>4.8500000000000003E-4</v>
      </c>
      <c r="X42" s="2"/>
      <c r="Y42" s="2">
        <v>12.3</v>
      </c>
      <c r="Z42" s="2">
        <v>1.2500000000000001E-2</v>
      </c>
      <c r="AA42" s="2">
        <v>12.1</v>
      </c>
      <c r="AB42" s="2"/>
      <c r="AC42" s="2">
        <v>5.04</v>
      </c>
      <c r="AD42" s="2">
        <v>5.3299999999999997E-3</v>
      </c>
      <c r="AE42" s="2">
        <v>4.95</v>
      </c>
      <c r="AF42" s="2"/>
      <c r="AG42" s="2">
        <v>2.11</v>
      </c>
      <c r="AH42" s="2">
        <v>2.4799999999999999E-2</v>
      </c>
      <c r="AI42" s="2">
        <v>8.2799999999999992E-3</v>
      </c>
      <c r="AK42" s="2">
        <v>1.18</v>
      </c>
      <c r="AL42" s="2">
        <v>1.4E-2</v>
      </c>
      <c r="AM42" s="2">
        <v>2.31E-3</v>
      </c>
      <c r="AO42" s="2">
        <v>5.46</v>
      </c>
      <c r="AP42" s="2">
        <v>6.1199999999999997E-2</v>
      </c>
      <c r="AQ42" s="2">
        <v>1.32E-2</v>
      </c>
      <c r="AS42">
        <v>6.9599999999999995E-2</v>
      </c>
      <c r="AT42">
        <v>-8.2600000000000002E-4</v>
      </c>
      <c r="AU42">
        <v>-5.4299999999999999E-3</v>
      </c>
    </row>
    <row r="43" spans="2:47" x14ac:dyDescent="0.3">
      <c r="B43" s="2" t="s">
        <v>20</v>
      </c>
      <c r="C43" s="2" t="s">
        <v>21</v>
      </c>
      <c r="D43" s="2"/>
      <c r="E43" s="2">
        <v>31.9</v>
      </c>
      <c r="F43" s="2">
        <v>0.105</v>
      </c>
      <c r="G43" s="2">
        <v>1.91</v>
      </c>
      <c r="H43" s="2"/>
      <c r="I43" s="2">
        <v>25.2</v>
      </c>
      <c r="J43" s="2">
        <v>8.1299999999999997E-2</v>
      </c>
      <c r="K43" s="2">
        <v>4.15E-3</v>
      </c>
      <c r="L43" s="2"/>
      <c r="M43" s="2">
        <f t="shared" si="2"/>
        <v>1.575</v>
      </c>
      <c r="N43" s="2">
        <f t="shared" si="3"/>
        <v>5.0812499999999998E-3</v>
      </c>
      <c r="O43" s="2">
        <f t="shared" si="4"/>
        <v>2.59375E-4</v>
      </c>
      <c r="P43" s="2"/>
      <c r="Q43" s="2">
        <f t="shared" si="25"/>
        <v>3.15</v>
      </c>
      <c r="R43" s="2">
        <f t="shared" si="26"/>
        <v>1.01625E-2</v>
      </c>
      <c r="S43" s="2">
        <f t="shared" si="27"/>
        <v>5.1875000000000001E-4</v>
      </c>
      <c r="T43" s="2"/>
      <c r="U43" s="2">
        <f t="shared" si="28"/>
        <v>1.575</v>
      </c>
      <c r="V43" s="2">
        <f t="shared" si="29"/>
        <v>5.0812499999999998E-3</v>
      </c>
      <c r="W43" s="2">
        <f t="shared" si="30"/>
        <v>2.59375E-4</v>
      </c>
      <c r="X43" s="2"/>
      <c r="Y43" s="2">
        <v>10.7</v>
      </c>
      <c r="Z43" s="2">
        <v>2.52E-2</v>
      </c>
      <c r="AA43" s="2">
        <v>4.5</v>
      </c>
      <c r="AB43" s="2"/>
      <c r="AC43" s="2">
        <v>4.46</v>
      </c>
      <c r="AD43" s="2">
        <v>1.06E-2</v>
      </c>
      <c r="AE43" s="2">
        <v>1.84</v>
      </c>
      <c r="AF43" s="2"/>
      <c r="AG43" s="2">
        <v>13.1</v>
      </c>
      <c r="AH43" s="2">
        <v>4.1599999999999998E-2</v>
      </c>
      <c r="AI43" s="2">
        <v>2.5300000000000001E-3</v>
      </c>
      <c r="AK43" s="2">
        <v>7.34</v>
      </c>
      <c r="AL43" s="2">
        <v>2.53E-2</v>
      </c>
      <c r="AM43" s="2">
        <v>2.5400000000000002E-3</v>
      </c>
      <c r="AO43" s="2">
        <v>34.4</v>
      </c>
      <c r="AP43" s="2">
        <v>0.11</v>
      </c>
      <c r="AQ43" s="2">
        <v>5.2500000000000003E-3</v>
      </c>
      <c r="AS43">
        <v>0.51600000000000001</v>
      </c>
      <c r="AT43">
        <v>3.6900000000000001E-3</v>
      </c>
      <c r="AU43" s="7">
        <v>7.5700000000000004E-6</v>
      </c>
    </row>
    <row r="44" spans="2:47" x14ac:dyDescent="0.3">
      <c r="B44" s="2" t="s">
        <v>20</v>
      </c>
      <c r="C44" s="2" t="s">
        <v>41</v>
      </c>
      <c r="D44" s="2"/>
      <c r="E44" s="2">
        <v>41.9</v>
      </c>
      <c r="F44" s="2">
        <v>9.4E-2</v>
      </c>
      <c r="G44" s="2">
        <v>1.96</v>
      </c>
      <c r="H44" s="2"/>
      <c r="I44" s="2">
        <v>32.299999999999997</v>
      </c>
      <c r="J44" s="2">
        <v>6.8000000000000005E-2</v>
      </c>
      <c r="K44" s="2">
        <v>-6.7999999999999996E-3</v>
      </c>
      <c r="L44" s="2"/>
      <c r="M44" s="2">
        <f t="shared" si="2"/>
        <v>2.0187499999999998</v>
      </c>
      <c r="N44" s="2">
        <f t="shared" si="3"/>
        <v>4.2500000000000003E-3</v>
      </c>
      <c r="O44" s="2">
        <f t="shared" si="4"/>
        <v>-4.2499999999999998E-4</v>
      </c>
      <c r="P44" s="2"/>
      <c r="Q44" s="2">
        <f t="shared" si="25"/>
        <v>4.0374999999999996</v>
      </c>
      <c r="R44" s="2">
        <f t="shared" si="26"/>
        <v>8.5000000000000006E-3</v>
      </c>
      <c r="S44" s="2">
        <f t="shared" si="27"/>
        <v>-8.4999999999999995E-4</v>
      </c>
      <c r="T44" s="2"/>
      <c r="U44" s="2">
        <f t="shared" si="28"/>
        <v>2.0187499999999998</v>
      </c>
      <c r="V44" s="2">
        <f t="shared" si="29"/>
        <v>4.2500000000000003E-3</v>
      </c>
      <c r="W44" s="2">
        <f t="shared" si="30"/>
        <v>-4.2499999999999998E-4</v>
      </c>
      <c r="X44" s="2"/>
      <c r="Y44" s="2">
        <v>11.7</v>
      </c>
      <c r="Z44" s="2">
        <v>2.01E-2</v>
      </c>
      <c r="AA44" s="2">
        <v>4.6900000000000004</v>
      </c>
      <c r="AB44" s="2"/>
      <c r="AC44" s="2">
        <v>4.87</v>
      </c>
      <c r="AD44" s="2">
        <v>8.5699999999999995E-3</v>
      </c>
      <c r="AE44" s="2">
        <v>1.92</v>
      </c>
      <c r="AF44" s="2"/>
      <c r="AG44" s="2">
        <v>16.8</v>
      </c>
      <c r="AH44" s="2">
        <v>3.6400000000000002E-2</v>
      </c>
      <c r="AI44" s="2">
        <v>-2.1800000000000001E-3</v>
      </c>
      <c r="AK44" s="2">
        <v>10.1</v>
      </c>
      <c r="AL44" s="2">
        <v>2.5000000000000001E-2</v>
      </c>
      <c r="AM44" s="2">
        <v>9.5799999999999998E-4</v>
      </c>
      <c r="AO44" s="2">
        <v>43.9</v>
      </c>
      <c r="AP44" s="2">
        <v>9.1499999999999998E-2</v>
      </c>
      <c r="AQ44" s="2">
        <v>-8.1499999999999993E-3</v>
      </c>
      <c r="AS44">
        <v>1.1200000000000001</v>
      </c>
      <c r="AT44">
        <v>4.1399999999999996E-3</v>
      </c>
      <c r="AU44">
        <v>1.47E-3</v>
      </c>
    </row>
    <row r="45" spans="2:47" x14ac:dyDescent="0.3">
      <c r="B45" s="2" t="s">
        <v>20</v>
      </c>
      <c r="C45" s="2" t="s">
        <v>22</v>
      </c>
      <c r="D45" s="2"/>
      <c r="E45" s="2">
        <v>59.4</v>
      </c>
      <c r="F45" s="2">
        <v>0.109</v>
      </c>
      <c r="G45" s="2">
        <v>1.8</v>
      </c>
      <c r="H45" s="2"/>
      <c r="I45" s="2">
        <v>47.2</v>
      </c>
      <c r="J45" s="2">
        <v>8.09E-2</v>
      </c>
      <c r="K45" s="2">
        <v>-1.03E-2</v>
      </c>
      <c r="L45" s="2"/>
      <c r="M45" s="2">
        <f t="shared" si="2"/>
        <v>2.95</v>
      </c>
      <c r="N45" s="2">
        <f t="shared" si="3"/>
        <v>5.05625E-3</v>
      </c>
      <c r="O45" s="2">
        <f t="shared" si="4"/>
        <v>-6.4375000000000001E-4</v>
      </c>
      <c r="P45" s="2"/>
      <c r="Q45" s="2">
        <f t="shared" si="25"/>
        <v>5.9</v>
      </c>
      <c r="R45" s="2">
        <f t="shared" si="26"/>
        <v>1.01125E-2</v>
      </c>
      <c r="S45" s="2">
        <f t="shared" si="27"/>
        <v>-1.2875E-3</v>
      </c>
      <c r="T45" s="2"/>
      <c r="U45" s="2">
        <f t="shared" si="28"/>
        <v>2.95</v>
      </c>
      <c r="V45" s="2">
        <f t="shared" si="29"/>
        <v>5.05625E-3</v>
      </c>
      <c r="W45" s="2">
        <f t="shared" si="30"/>
        <v>-6.4375000000000001E-4</v>
      </c>
      <c r="X45" s="2"/>
      <c r="Y45" s="2">
        <v>21.4</v>
      </c>
      <c r="Z45" s="2">
        <v>3.6700000000000003E-2</v>
      </c>
      <c r="AA45" s="2">
        <v>4.2699999999999996</v>
      </c>
      <c r="AB45" s="2"/>
      <c r="AC45" s="2">
        <v>8.99</v>
      </c>
      <c r="AD45" s="2">
        <v>1.55E-2</v>
      </c>
      <c r="AE45" s="2">
        <v>1.74</v>
      </c>
      <c r="AF45" s="2"/>
      <c r="AG45" s="2">
        <v>24.7</v>
      </c>
      <c r="AH45" s="2">
        <v>4.3799999999999999E-2</v>
      </c>
      <c r="AI45" s="2">
        <v>-7.0299999999999998E-3</v>
      </c>
      <c r="AK45" s="2">
        <v>14.9</v>
      </c>
      <c r="AL45" s="2">
        <v>2.86E-2</v>
      </c>
      <c r="AM45" s="2">
        <v>-2.5000000000000001E-3</v>
      </c>
      <c r="AO45" s="2">
        <v>64.2</v>
      </c>
      <c r="AP45" s="2">
        <v>0.108</v>
      </c>
      <c r="AQ45" s="2">
        <v>-1.3299999999999999E-2</v>
      </c>
      <c r="AS45">
        <v>1.65</v>
      </c>
      <c r="AT45">
        <v>6.1799999999999997E-3</v>
      </c>
      <c r="AU45">
        <v>4.7699999999999999E-4</v>
      </c>
    </row>
    <row r="46" spans="2:47" x14ac:dyDescent="0.3">
      <c r="B46" s="2" t="s">
        <v>20</v>
      </c>
      <c r="C46" s="2" t="s">
        <v>23</v>
      </c>
      <c r="D46" s="2"/>
      <c r="E46" s="2">
        <v>77.099999999999994</v>
      </c>
      <c r="F46" s="2">
        <v>0.152</v>
      </c>
      <c r="G46" s="2">
        <v>2.35</v>
      </c>
      <c r="H46" s="2"/>
      <c r="I46" s="2">
        <v>59.2</v>
      </c>
      <c r="J46" s="2">
        <v>9.4600000000000004E-2</v>
      </c>
      <c r="K46" s="2">
        <v>-1.9300000000000001E-2</v>
      </c>
      <c r="L46" s="2"/>
      <c r="M46" s="2">
        <f t="shared" si="2"/>
        <v>3.7</v>
      </c>
      <c r="N46" s="2">
        <f t="shared" si="3"/>
        <v>5.9125000000000002E-3</v>
      </c>
      <c r="O46" s="2">
        <f t="shared" si="4"/>
        <v>-1.2062500000000001E-3</v>
      </c>
      <c r="P46" s="2"/>
      <c r="Q46" s="2">
        <f t="shared" si="5"/>
        <v>7.4</v>
      </c>
      <c r="R46" s="2">
        <f t="shared" si="5"/>
        <v>1.1825E-2</v>
      </c>
      <c r="S46" s="2">
        <f t="shared" si="5"/>
        <v>-2.4125000000000001E-3</v>
      </c>
      <c r="T46" s="2"/>
      <c r="U46" s="2">
        <f t="shared" si="6"/>
        <v>3.7</v>
      </c>
      <c r="V46" s="2">
        <f t="shared" si="6"/>
        <v>5.9125000000000002E-3</v>
      </c>
      <c r="W46" s="2">
        <f t="shared" si="6"/>
        <v>-1.2062500000000001E-3</v>
      </c>
      <c r="X46" s="2"/>
      <c r="Y46" s="2">
        <v>45.4</v>
      </c>
      <c r="Z46" s="2">
        <v>9.4700000000000006E-2</v>
      </c>
      <c r="AA46" s="2">
        <v>5.52</v>
      </c>
      <c r="AB46" s="2"/>
      <c r="AC46" s="2">
        <v>19.2</v>
      </c>
      <c r="AD46" s="2">
        <v>4.2099999999999999E-2</v>
      </c>
      <c r="AE46" s="2">
        <v>2.2599999999999998</v>
      </c>
      <c r="AF46" s="2"/>
      <c r="AG46" s="2">
        <v>30.9</v>
      </c>
      <c r="AH46" s="2">
        <v>5.21E-2</v>
      </c>
      <c r="AI46" s="2">
        <v>-1.47E-2</v>
      </c>
      <c r="AK46" s="2">
        <v>19.100000000000001</v>
      </c>
      <c r="AL46" s="2">
        <v>4.2099999999999999E-2</v>
      </c>
      <c r="AM46" s="2">
        <v>-2.2499999999999998E-3</v>
      </c>
      <c r="AO46" s="2">
        <v>80.599999999999994</v>
      </c>
      <c r="AP46" s="2">
        <v>0.124</v>
      </c>
      <c r="AQ46" s="2">
        <v>-2.6200000000000001E-2</v>
      </c>
      <c r="AS46">
        <v>2.71</v>
      </c>
      <c r="AT46">
        <v>1.09E-2</v>
      </c>
      <c r="AU46">
        <v>2.8500000000000001E-3</v>
      </c>
    </row>
    <row r="47" spans="2:47" x14ac:dyDescent="0.3">
      <c r="B47" s="2" t="s">
        <v>20</v>
      </c>
      <c r="C47" s="2" t="s">
        <v>24</v>
      </c>
      <c r="D47" s="2"/>
      <c r="E47" s="2">
        <v>70</v>
      </c>
      <c r="F47" s="2">
        <v>0.127</v>
      </c>
      <c r="G47" s="2">
        <v>2.57</v>
      </c>
      <c r="H47" s="2"/>
      <c r="I47" s="2">
        <v>55.1</v>
      </c>
      <c r="J47" s="2">
        <v>8.8300000000000003E-2</v>
      </c>
      <c r="K47" s="2">
        <v>-2.1600000000000001E-2</v>
      </c>
      <c r="L47" s="2"/>
      <c r="M47" s="2">
        <f t="shared" si="2"/>
        <v>3.4437500000000001</v>
      </c>
      <c r="N47" s="2">
        <f t="shared" si="3"/>
        <v>5.5187500000000002E-3</v>
      </c>
      <c r="O47" s="2">
        <f t="shared" si="4"/>
        <v>-1.3500000000000001E-3</v>
      </c>
      <c r="P47" s="2"/>
      <c r="Q47" s="2">
        <f t="shared" si="5"/>
        <v>6.8875000000000002</v>
      </c>
      <c r="R47" s="2">
        <f t="shared" si="5"/>
        <v>1.10375E-2</v>
      </c>
      <c r="S47" s="2">
        <f t="shared" si="5"/>
        <v>-2.7000000000000001E-3</v>
      </c>
      <c r="T47" s="2"/>
      <c r="U47" s="2">
        <f t="shared" si="6"/>
        <v>3.4437500000000001</v>
      </c>
      <c r="V47" s="2">
        <f t="shared" si="6"/>
        <v>5.5187500000000002E-3</v>
      </c>
      <c r="W47" s="2">
        <f t="shared" si="6"/>
        <v>-1.3500000000000001E-3</v>
      </c>
      <c r="X47" s="2"/>
      <c r="Y47" s="2">
        <v>45.9</v>
      </c>
      <c r="Z47" s="2">
        <v>8.6699999999999999E-2</v>
      </c>
      <c r="AA47" s="2">
        <v>6.02</v>
      </c>
      <c r="AB47" s="2"/>
      <c r="AC47" s="2">
        <v>19.3</v>
      </c>
      <c r="AD47" s="2">
        <v>3.6999999999999998E-2</v>
      </c>
      <c r="AE47" s="2">
        <v>2.46</v>
      </c>
      <c r="AF47" s="2"/>
      <c r="AG47" s="2">
        <v>29</v>
      </c>
      <c r="AH47" s="2">
        <v>4.3799999999999999E-2</v>
      </c>
      <c r="AI47" s="2">
        <v>-1.6E-2</v>
      </c>
      <c r="AK47" s="2">
        <v>17.100000000000001</v>
      </c>
      <c r="AL47" s="2">
        <v>3.1899999999999998E-2</v>
      </c>
      <c r="AM47" s="2">
        <v>-3.0999999999999999E-3</v>
      </c>
      <c r="AO47" s="2">
        <v>74.900000000000006</v>
      </c>
      <c r="AP47" s="2">
        <v>0.11799999999999999</v>
      </c>
      <c r="AQ47" s="2">
        <v>-2.8899999999999999E-2</v>
      </c>
      <c r="AS47">
        <v>1.62</v>
      </c>
      <c r="AT47">
        <v>1.04E-2</v>
      </c>
      <c r="AU47">
        <v>6.1000000000000004E-3</v>
      </c>
    </row>
    <row r="48" spans="2:47" x14ac:dyDescent="0.3">
      <c r="B48" s="2" t="s">
        <v>20</v>
      </c>
      <c r="C48" s="2" t="s">
        <v>42</v>
      </c>
      <c r="D48" s="2"/>
      <c r="E48" s="2">
        <v>89.7</v>
      </c>
      <c r="F48" s="2">
        <v>0.109</v>
      </c>
      <c r="G48" s="2">
        <v>3.41</v>
      </c>
      <c r="H48" s="2"/>
      <c r="I48" s="2">
        <v>69.2</v>
      </c>
      <c r="J48" s="2">
        <v>7.7499999999999999E-2</v>
      </c>
      <c r="K48" s="2">
        <v>-5.8900000000000003E-3</v>
      </c>
      <c r="L48" s="2"/>
      <c r="M48" s="2">
        <f t="shared" si="2"/>
        <v>4.3250000000000002</v>
      </c>
      <c r="N48" s="2">
        <f t="shared" si="3"/>
        <v>4.84375E-3</v>
      </c>
      <c r="O48" s="2">
        <f t="shared" si="4"/>
        <v>-3.6812500000000002E-4</v>
      </c>
      <c r="P48" s="2"/>
      <c r="Q48" s="2">
        <f t="shared" si="5"/>
        <v>8.65</v>
      </c>
      <c r="R48" s="2">
        <f t="shared" si="5"/>
        <v>9.6874999999999999E-3</v>
      </c>
      <c r="S48" s="2">
        <f t="shared" si="5"/>
        <v>-7.3625000000000003E-4</v>
      </c>
      <c r="T48" s="2"/>
      <c r="U48" s="2">
        <f t="shared" si="6"/>
        <v>4.3250000000000002</v>
      </c>
      <c r="V48" s="2">
        <f t="shared" si="6"/>
        <v>4.84375E-3</v>
      </c>
      <c r="W48" s="2">
        <f t="shared" si="6"/>
        <v>-3.6812500000000002E-4</v>
      </c>
      <c r="X48" s="2"/>
      <c r="Y48" s="2">
        <v>61.3</v>
      </c>
      <c r="Z48" s="2">
        <v>8.0299999999999996E-2</v>
      </c>
      <c r="AA48" s="2">
        <v>7.95</v>
      </c>
      <c r="AB48" s="2"/>
      <c r="AC48" s="2">
        <v>25.4</v>
      </c>
      <c r="AD48" s="2">
        <v>3.4000000000000002E-2</v>
      </c>
      <c r="AE48" s="2">
        <v>3.24</v>
      </c>
      <c r="AF48" s="2"/>
      <c r="AG48" s="2">
        <v>35.200000000000003</v>
      </c>
      <c r="AH48" s="2">
        <v>3.7400000000000003E-2</v>
      </c>
      <c r="AI48" s="2">
        <v>-2.5000000000000001E-3</v>
      </c>
      <c r="AK48" s="2">
        <v>21.1</v>
      </c>
      <c r="AL48" s="2">
        <v>2.6100000000000002E-2</v>
      </c>
      <c r="AM48" s="2">
        <v>0</v>
      </c>
      <c r="AO48" s="2">
        <v>94.3</v>
      </c>
      <c r="AP48" s="2">
        <v>0.104</v>
      </c>
      <c r="AQ48" s="2">
        <v>-7.79E-3</v>
      </c>
      <c r="AS48">
        <v>3.51</v>
      </c>
      <c r="AT48">
        <v>8.9200000000000008E-3</v>
      </c>
      <c r="AU48">
        <v>1.36E-4</v>
      </c>
    </row>
    <row r="49" spans="2:47" x14ac:dyDescent="0.3">
      <c r="B49" s="2" t="s">
        <v>20</v>
      </c>
      <c r="C49" s="2" t="s">
        <v>43</v>
      </c>
      <c r="D49" s="2"/>
      <c r="E49" s="2">
        <v>60.4</v>
      </c>
      <c r="F49" s="2">
        <v>9.4200000000000006E-2</v>
      </c>
      <c r="G49" s="2">
        <v>3.5</v>
      </c>
      <c r="H49" s="2"/>
      <c r="I49" s="2">
        <v>47.2</v>
      </c>
      <c r="J49" s="2">
        <v>7.0599999999999996E-2</v>
      </c>
      <c r="K49" s="2">
        <v>-8.2100000000000003E-3</v>
      </c>
      <c r="L49" s="2"/>
      <c r="M49" s="2">
        <f t="shared" si="2"/>
        <v>2.95</v>
      </c>
      <c r="N49" s="2">
        <f t="shared" si="3"/>
        <v>4.4124999999999998E-3</v>
      </c>
      <c r="O49" s="2">
        <f t="shared" si="4"/>
        <v>-5.1312500000000002E-4</v>
      </c>
      <c r="P49" s="2"/>
      <c r="Q49" s="2">
        <f t="shared" si="5"/>
        <v>5.9</v>
      </c>
      <c r="R49" s="2">
        <f t="shared" si="5"/>
        <v>8.8249999999999995E-3</v>
      </c>
      <c r="S49" s="2">
        <f t="shared" si="5"/>
        <v>-1.02625E-3</v>
      </c>
      <c r="T49" s="2"/>
      <c r="U49" s="2">
        <f t="shared" si="6"/>
        <v>2.95</v>
      </c>
      <c r="V49" s="2">
        <f t="shared" si="6"/>
        <v>4.4124999999999998E-3</v>
      </c>
      <c r="W49" s="2">
        <f t="shared" si="6"/>
        <v>-5.1312500000000002E-4</v>
      </c>
      <c r="X49" s="2"/>
      <c r="Y49" s="2">
        <v>40</v>
      </c>
      <c r="Z49" s="2">
        <v>5.5300000000000002E-2</v>
      </c>
      <c r="AA49" s="2">
        <v>8.1999999999999993</v>
      </c>
      <c r="AB49" s="2"/>
      <c r="AC49" s="2">
        <v>16.600000000000001</v>
      </c>
      <c r="AD49" s="2">
        <v>2.3300000000000001E-2</v>
      </c>
      <c r="AE49" s="2">
        <v>3.34</v>
      </c>
      <c r="AF49" s="2"/>
      <c r="AG49" s="2">
        <v>24.8</v>
      </c>
      <c r="AH49" s="2">
        <v>3.7699999999999997E-2</v>
      </c>
      <c r="AI49" s="2">
        <v>-5.5599999999999998E-3</v>
      </c>
      <c r="AK49" s="2">
        <v>14.5</v>
      </c>
      <c r="AL49" s="2">
        <v>2.4400000000000002E-2</v>
      </c>
      <c r="AM49" s="2">
        <v>-5.1699999999999999E-4</v>
      </c>
      <c r="AO49" s="2">
        <v>64.400000000000006</v>
      </c>
      <c r="AP49" s="2">
        <v>9.4799999999999995E-2</v>
      </c>
      <c r="AQ49" s="2">
        <v>-1.15E-2</v>
      </c>
      <c r="AS49">
        <v>1.52</v>
      </c>
      <c r="AT49">
        <v>4.5799999999999999E-3</v>
      </c>
      <c r="AU49">
        <v>9.4499999999999998E-4</v>
      </c>
    </row>
    <row r="50" spans="2:47" x14ac:dyDescent="0.3">
      <c r="B50" s="2" t="s">
        <v>20</v>
      </c>
      <c r="C50" s="2" t="s">
        <v>25</v>
      </c>
      <c r="D50" s="2"/>
      <c r="E50" s="2">
        <v>112</v>
      </c>
      <c r="F50" s="2">
        <v>9.4799999999999995E-2</v>
      </c>
      <c r="G50" s="2">
        <v>3.35</v>
      </c>
      <c r="H50" s="2"/>
      <c r="I50" s="2">
        <v>88.7</v>
      </c>
      <c r="J50" s="2">
        <v>7.3300000000000004E-2</v>
      </c>
      <c r="K50" s="2">
        <v>-8.26E-3</v>
      </c>
      <c r="L50" s="2"/>
      <c r="M50" s="2">
        <f t="shared" si="2"/>
        <v>5.5437500000000002</v>
      </c>
      <c r="N50" s="2">
        <f t="shared" si="3"/>
        <v>4.5812500000000003E-3</v>
      </c>
      <c r="O50" s="2">
        <f t="shared" si="4"/>
        <v>-5.1625E-4</v>
      </c>
      <c r="P50" s="2"/>
      <c r="Q50" s="2">
        <f t="shared" si="5"/>
        <v>11.0875</v>
      </c>
      <c r="R50" s="2">
        <f t="shared" si="5"/>
        <v>9.1625000000000005E-3</v>
      </c>
      <c r="S50" s="2">
        <f t="shared" si="5"/>
        <v>-1.0325E-3</v>
      </c>
      <c r="T50" s="2"/>
      <c r="U50" s="2">
        <f t="shared" si="6"/>
        <v>5.5437500000000002</v>
      </c>
      <c r="V50" s="2">
        <f t="shared" si="6"/>
        <v>4.5812500000000003E-3</v>
      </c>
      <c r="W50" s="2">
        <f t="shared" si="6"/>
        <v>-5.1625E-4</v>
      </c>
      <c r="X50" s="2"/>
      <c r="Y50" s="2">
        <v>74.099999999999994</v>
      </c>
      <c r="Z50" s="2">
        <v>6.3100000000000003E-2</v>
      </c>
      <c r="AA50" s="2">
        <v>7.8</v>
      </c>
      <c r="AB50" s="2"/>
      <c r="AC50" s="2">
        <v>30.8</v>
      </c>
      <c r="AD50" s="2">
        <v>2.6499999999999999E-2</v>
      </c>
      <c r="AE50" s="2">
        <v>3.18</v>
      </c>
      <c r="AF50" s="2"/>
      <c r="AG50" s="2">
        <v>45.9</v>
      </c>
      <c r="AH50" s="2">
        <v>3.9100000000000003E-2</v>
      </c>
      <c r="AI50" s="2">
        <v>-4.5100000000000001E-3</v>
      </c>
      <c r="AK50" s="2">
        <v>26.7</v>
      </c>
      <c r="AL50" s="2">
        <v>2.4199999999999999E-2</v>
      </c>
      <c r="AM50" s="2">
        <v>-6.9700000000000003E-4</v>
      </c>
      <c r="AO50" s="2">
        <v>121</v>
      </c>
      <c r="AP50" s="2">
        <v>9.9299999999999999E-2</v>
      </c>
      <c r="AQ50" s="2">
        <v>-1.0800000000000001E-2</v>
      </c>
      <c r="AS50">
        <v>3.28</v>
      </c>
      <c r="AT50">
        <v>3.4099999999999998E-3</v>
      </c>
      <c r="AU50">
        <v>7.5100000000000004E-4</v>
      </c>
    </row>
    <row r="51" spans="2:47" x14ac:dyDescent="0.3">
      <c r="B51" s="2" t="s">
        <v>20</v>
      </c>
      <c r="C51" s="2" t="s">
        <v>26</v>
      </c>
      <c r="D51" s="2"/>
      <c r="E51" s="2">
        <v>128</v>
      </c>
      <c r="F51" s="2">
        <v>0.14499999999999999</v>
      </c>
      <c r="G51" s="2">
        <v>3.11</v>
      </c>
      <c r="H51" s="2"/>
      <c r="I51" s="2">
        <v>98.7</v>
      </c>
      <c r="J51" s="2">
        <v>0.10199999999999999</v>
      </c>
      <c r="K51" s="2">
        <v>-3.4099999999999998E-2</v>
      </c>
      <c r="L51" s="2"/>
      <c r="M51" s="2">
        <f t="shared" si="2"/>
        <v>6.1687500000000002</v>
      </c>
      <c r="N51" s="2">
        <f t="shared" si="3"/>
        <v>6.3749999999999996E-3</v>
      </c>
      <c r="O51" s="2">
        <f t="shared" si="4"/>
        <v>-2.1312499999999999E-3</v>
      </c>
      <c r="P51" s="2"/>
      <c r="Q51" s="2">
        <f t="shared" si="5"/>
        <v>12.3375</v>
      </c>
      <c r="R51" s="2">
        <f t="shared" si="5"/>
        <v>1.2749999999999999E-2</v>
      </c>
      <c r="S51" s="2">
        <f t="shared" si="5"/>
        <v>-4.2624999999999998E-3</v>
      </c>
      <c r="T51" s="2"/>
      <c r="U51" s="2">
        <f t="shared" si="6"/>
        <v>6.1687500000000002</v>
      </c>
      <c r="V51" s="2">
        <f t="shared" si="6"/>
        <v>6.3749999999999996E-3</v>
      </c>
      <c r="W51" s="2">
        <f t="shared" si="6"/>
        <v>-2.1312499999999999E-3</v>
      </c>
      <c r="X51" s="2"/>
      <c r="Y51" s="2">
        <v>94.1</v>
      </c>
      <c r="Z51" s="2">
        <v>0.112</v>
      </c>
      <c r="AA51" s="2">
        <v>7.35</v>
      </c>
      <c r="AB51" s="2"/>
      <c r="AC51" s="2">
        <v>39.200000000000003</v>
      </c>
      <c r="AD51" s="2">
        <v>4.7300000000000002E-2</v>
      </c>
      <c r="AE51" s="2">
        <v>2.98</v>
      </c>
      <c r="AF51" s="2"/>
      <c r="AG51" s="2">
        <v>47.2</v>
      </c>
      <c r="AH51" s="2">
        <v>4.7800000000000002E-2</v>
      </c>
      <c r="AI51" s="2">
        <v>-2.3699999999999999E-2</v>
      </c>
      <c r="AK51" s="2">
        <v>29.1</v>
      </c>
      <c r="AL51" s="2">
        <v>3.32E-2</v>
      </c>
      <c r="AM51" s="2">
        <v>-4.2900000000000004E-3</v>
      </c>
      <c r="AO51" s="2">
        <v>135</v>
      </c>
      <c r="AP51" s="2">
        <v>0.13800000000000001</v>
      </c>
      <c r="AQ51" s="2">
        <v>-4.8300000000000003E-2</v>
      </c>
      <c r="AS51">
        <v>7.06</v>
      </c>
      <c r="AT51">
        <v>1.1299999999999999E-2</v>
      </c>
      <c r="AU51">
        <v>7.5500000000000003E-3</v>
      </c>
    </row>
    <row r="52" spans="2:47" x14ac:dyDescent="0.3">
      <c r="B52" s="2" t="s">
        <v>20</v>
      </c>
      <c r="C52" s="2" t="s">
        <v>27</v>
      </c>
      <c r="D52" s="2"/>
      <c r="E52" s="2">
        <v>144</v>
      </c>
      <c r="F52" s="2">
        <v>9.4200000000000006E-2</v>
      </c>
      <c r="G52" s="2">
        <v>1.32</v>
      </c>
      <c r="H52" s="2"/>
      <c r="I52" s="2">
        <v>110</v>
      </c>
      <c r="J52" s="2">
        <v>6.8199999999999997E-2</v>
      </c>
      <c r="K52" s="2">
        <v>-6.9300000000000004E-3</v>
      </c>
      <c r="L52" s="2"/>
      <c r="M52" s="2">
        <f t="shared" si="2"/>
        <v>6.875</v>
      </c>
      <c r="N52" s="2">
        <f t="shared" si="3"/>
        <v>4.2624999999999998E-3</v>
      </c>
      <c r="O52" s="2">
        <f t="shared" si="4"/>
        <v>-4.3312500000000002E-4</v>
      </c>
      <c r="P52" s="2"/>
      <c r="Q52" s="2">
        <f t="shared" si="5"/>
        <v>13.75</v>
      </c>
      <c r="R52" s="2">
        <f t="shared" si="5"/>
        <v>8.5249999999999996E-3</v>
      </c>
      <c r="S52" s="2">
        <f t="shared" si="5"/>
        <v>-8.6625000000000005E-4</v>
      </c>
      <c r="T52" s="2"/>
      <c r="U52" s="2">
        <f t="shared" si="6"/>
        <v>6.875</v>
      </c>
      <c r="V52" s="2">
        <f t="shared" si="6"/>
        <v>4.2624999999999998E-3</v>
      </c>
      <c r="W52" s="2">
        <f t="shared" si="6"/>
        <v>-4.3312500000000002E-4</v>
      </c>
      <c r="X52" s="2"/>
      <c r="Y52" s="2">
        <v>104</v>
      </c>
      <c r="Z52" s="2">
        <v>7.8299999999999995E-2</v>
      </c>
      <c r="AA52" s="2">
        <v>3.09</v>
      </c>
      <c r="AB52" s="2"/>
      <c r="AC52" s="2">
        <v>43.1</v>
      </c>
      <c r="AD52" s="2">
        <v>3.2599999999999997E-2</v>
      </c>
      <c r="AE52" s="2">
        <v>1.26</v>
      </c>
      <c r="AF52" s="2"/>
      <c r="AG52" s="2">
        <v>54.5</v>
      </c>
      <c r="AH52" s="2">
        <v>3.1699999999999999E-2</v>
      </c>
      <c r="AI52" s="2">
        <v>-4.6299999999999996E-3</v>
      </c>
      <c r="AK52" s="2">
        <v>36.700000000000003</v>
      </c>
      <c r="AL52" s="2">
        <v>2.3599999999999999E-2</v>
      </c>
      <c r="AM52" s="2">
        <v>-1.58E-3</v>
      </c>
      <c r="AO52" s="2">
        <v>148</v>
      </c>
      <c r="AP52" s="2">
        <v>9.1300000000000006E-2</v>
      </c>
      <c r="AQ52" s="2">
        <v>-8.9999999999999993E-3</v>
      </c>
      <c r="AS52">
        <v>9.3000000000000007</v>
      </c>
      <c r="AT52">
        <v>9.1699999999999993E-3</v>
      </c>
      <c r="AU52" s="7">
        <v>4.3699999999999998E-5</v>
      </c>
    </row>
    <row r="53" spans="2:47" x14ac:dyDescent="0.3">
      <c r="B53" s="2" t="s">
        <v>20</v>
      </c>
      <c r="C53" s="2" t="s">
        <v>28</v>
      </c>
      <c r="D53" s="2"/>
      <c r="E53" s="2">
        <v>49.5</v>
      </c>
      <c r="F53" s="2">
        <v>8.14E-2</v>
      </c>
      <c r="G53" s="2">
        <v>6.11</v>
      </c>
      <c r="H53" s="2"/>
      <c r="I53" s="2">
        <v>36.200000000000003</v>
      </c>
      <c r="J53" s="2">
        <v>6.1800000000000001E-2</v>
      </c>
      <c r="K53" s="2">
        <v>1.61E-2</v>
      </c>
      <c r="L53" s="2"/>
      <c r="M53" s="2">
        <f t="shared" si="2"/>
        <v>2.2625000000000002</v>
      </c>
      <c r="N53" s="2">
        <f t="shared" si="3"/>
        <v>3.8625E-3</v>
      </c>
      <c r="O53" s="2">
        <f t="shared" si="4"/>
        <v>1.00625E-3</v>
      </c>
      <c r="P53" s="2"/>
      <c r="Q53" s="2">
        <f t="shared" si="5"/>
        <v>4.5250000000000004</v>
      </c>
      <c r="R53" s="2">
        <f t="shared" si="5"/>
        <v>7.7250000000000001E-3</v>
      </c>
      <c r="S53" s="2">
        <f t="shared" si="5"/>
        <v>2.0125E-3</v>
      </c>
      <c r="T53" s="2"/>
      <c r="U53" s="2">
        <f t="shared" si="6"/>
        <v>2.2625000000000002</v>
      </c>
      <c r="V53" s="2">
        <f t="shared" si="6"/>
        <v>3.8625E-3</v>
      </c>
      <c r="W53" s="2">
        <f t="shared" si="6"/>
        <v>1.00625E-3</v>
      </c>
      <c r="X53" s="2"/>
      <c r="Y53" s="2">
        <v>39.299999999999997</v>
      </c>
      <c r="Z53" s="2">
        <v>4.0800000000000003E-2</v>
      </c>
      <c r="AA53" s="2">
        <v>14.2</v>
      </c>
      <c r="AB53" s="2"/>
      <c r="AC53" s="2">
        <v>16.2</v>
      </c>
      <c r="AD53" s="2">
        <v>1.6899999999999998E-2</v>
      </c>
      <c r="AE53" s="2">
        <v>5.82</v>
      </c>
      <c r="AF53" s="2"/>
      <c r="AG53" s="2">
        <v>16.2</v>
      </c>
      <c r="AH53" s="2">
        <v>2.75E-2</v>
      </c>
      <c r="AI53" s="2">
        <v>1.04E-2</v>
      </c>
      <c r="AK53" s="2">
        <v>10.199999999999999</v>
      </c>
      <c r="AL53" s="2">
        <v>1.8200000000000001E-2</v>
      </c>
      <c r="AM53" s="2">
        <v>2.0400000000000001E-3</v>
      </c>
      <c r="AO53" s="2">
        <v>48.5</v>
      </c>
      <c r="AP53" s="2">
        <v>8.2799999999999999E-2</v>
      </c>
      <c r="AQ53" s="2">
        <v>2.07E-2</v>
      </c>
      <c r="AS53">
        <v>6.63</v>
      </c>
      <c r="AT53">
        <v>1.1900000000000001E-2</v>
      </c>
      <c r="AU53" s="7">
        <v>-1.4600000000000001E-5</v>
      </c>
    </row>
    <row r="54" spans="2:47" x14ac:dyDescent="0.3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2:47" x14ac:dyDescent="0.3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7" spans="2:47" x14ac:dyDescent="0.3">
      <c r="B57" s="1" t="s">
        <v>11</v>
      </c>
    </row>
    <row r="58" spans="2:47" x14ac:dyDescent="0.3">
      <c r="B58" t="s">
        <v>10</v>
      </c>
      <c r="V58">
        <f>0.6*0.25</f>
        <v>0.15</v>
      </c>
    </row>
    <row r="59" spans="2:47" x14ac:dyDescent="0.3">
      <c r="B59" t="s">
        <v>44</v>
      </c>
    </row>
    <row r="60" spans="2:47" x14ac:dyDescent="0.3">
      <c r="B60" t="s">
        <v>45</v>
      </c>
    </row>
    <row r="61" spans="2:47" x14ac:dyDescent="0.3">
      <c r="B61" t="s">
        <v>12</v>
      </c>
    </row>
    <row r="62" spans="2:47" x14ac:dyDescent="0.3">
      <c r="B62" t="s">
        <v>13</v>
      </c>
    </row>
    <row r="63" spans="2:47" x14ac:dyDescent="0.3">
      <c r="B63" t="s">
        <v>14</v>
      </c>
    </row>
    <row r="64" spans="2:47" x14ac:dyDescent="0.3">
      <c r="B64" t="s">
        <v>46</v>
      </c>
    </row>
    <row r="65" spans="2:2" x14ac:dyDescent="0.3">
      <c r="B65" t="s">
        <v>15</v>
      </c>
    </row>
  </sheetData>
  <mergeCells count="11">
    <mergeCell ref="AG4:AI4"/>
    <mergeCell ref="AK4:AM4"/>
    <mergeCell ref="AO4:AQ4"/>
    <mergeCell ref="AS4:AU4"/>
    <mergeCell ref="AC4:AE4"/>
    <mergeCell ref="Y4:AA4"/>
    <mergeCell ref="E4:G4"/>
    <mergeCell ref="I4:K4"/>
    <mergeCell ref="M4:O4"/>
    <mergeCell ref="Q4:S4"/>
    <mergeCell ref="U4:W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7B5FB-84E1-41F2-8608-53F43D15A306}">
  <dimension ref="A1:AF309"/>
  <sheetViews>
    <sheetView workbookViewId="0"/>
  </sheetViews>
  <sheetFormatPr defaultRowHeight="14.4" x14ac:dyDescent="0.3"/>
  <cols>
    <col min="1" max="1" width="23.88671875" customWidth="1"/>
    <col min="2" max="2" width="14.109375" customWidth="1"/>
    <col min="4" max="4" width="15.109375" customWidth="1"/>
  </cols>
  <sheetData>
    <row r="1" spans="1:32" x14ac:dyDescent="0.3">
      <c r="A1" t="s">
        <v>84</v>
      </c>
    </row>
    <row r="2" spans="1:32" x14ac:dyDescent="0.3">
      <c r="A2" t="s">
        <v>164</v>
      </c>
    </row>
    <row r="3" spans="1:32" x14ac:dyDescent="0.3">
      <c r="A3" t="s">
        <v>165</v>
      </c>
    </row>
    <row r="5" spans="1:32" x14ac:dyDescent="0.3">
      <c r="A5" t="s">
        <v>95</v>
      </c>
      <c r="B5" t="s">
        <v>96</v>
      </c>
      <c r="C5" t="s">
        <v>97</v>
      </c>
      <c r="D5" t="s">
        <v>98</v>
      </c>
      <c r="E5" t="s">
        <v>99</v>
      </c>
      <c r="F5" t="s">
        <v>100</v>
      </c>
      <c r="G5" t="s">
        <v>101</v>
      </c>
      <c r="H5" t="s">
        <v>102</v>
      </c>
      <c r="I5" t="s">
        <v>103</v>
      </c>
      <c r="J5" t="s">
        <v>105</v>
      </c>
      <c r="K5" t="s">
        <v>106</v>
      </c>
      <c r="L5" t="s">
        <v>107</v>
      </c>
      <c r="M5" t="s">
        <v>108</v>
      </c>
      <c r="N5" t="s">
        <v>109</v>
      </c>
      <c r="O5" t="s">
        <v>110</v>
      </c>
      <c r="P5" t="s">
        <v>111</v>
      </c>
      <c r="Q5" t="s">
        <v>112</v>
      </c>
      <c r="R5" t="s">
        <v>113</v>
      </c>
      <c r="S5" t="s">
        <v>114</v>
      </c>
      <c r="T5" t="s">
        <v>115</v>
      </c>
      <c r="U5" t="s">
        <v>116</v>
      </c>
      <c r="V5" t="s">
        <v>117</v>
      </c>
      <c r="W5" t="s">
        <v>118</v>
      </c>
      <c r="X5" t="s">
        <v>119</v>
      </c>
      <c r="Y5" t="s">
        <v>120</v>
      </c>
      <c r="Z5" t="s">
        <v>121</v>
      </c>
      <c r="AA5" t="s">
        <v>122</v>
      </c>
      <c r="AB5" t="s">
        <v>123</v>
      </c>
      <c r="AC5" t="s">
        <v>124</v>
      </c>
      <c r="AD5" t="s">
        <v>125</v>
      </c>
      <c r="AE5" t="s">
        <v>126</v>
      </c>
      <c r="AF5" t="s">
        <v>127</v>
      </c>
    </row>
    <row r="6" spans="1:32" x14ac:dyDescent="0.3">
      <c r="A6" t="s">
        <v>166</v>
      </c>
      <c r="B6" t="s">
        <v>128</v>
      </c>
      <c r="C6" t="s">
        <v>167</v>
      </c>
      <c r="D6" s="8">
        <v>42599.976261574076</v>
      </c>
      <c r="E6" t="s">
        <v>89</v>
      </c>
      <c r="F6" t="s">
        <v>18</v>
      </c>
      <c r="G6" t="s">
        <v>130</v>
      </c>
      <c r="H6" t="s">
        <v>131</v>
      </c>
      <c r="I6" t="s">
        <v>36</v>
      </c>
      <c r="J6" t="s">
        <v>132</v>
      </c>
      <c r="K6">
        <v>1</v>
      </c>
      <c r="L6">
        <v>1210</v>
      </c>
      <c r="M6" t="s">
        <v>133</v>
      </c>
      <c r="N6">
        <v>0</v>
      </c>
      <c r="O6">
        <v>0</v>
      </c>
      <c r="P6">
        <v>0</v>
      </c>
      <c r="Q6">
        <v>4.1100000000000003</v>
      </c>
      <c r="R6">
        <v>0</v>
      </c>
      <c r="S6">
        <v>5.23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 t="s">
        <v>134</v>
      </c>
      <c r="AA6" t="s">
        <v>135</v>
      </c>
      <c r="AB6">
        <v>9</v>
      </c>
      <c r="AC6" t="s">
        <v>136</v>
      </c>
      <c r="AD6" t="s">
        <v>137</v>
      </c>
      <c r="AE6" t="s">
        <v>138</v>
      </c>
      <c r="AF6" t="s">
        <v>139</v>
      </c>
    </row>
    <row r="7" spans="1:32" x14ac:dyDescent="0.3">
      <c r="A7" t="s">
        <v>166</v>
      </c>
      <c r="B7" t="s">
        <v>128</v>
      </c>
      <c r="C7" t="s">
        <v>167</v>
      </c>
      <c r="D7" s="8">
        <v>42599.976319444446</v>
      </c>
      <c r="E7" t="s">
        <v>89</v>
      </c>
      <c r="F7" t="s">
        <v>18</v>
      </c>
      <c r="G7" t="s">
        <v>130</v>
      </c>
      <c r="H7" t="s">
        <v>131</v>
      </c>
      <c r="I7" t="s">
        <v>37</v>
      </c>
      <c r="J7" t="s">
        <v>132</v>
      </c>
      <c r="K7">
        <v>1</v>
      </c>
      <c r="L7">
        <v>1210</v>
      </c>
      <c r="M7" t="s">
        <v>133</v>
      </c>
      <c r="N7">
        <v>0</v>
      </c>
      <c r="O7">
        <v>0</v>
      </c>
      <c r="P7">
        <v>0</v>
      </c>
      <c r="Q7">
        <v>58.2</v>
      </c>
      <c r="R7">
        <v>0.128</v>
      </c>
      <c r="S7">
        <v>5.27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 t="s">
        <v>134</v>
      </c>
      <c r="AA7" t="s">
        <v>135</v>
      </c>
      <c r="AB7">
        <v>9</v>
      </c>
      <c r="AC7" t="s">
        <v>136</v>
      </c>
      <c r="AD7" t="s">
        <v>137</v>
      </c>
      <c r="AE7" t="s">
        <v>140</v>
      </c>
      <c r="AF7" t="s">
        <v>139</v>
      </c>
    </row>
    <row r="8" spans="1:32" x14ac:dyDescent="0.3">
      <c r="A8" t="s">
        <v>166</v>
      </c>
      <c r="B8" t="s">
        <v>128</v>
      </c>
      <c r="C8" t="s">
        <v>167</v>
      </c>
      <c r="D8" s="8">
        <v>42599.969733796293</v>
      </c>
      <c r="E8" t="s">
        <v>89</v>
      </c>
      <c r="F8" t="s">
        <v>18</v>
      </c>
      <c r="G8" t="s">
        <v>130</v>
      </c>
      <c r="H8" t="s">
        <v>131</v>
      </c>
      <c r="I8" t="s">
        <v>38</v>
      </c>
      <c r="J8" t="s">
        <v>132</v>
      </c>
      <c r="K8">
        <v>1</v>
      </c>
      <c r="L8">
        <v>1210</v>
      </c>
      <c r="M8" t="s">
        <v>133</v>
      </c>
      <c r="N8">
        <v>0</v>
      </c>
      <c r="O8">
        <v>0</v>
      </c>
      <c r="P8">
        <v>0</v>
      </c>
      <c r="Q8">
        <v>32.299999999999997</v>
      </c>
      <c r="R8">
        <v>0.104</v>
      </c>
      <c r="S8">
        <v>4.33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 t="s">
        <v>134</v>
      </c>
      <c r="AA8" t="s">
        <v>135</v>
      </c>
      <c r="AB8">
        <v>9</v>
      </c>
      <c r="AC8" t="s">
        <v>136</v>
      </c>
      <c r="AD8" t="s">
        <v>137</v>
      </c>
      <c r="AE8" t="s">
        <v>145</v>
      </c>
      <c r="AF8" t="s">
        <v>139</v>
      </c>
    </row>
    <row r="9" spans="1:32" x14ac:dyDescent="0.3">
      <c r="A9" t="s">
        <v>166</v>
      </c>
      <c r="B9" t="s">
        <v>128</v>
      </c>
      <c r="C9" t="s">
        <v>167</v>
      </c>
      <c r="D9" s="8">
        <v>42599.969733796293</v>
      </c>
      <c r="E9" t="s">
        <v>89</v>
      </c>
      <c r="F9" t="s">
        <v>18</v>
      </c>
      <c r="G9" t="s">
        <v>130</v>
      </c>
      <c r="H9" t="s">
        <v>131</v>
      </c>
      <c r="I9" t="s">
        <v>39</v>
      </c>
      <c r="J9" t="s">
        <v>132</v>
      </c>
      <c r="K9">
        <v>1</v>
      </c>
      <c r="L9">
        <v>1220</v>
      </c>
      <c r="M9" t="s">
        <v>133</v>
      </c>
      <c r="N9">
        <v>0</v>
      </c>
      <c r="O9">
        <v>0</v>
      </c>
      <c r="P9">
        <v>0</v>
      </c>
      <c r="Q9">
        <v>74.8</v>
      </c>
      <c r="R9">
        <v>0.153</v>
      </c>
      <c r="S9">
        <v>3.92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 t="s">
        <v>134</v>
      </c>
      <c r="AA9" t="s">
        <v>135</v>
      </c>
      <c r="AB9">
        <v>9</v>
      </c>
      <c r="AC9" t="s">
        <v>136</v>
      </c>
      <c r="AD9" t="s">
        <v>137</v>
      </c>
      <c r="AE9" t="s">
        <v>148</v>
      </c>
      <c r="AF9" t="s">
        <v>139</v>
      </c>
    </row>
    <row r="10" spans="1:32" x14ac:dyDescent="0.3">
      <c r="A10" t="s">
        <v>166</v>
      </c>
      <c r="B10" t="s">
        <v>128</v>
      </c>
      <c r="C10" t="s">
        <v>167</v>
      </c>
      <c r="D10" s="8">
        <v>42599.969363425924</v>
      </c>
      <c r="E10" t="s">
        <v>89</v>
      </c>
      <c r="F10" t="s">
        <v>18</v>
      </c>
      <c r="G10" t="s">
        <v>130</v>
      </c>
      <c r="H10" t="s">
        <v>131</v>
      </c>
      <c r="I10" t="s">
        <v>40</v>
      </c>
      <c r="J10" t="s">
        <v>132</v>
      </c>
      <c r="K10">
        <v>1</v>
      </c>
      <c r="L10">
        <v>1210</v>
      </c>
      <c r="M10" t="s">
        <v>133</v>
      </c>
      <c r="N10">
        <v>0</v>
      </c>
      <c r="O10">
        <v>0</v>
      </c>
      <c r="P10">
        <v>0</v>
      </c>
      <c r="Q10">
        <v>23.2</v>
      </c>
      <c r="R10">
        <v>9.4200000000000006E-2</v>
      </c>
      <c r="S10">
        <v>5.12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 t="s">
        <v>134</v>
      </c>
      <c r="AA10" t="s">
        <v>135</v>
      </c>
      <c r="AB10">
        <v>9</v>
      </c>
      <c r="AC10" t="s">
        <v>136</v>
      </c>
      <c r="AD10" t="s">
        <v>137</v>
      </c>
      <c r="AE10" t="s">
        <v>147</v>
      </c>
      <c r="AF10" t="s">
        <v>139</v>
      </c>
    </row>
    <row r="11" spans="1:32" x14ac:dyDescent="0.3">
      <c r="A11" t="s">
        <v>166</v>
      </c>
      <c r="B11" t="s">
        <v>128</v>
      </c>
      <c r="C11" t="s">
        <v>167</v>
      </c>
      <c r="D11" s="8">
        <v>42599.969849537039</v>
      </c>
      <c r="E11" t="s">
        <v>89</v>
      </c>
      <c r="F11" t="s">
        <v>18</v>
      </c>
      <c r="G11" t="s">
        <v>130</v>
      </c>
      <c r="H11" t="s">
        <v>131</v>
      </c>
      <c r="I11" t="s">
        <v>42</v>
      </c>
      <c r="J11" t="s">
        <v>132</v>
      </c>
      <c r="K11">
        <v>1</v>
      </c>
      <c r="L11">
        <v>1220</v>
      </c>
      <c r="M11" t="s">
        <v>133</v>
      </c>
      <c r="N11">
        <v>0</v>
      </c>
      <c r="O11">
        <v>0</v>
      </c>
      <c r="P11">
        <v>0</v>
      </c>
      <c r="Q11">
        <v>175</v>
      </c>
      <c r="R11">
        <v>0.189</v>
      </c>
      <c r="S11">
        <v>4.9400000000000004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 t="s">
        <v>134</v>
      </c>
      <c r="AA11" t="s">
        <v>135</v>
      </c>
      <c r="AB11">
        <v>9</v>
      </c>
      <c r="AC11" t="s">
        <v>136</v>
      </c>
      <c r="AD11" t="s">
        <v>137</v>
      </c>
      <c r="AE11" t="s">
        <v>151</v>
      </c>
      <c r="AF11" t="s">
        <v>139</v>
      </c>
    </row>
    <row r="12" spans="1:32" x14ac:dyDescent="0.3">
      <c r="A12" t="s">
        <v>166</v>
      </c>
      <c r="B12" t="s">
        <v>128</v>
      </c>
      <c r="C12" t="s">
        <v>167</v>
      </c>
      <c r="D12" s="8">
        <v>42599.972870370373</v>
      </c>
      <c r="E12" t="s">
        <v>89</v>
      </c>
      <c r="F12" t="s">
        <v>18</v>
      </c>
      <c r="G12" t="s">
        <v>130</v>
      </c>
      <c r="H12" t="s">
        <v>131</v>
      </c>
      <c r="I12" t="s">
        <v>43</v>
      </c>
      <c r="J12" t="s">
        <v>132</v>
      </c>
      <c r="K12">
        <v>1</v>
      </c>
      <c r="L12">
        <v>1210</v>
      </c>
      <c r="M12" t="s">
        <v>133</v>
      </c>
      <c r="N12">
        <v>0</v>
      </c>
      <c r="O12">
        <v>0</v>
      </c>
      <c r="P12">
        <v>0</v>
      </c>
      <c r="Q12">
        <v>113</v>
      </c>
      <c r="R12">
        <v>0.154</v>
      </c>
      <c r="S12">
        <v>5.18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 t="s">
        <v>134</v>
      </c>
      <c r="AA12" t="s">
        <v>135</v>
      </c>
      <c r="AB12">
        <v>9</v>
      </c>
      <c r="AC12" t="s">
        <v>136</v>
      </c>
      <c r="AD12" t="s">
        <v>137</v>
      </c>
      <c r="AE12" t="s">
        <v>152</v>
      </c>
      <c r="AF12" t="s">
        <v>139</v>
      </c>
    </row>
    <row r="13" spans="1:32" x14ac:dyDescent="0.3">
      <c r="A13" t="s">
        <v>166</v>
      </c>
      <c r="B13" t="s">
        <v>128</v>
      </c>
      <c r="C13" t="s">
        <v>167</v>
      </c>
      <c r="D13" s="8">
        <v>42599.972025462965</v>
      </c>
      <c r="E13" t="s">
        <v>89</v>
      </c>
      <c r="F13" t="s">
        <v>18</v>
      </c>
      <c r="G13" t="s">
        <v>130</v>
      </c>
      <c r="H13" t="s">
        <v>131</v>
      </c>
      <c r="I13" t="s">
        <v>25</v>
      </c>
      <c r="J13" t="s">
        <v>132</v>
      </c>
      <c r="K13">
        <v>1</v>
      </c>
      <c r="L13">
        <v>1210</v>
      </c>
      <c r="M13" t="s">
        <v>133</v>
      </c>
      <c r="N13">
        <v>0</v>
      </c>
      <c r="O13">
        <v>0</v>
      </c>
      <c r="P13">
        <v>0</v>
      </c>
      <c r="Q13">
        <v>194</v>
      </c>
      <c r="R13">
        <v>0.16200000000000001</v>
      </c>
      <c r="S13">
        <v>3.96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 t="s">
        <v>134</v>
      </c>
      <c r="AA13" t="s">
        <v>135</v>
      </c>
      <c r="AB13">
        <v>9</v>
      </c>
      <c r="AC13" t="s">
        <v>136</v>
      </c>
      <c r="AD13" t="s">
        <v>137</v>
      </c>
      <c r="AE13" t="s">
        <v>141</v>
      </c>
      <c r="AF13" t="s">
        <v>139</v>
      </c>
    </row>
    <row r="14" spans="1:32" x14ac:dyDescent="0.3">
      <c r="A14" t="s">
        <v>166</v>
      </c>
      <c r="B14" t="s">
        <v>128</v>
      </c>
      <c r="C14" t="s">
        <v>167</v>
      </c>
      <c r="D14" s="8">
        <v>42599.969849537039</v>
      </c>
      <c r="E14" t="s">
        <v>89</v>
      </c>
      <c r="F14" t="s">
        <v>18</v>
      </c>
      <c r="G14" t="s">
        <v>130</v>
      </c>
      <c r="H14" t="s">
        <v>131</v>
      </c>
      <c r="I14" t="s">
        <v>28</v>
      </c>
      <c r="J14" t="s">
        <v>132</v>
      </c>
      <c r="K14">
        <v>1</v>
      </c>
      <c r="L14">
        <v>1230</v>
      </c>
      <c r="M14" t="s">
        <v>133</v>
      </c>
      <c r="N14">
        <v>0</v>
      </c>
      <c r="O14">
        <v>0</v>
      </c>
      <c r="P14">
        <v>0</v>
      </c>
      <c r="Q14">
        <v>71.7</v>
      </c>
      <c r="R14">
        <v>0.10100000000000001</v>
      </c>
      <c r="S14">
        <v>10.8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 t="s">
        <v>134</v>
      </c>
      <c r="AA14" t="s">
        <v>135</v>
      </c>
      <c r="AB14">
        <v>9</v>
      </c>
      <c r="AC14" t="s">
        <v>136</v>
      </c>
      <c r="AD14" t="s">
        <v>137</v>
      </c>
      <c r="AE14" t="s">
        <v>142</v>
      </c>
      <c r="AF14" t="s">
        <v>139</v>
      </c>
    </row>
    <row r="15" spans="1:32" x14ac:dyDescent="0.3">
      <c r="A15" t="s">
        <v>166</v>
      </c>
      <c r="B15" t="s">
        <v>128</v>
      </c>
      <c r="C15" t="s">
        <v>167</v>
      </c>
      <c r="D15" s="8">
        <v>42599.976319444446</v>
      </c>
      <c r="E15" t="s">
        <v>89</v>
      </c>
      <c r="F15" t="s">
        <v>18</v>
      </c>
      <c r="G15" t="s">
        <v>130</v>
      </c>
      <c r="H15" t="s">
        <v>131</v>
      </c>
      <c r="I15" t="s">
        <v>143</v>
      </c>
      <c r="J15" t="s">
        <v>132</v>
      </c>
      <c r="K15">
        <v>1</v>
      </c>
      <c r="L15">
        <v>1220</v>
      </c>
      <c r="M15" t="s">
        <v>133</v>
      </c>
      <c r="N15">
        <v>0</v>
      </c>
      <c r="O15">
        <v>0</v>
      </c>
      <c r="P15">
        <v>0</v>
      </c>
      <c r="Q15">
        <v>133</v>
      </c>
      <c r="R15">
        <v>0.158</v>
      </c>
      <c r="S15">
        <v>5.0199999999999996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 t="s">
        <v>134</v>
      </c>
      <c r="AA15" t="s">
        <v>135</v>
      </c>
      <c r="AB15">
        <v>9</v>
      </c>
      <c r="AC15" t="s">
        <v>136</v>
      </c>
      <c r="AD15" t="s">
        <v>137</v>
      </c>
      <c r="AE15" t="s">
        <v>144</v>
      </c>
      <c r="AF15" t="s">
        <v>139</v>
      </c>
    </row>
    <row r="16" spans="1:32" x14ac:dyDescent="0.3">
      <c r="A16" t="s">
        <v>166</v>
      </c>
      <c r="B16" t="s">
        <v>128</v>
      </c>
      <c r="C16" t="s">
        <v>167</v>
      </c>
      <c r="D16" s="8">
        <v>42599.969363425924</v>
      </c>
      <c r="E16" t="s">
        <v>89</v>
      </c>
      <c r="F16" t="s">
        <v>19</v>
      </c>
      <c r="G16" t="s">
        <v>130</v>
      </c>
      <c r="H16" t="s">
        <v>131</v>
      </c>
      <c r="I16" t="s">
        <v>36</v>
      </c>
      <c r="J16" t="s">
        <v>132</v>
      </c>
      <c r="K16">
        <v>1</v>
      </c>
      <c r="L16">
        <v>1030</v>
      </c>
      <c r="M16" t="s">
        <v>133</v>
      </c>
      <c r="N16">
        <v>0</v>
      </c>
      <c r="O16">
        <v>0</v>
      </c>
      <c r="P16">
        <v>0</v>
      </c>
      <c r="Q16">
        <v>1.41</v>
      </c>
      <c r="R16">
        <v>0</v>
      </c>
      <c r="S16">
        <v>1.1200000000000001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 t="s">
        <v>134</v>
      </c>
      <c r="AA16" t="s">
        <v>135</v>
      </c>
      <c r="AB16">
        <v>9</v>
      </c>
      <c r="AC16" t="s">
        <v>146</v>
      </c>
      <c r="AD16" t="s">
        <v>137</v>
      </c>
      <c r="AE16" t="s">
        <v>138</v>
      </c>
      <c r="AF16" t="s">
        <v>139</v>
      </c>
    </row>
    <row r="17" spans="1:32" x14ac:dyDescent="0.3">
      <c r="A17" t="s">
        <v>166</v>
      </c>
      <c r="B17" t="s">
        <v>128</v>
      </c>
      <c r="C17" t="s">
        <v>167</v>
      </c>
      <c r="D17" s="8">
        <v>42599.976261574076</v>
      </c>
      <c r="E17" t="s">
        <v>89</v>
      </c>
      <c r="F17" t="s">
        <v>19</v>
      </c>
      <c r="G17" t="s">
        <v>130</v>
      </c>
      <c r="H17" t="s">
        <v>131</v>
      </c>
      <c r="I17" t="s">
        <v>37</v>
      </c>
      <c r="J17" t="s">
        <v>132</v>
      </c>
      <c r="K17">
        <v>1</v>
      </c>
      <c r="L17">
        <v>1080</v>
      </c>
      <c r="M17" t="s">
        <v>133</v>
      </c>
      <c r="N17">
        <v>0</v>
      </c>
      <c r="O17">
        <v>0</v>
      </c>
      <c r="P17">
        <v>0</v>
      </c>
      <c r="Q17">
        <v>23.6</v>
      </c>
      <c r="R17">
        <v>4.6699999999999998E-2</v>
      </c>
      <c r="S17">
        <v>0.73399999999999999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 t="s">
        <v>134</v>
      </c>
      <c r="AA17" t="s">
        <v>135</v>
      </c>
      <c r="AB17">
        <v>9</v>
      </c>
      <c r="AC17" t="s">
        <v>146</v>
      </c>
      <c r="AD17" t="s">
        <v>137</v>
      </c>
      <c r="AE17" t="s">
        <v>140</v>
      </c>
      <c r="AF17" t="s">
        <v>139</v>
      </c>
    </row>
    <row r="18" spans="1:32" x14ac:dyDescent="0.3">
      <c r="A18" t="s">
        <v>166</v>
      </c>
      <c r="B18" t="s">
        <v>128</v>
      </c>
      <c r="C18" t="s">
        <v>167</v>
      </c>
      <c r="D18" s="8">
        <v>42599.980196759258</v>
      </c>
      <c r="E18" t="s">
        <v>89</v>
      </c>
      <c r="F18" t="s">
        <v>19</v>
      </c>
      <c r="G18" t="s">
        <v>130</v>
      </c>
      <c r="H18" t="s">
        <v>131</v>
      </c>
      <c r="I18" t="s">
        <v>38</v>
      </c>
      <c r="J18" t="s">
        <v>132</v>
      </c>
      <c r="K18">
        <v>1</v>
      </c>
      <c r="L18">
        <v>1070</v>
      </c>
      <c r="M18" t="s">
        <v>133</v>
      </c>
      <c r="N18">
        <v>0</v>
      </c>
      <c r="O18">
        <v>0</v>
      </c>
      <c r="P18">
        <v>0</v>
      </c>
      <c r="Q18">
        <v>7.15</v>
      </c>
      <c r="R18">
        <v>9.8399999999999998E-3</v>
      </c>
      <c r="S18">
        <v>0.85399999999999998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 t="s">
        <v>134</v>
      </c>
      <c r="AA18" t="s">
        <v>135</v>
      </c>
      <c r="AB18">
        <v>9</v>
      </c>
      <c r="AC18" t="s">
        <v>146</v>
      </c>
      <c r="AD18" t="s">
        <v>137</v>
      </c>
      <c r="AE18" t="s">
        <v>145</v>
      </c>
      <c r="AF18" t="s">
        <v>139</v>
      </c>
    </row>
    <row r="19" spans="1:32" x14ac:dyDescent="0.3">
      <c r="A19" t="s">
        <v>166</v>
      </c>
      <c r="B19" t="s">
        <v>128</v>
      </c>
      <c r="C19" t="s">
        <v>167</v>
      </c>
      <c r="D19" s="8">
        <v>42599.976261574076</v>
      </c>
      <c r="E19" t="s">
        <v>89</v>
      </c>
      <c r="F19" t="s">
        <v>19</v>
      </c>
      <c r="G19" t="s">
        <v>130</v>
      </c>
      <c r="H19" t="s">
        <v>131</v>
      </c>
      <c r="I19" t="s">
        <v>39</v>
      </c>
      <c r="J19" t="s">
        <v>132</v>
      </c>
      <c r="K19">
        <v>1</v>
      </c>
      <c r="L19">
        <v>1080</v>
      </c>
      <c r="M19" t="s">
        <v>133</v>
      </c>
      <c r="N19">
        <v>0</v>
      </c>
      <c r="O19">
        <v>0</v>
      </c>
      <c r="P19">
        <v>0</v>
      </c>
      <c r="Q19">
        <v>26.7</v>
      </c>
      <c r="R19">
        <v>4.1700000000000001E-2</v>
      </c>
      <c r="S19">
        <v>0.66200000000000003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 t="s">
        <v>134</v>
      </c>
      <c r="AA19" t="s">
        <v>135</v>
      </c>
      <c r="AB19">
        <v>9</v>
      </c>
      <c r="AC19" t="s">
        <v>146</v>
      </c>
      <c r="AD19" t="s">
        <v>137</v>
      </c>
      <c r="AE19" t="s">
        <v>148</v>
      </c>
      <c r="AF19" t="s">
        <v>139</v>
      </c>
    </row>
    <row r="20" spans="1:32" x14ac:dyDescent="0.3">
      <c r="A20" t="s">
        <v>166</v>
      </c>
      <c r="B20" t="s">
        <v>128</v>
      </c>
      <c r="C20" t="s">
        <v>167</v>
      </c>
      <c r="D20" s="8">
        <v>42599.969733796293</v>
      </c>
      <c r="E20" t="s">
        <v>89</v>
      </c>
      <c r="F20" t="s">
        <v>19</v>
      </c>
      <c r="G20" t="s">
        <v>130</v>
      </c>
      <c r="H20" t="s">
        <v>131</v>
      </c>
      <c r="I20" t="s">
        <v>40</v>
      </c>
      <c r="J20" t="s">
        <v>132</v>
      </c>
      <c r="K20">
        <v>1</v>
      </c>
      <c r="L20">
        <v>1060</v>
      </c>
      <c r="M20" t="s">
        <v>133</v>
      </c>
      <c r="N20">
        <v>0</v>
      </c>
      <c r="O20">
        <v>0</v>
      </c>
      <c r="P20">
        <v>0</v>
      </c>
      <c r="Q20">
        <v>3.3</v>
      </c>
      <c r="R20">
        <v>2.5699999999999998E-3</v>
      </c>
      <c r="S20">
        <v>0.81699999999999995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 t="s">
        <v>134</v>
      </c>
      <c r="AA20" t="s">
        <v>135</v>
      </c>
      <c r="AB20">
        <v>9</v>
      </c>
      <c r="AC20" t="s">
        <v>146</v>
      </c>
      <c r="AD20" t="s">
        <v>137</v>
      </c>
      <c r="AE20" t="s">
        <v>147</v>
      </c>
      <c r="AF20" t="s">
        <v>139</v>
      </c>
    </row>
    <row r="21" spans="1:32" x14ac:dyDescent="0.3">
      <c r="A21" t="s">
        <v>166</v>
      </c>
      <c r="B21" t="s">
        <v>128</v>
      </c>
      <c r="C21" t="s">
        <v>167</v>
      </c>
      <c r="D21" s="8">
        <v>42599.976666666669</v>
      </c>
      <c r="E21" t="s">
        <v>89</v>
      </c>
      <c r="F21" t="s">
        <v>19</v>
      </c>
      <c r="G21" t="s">
        <v>130</v>
      </c>
      <c r="H21" t="s">
        <v>131</v>
      </c>
      <c r="I21" t="s">
        <v>42</v>
      </c>
      <c r="J21" t="s">
        <v>132</v>
      </c>
      <c r="K21">
        <v>1</v>
      </c>
      <c r="L21">
        <v>1120</v>
      </c>
      <c r="M21" t="s">
        <v>133</v>
      </c>
      <c r="N21">
        <v>0</v>
      </c>
      <c r="O21">
        <v>0</v>
      </c>
      <c r="P21">
        <v>0</v>
      </c>
      <c r="Q21">
        <v>64.7</v>
      </c>
      <c r="R21">
        <v>5.5399999999999998E-2</v>
      </c>
      <c r="S21">
        <v>0.72399999999999998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 t="s">
        <v>134</v>
      </c>
      <c r="AA21" t="s">
        <v>135</v>
      </c>
      <c r="AB21">
        <v>9</v>
      </c>
      <c r="AC21" t="s">
        <v>146</v>
      </c>
      <c r="AD21" t="s">
        <v>137</v>
      </c>
      <c r="AE21" t="s">
        <v>151</v>
      </c>
      <c r="AF21" t="s">
        <v>139</v>
      </c>
    </row>
    <row r="22" spans="1:32" x14ac:dyDescent="0.3">
      <c r="A22" t="s">
        <v>166</v>
      </c>
      <c r="B22" t="s">
        <v>128</v>
      </c>
      <c r="C22" t="s">
        <v>167</v>
      </c>
      <c r="D22" s="8">
        <v>42599.976319444446</v>
      </c>
      <c r="E22" t="s">
        <v>89</v>
      </c>
      <c r="F22" t="s">
        <v>19</v>
      </c>
      <c r="G22" t="s">
        <v>130</v>
      </c>
      <c r="H22" t="s">
        <v>131</v>
      </c>
      <c r="I22" t="s">
        <v>43</v>
      </c>
      <c r="J22" t="s">
        <v>132</v>
      </c>
      <c r="K22">
        <v>1</v>
      </c>
      <c r="L22">
        <v>1110</v>
      </c>
      <c r="M22" t="s">
        <v>133</v>
      </c>
      <c r="N22">
        <v>0</v>
      </c>
      <c r="O22">
        <v>0</v>
      </c>
      <c r="P22">
        <v>0</v>
      </c>
      <c r="Q22">
        <v>48.3</v>
      </c>
      <c r="R22">
        <v>4.9399999999999999E-2</v>
      </c>
      <c r="S22">
        <v>0.83099999999999996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 t="s">
        <v>134</v>
      </c>
      <c r="AA22" t="s">
        <v>135</v>
      </c>
      <c r="AB22">
        <v>9</v>
      </c>
      <c r="AC22" t="s">
        <v>146</v>
      </c>
      <c r="AD22" t="s">
        <v>137</v>
      </c>
      <c r="AE22" t="s">
        <v>152</v>
      </c>
      <c r="AF22" t="s">
        <v>139</v>
      </c>
    </row>
    <row r="23" spans="1:32" x14ac:dyDescent="0.3">
      <c r="A23" t="s">
        <v>166</v>
      </c>
      <c r="B23" t="s">
        <v>128</v>
      </c>
      <c r="C23" t="s">
        <v>167</v>
      </c>
      <c r="D23" s="8">
        <v>42599.969733796293</v>
      </c>
      <c r="E23" t="s">
        <v>89</v>
      </c>
      <c r="F23" t="s">
        <v>19</v>
      </c>
      <c r="G23" t="s">
        <v>130</v>
      </c>
      <c r="H23" t="s">
        <v>131</v>
      </c>
      <c r="I23" t="s">
        <v>25</v>
      </c>
      <c r="J23" t="s">
        <v>132</v>
      </c>
      <c r="K23">
        <v>1</v>
      </c>
      <c r="L23">
        <v>1110</v>
      </c>
      <c r="M23" t="s">
        <v>133</v>
      </c>
      <c r="N23">
        <v>0</v>
      </c>
      <c r="O23">
        <v>0</v>
      </c>
      <c r="P23">
        <v>0</v>
      </c>
      <c r="Q23">
        <v>94.7</v>
      </c>
      <c r="R23">
        <v>5.2200000000000003E-2</v>
      </c>
      <c r="S23">
        <v>0.80700000000000005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 t="s">
        <v>134</v>
      </c>
      <c r="AA23" t="s">
        <v>135</v>
      </c>
      <c r="AB23">
        <v>9</v>
      </c>
      <c r="AC23" t="s">
        <v>146</v>
      </c>
      <c r="AD23" t="s">
        <v>137</v>
      </c>
      <c r="AE23" t="s">
        <v>141</v>
      </c>
      <c r="AF23" t="s">
        <v>139</v>
      </c>
    </row>
    <row r="24" spans="1:32" x14ac:dyDescent="0.3">
      <c r="A24" t="s">
        <v>166</v>
      </c>
      <c r="B24" t="s">
        <v>128</v>
      </c>
      <c r="C24" t="s">
        <v>167</v>
      </c>
      <c r="D24" s="8">
        <v>42599.974351851852</v>
      </c>
      <c r="E24" t="s">
        <v>89</v>
      </c>
      <c r="F24" t="s">
        <v>19</v>
      </c>
      <c r="G24" t="s">
        <v>130</v>
      </c>
      <c r="H24" t="s">
        <v>131</v>
      </c>
      <c r="I24" t="s">
        <v>28</v>
      </c>
      <c r="J24" t="s">
        <v>132</v>
      </c>
      <c r="K24">
        <v>1</v>
      </c>
      <c r="L24">
        <v>1130</v>
      </c>
      <c r="M24" t="s">
        <v>133</v>
      </c>
      <c r="N24">
        <v>0</v>
      </c>
      <c r="O24">
        <v>0</v>
      </c>
      <c r="P24">
        <v>0</v>
      </c>
      <c r="Q24">
        <v>54.6</v>
      </c>
      <c r="R24">
        <v>6.2300000000000001E-2</v>
      </c>
      <c r="S24">
        <v>1.5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 t="s">
        <v>134</v>
      </c>
      <c r="AA24" t="s">
        <v>135</v>
      </c>
      <c r="AB24">
        <v>9</v>
      </c>
      <c r="AC24" t="s">
        <v>146</v>
      </c>
      <c r="AD24" t="s">
        <v>137</v>
      </c>
      <c r="AE24" t="s">
        <v>142</v>
      </c>
      <c r="AF24" t="s">
        <v>139</v>
      </c>
    </row>
    <row r="25" spans="1:32" x14ac:dyDescent="0.3">
      <c r="A25" t="s">
        <v>166</v>
      </c>
      <c r="B25" t="s">
        <v>128</v>
      </c>
      <c r="C25" t="s">
        <v>167</v>
      </c>
      <c r="D25" s="8">
        <v>42599.969363425924</v>
      </c>
      <c r="E25" t="s">
        <v>89</v>
      </c>
      <c r="F25" t="s">
        <v>19</v>
      </c>
      <c r="G25" t="s">
        <v>130</v>
      </c>
      <c r="H25" t="s">
        <v>131</v>
      </c>
      <c r="I25" t="s">
        <v>143</v>
      </c>
      <c r="J25" t="s">
        <v>132</v>
      </c>
      <c r="K25">
        <v>1</v>
      </c>
      <c r="L25">
        <v>1100</v>
      </c>
      <c r="M25" t="s">
        <v>133</v>
      </c>
      <c r="N25">
        <v>0</v>
      </c>
      <c r="O25">
        <v>0</v>
      </c>
      <c r="P25">
        <v>0</v>
      </c>
      <c r="Q25">
        <v>49.7</v>
      </c>
      <c r="R25">
        <v>4.5100000000000001E-2</v>
      </c>
      <c r="S25">
        <v>0.78500000000000003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 t="s">
        <v>134</v>
      </c>
      <c r="AA25" t="s">
        <v>135</v>
      </c>
      <c r="AB25">
        <v>9</v>
      </c>
      <c r="AC25" t="s">
        <v>146</v>
      </c>
      <c r="AD25" t="s">
        <v>137</v>
      </c>
      <c r="AE25" t="s">
        <v>144</v>
      </c>
      <c r="AF25" t="s">
        <v>139</v>
      </c>
    </row>
    <row r="26" spans="1:32" x14ac:dyDescent="0.3">
      <c r="A26" t="s">
        <v>166</v>
      </c>
      <c r="B26" t="s">
        <v>128</v>
      </c>
      <c r="C26" t="s">
        <v>167</v>
      </c>
      <c r="D26" s="8">
        <v>42599.972870370373</v>
      </c>
      <c r="E26" t="s">
        <v>89</v>
      </c>
      <c r="F26" t="s">
        <v>149</v>
      </c>
      <c r="G26" t="s">
        <v>130</v>
      </c>
      <c r="H26" t="s">
        <v>131</v>
      </c>
      <c r="I26" t="s">
        <v>36</v>
      </c>
      <c r="J26" t="s">
        <v>132</v>
      </c>
      <c r="K26">
        <v>1</v>
      </c>
      <c r="L26">
        <v>1470</v>
      </c>
      <c r="M26" t="s">
        <v>133</v>
      </c>
      <c r="N26">
        <v>0</v>
      </c>
      <c r="O26">
        <v>0</v>
      </c>
      <c r="P26">
        <v>0</v>
      </c>
      <c r="Q26">
        <v>3.46</v>
      </c>
      <c r="R26">
        <v>0</v>
      </c>
      <c r="S26">
        <v>4.13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 t="s">
        <v>134</v>
      </c>
      <c r="AA26" t="s">
        <v>135</v>
      </c>
      <c r="AB26">
        <v>9</v>
      </c>
      <c r="AC26" t="s">
        <v>150</v>
      </c>
      <c r="AD26" t="s">
        <v>137</v>
      </c>
      <c r="AE26" t="s">
        <v>138</v>
      </c>
      <c r="AF26" t="s">
        <v>139</v>
      </c>
    </row>
    <row r="27" spans="1:32" x14ac:dyDescent="0.3">
      <c r="A27" t="s">
        <v>166</v>
      </c>
      <c r="B27" t="s">
        <v>128</v>
      </c>
      <c r="C27" t="s">
        <v>167</v>
      </c>
      <c r="D27" s="8">
        <v>42599.972025462965</v>
      </c>
      <c r="E27" t="s">
        <v>89</v>
      </c>
      <c r="F27" t="s">
        <v>149</v>
      </c>
      <c r="G27" t="s">
        <v>130</v>
      </c>
      <c r="H27" t="s">
        <v>131</v>
      </c>
      <c r="I27" t="s">
        <v>37</v>
      </c>
      <c r="J27" t="s">
        <v>132</v>
      </c>
      <c r="K27">
        <v>1</v>
      </c>
      <c r="L27">
        <v>1530</v>
      </c>
      <c r="M27" t="s">
        <v>133</v>
      </c>
      <c r="N27">
        <v>0</v>
      </c>
      <c r="O27">
        <v>0</v>
      </c>
      <c r="P27">
        <v>0</v>
      </c>
      <c r="Q27">
        <v>29.3</v>
      </c>
      <c r="R27">
        <v>6.7799999999999999E-2</v>
      </c>
      <c r="S27">
        <v>3.68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 t="s">
        <v>134</v>
      </c>
      <c r="AA27" t="s">
        <v>135</v>
      </c>
      <c r="AB27">
        <v>9</v>
      </c>
      <c r="AC27" t="s">
        <v>150</v>
      </c>
      <c r="AD27" t="s">
        <v>137</v>
      </c>
      <c r="AE27" t="s">
        <v>140</v>
      </c>
      <c r="AF27" t="s">
        <v>139</v>
      </c>
    </row>
    <row r="28" spans="1:32" x14ac:dyDescent="0.3">
      <c r="A28" t="s">
        <v>166</v>
      </c>
      <c r="B28" t="s">
        <v>128</v>
      </c>
      <c r="C28" t="s">
        <v>167</v>
      </c>
      <c r="D28" s="8">
        <v>42599.976261574076</v>
      </c>
      <c r="E28" t="s">
        <v>89</v>
      </c>
      <c r="F28" t="s">
        <v>149</v>
      </c>
      <c r="G28" t="s">
        <v>130</v>
      </c>
      <c r="H28" t="s">
        <v>131</v>
      </c>
      <c r="I28" t="s">
        <v>38</v>
      </c>
      <c r="J28" t="s">
        <v>132</v>
      </c>
      <c r="K28">
        <v>1</v>
      </c>
      <c r="L28">
        <v>1480</v>
      </c>
      <c r="M28" t="s">
        <v>133</v>
      </c>
      <c r="N28">
        <v>0</v>
      </c>
      <c r="O28">
        <v>0</v>
      </c>
      <c r="P28">
        <v>0</v>
      </c>
      <c r="Q28">
        <v>12.3</v>
      </c>
      <c r="R28">
        <v>4.4400000000000002E-2</v>
      </c>
      <c r="S28">
        <v>3.13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 t="s">
        <v>134</v>
      </c>
      <c r="AA28" t="s">
        <v>135</v>
      </c>
      <c r="AB28">
        <v>9</v>
      </c>
      <c r="AC28" t="s">
        <v>150</v>
      </c>
      <c r="AD28" t="s">
        <v>137</v>
      </c>
      <c r="AE28" t="s">
        <v>145</v>
      </c>
      <c r="AF28" t="s">
        <v>139</v>
      </c>
    </row>
    <row r="29" spans="1:32" x14ac:dyDescent="0.3">
      <c r="A29" t="s">
        <v>166</v>
      </c>
      <c r="B29" t="s">
        <v>128</v>
      </c>
      <c r="C29" t="s">
        <v>167</v>
      </c>
      <c r="D29" s="8">
        <v>42599.969363425924</v>
      </c>
      <c r="E29" t="s">
        <v>89</v>
      </c>
      <c r="F29" t="s">
        <v>149</v>
      </c>
      <c r="G29" t="s">
        <v>130</v>
      </c>
      <c r="H29" t="s">
        <v>131</v>
      </c>
      <c r="I29" t="s">
        <v>39</v>
      </c>
      <c r="J29" t="s">
        <v>132</v>
      </c>
      <c r="K29">
        <v>1</v>
      </c>
      <c r="L29">
        <v>1500</v>
      </c>
      <c r="M29" t="s">
        <v>133</v>
      </c>
      <c r="N29">
        <v>0</v>
      </c>
      <c r="O29">
        <v>0</v>
      </c>
      <c r="P29">
        <v>0</v>
      </c>
      <c r="Q29">
        <v>38.700000000000003</v>
      </c>
      <c r="R29">
        <v>8.8999999999999996E-2</v>
      </c>
      <c r="S29">
        <v>2.63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 t="s">
        <v>134</v>
      </c>
      <c r="AA29" t="s">
        <v>135</v>
      </c>
      <c r="AB29">
        <v>9</v>
      </c>
      <c r="AC29" t="s">
        <v>150</v>
      </c>
      <c r="AD29" t="s">
        <v>137</v>
      </c>
      <c r="AE29" t="s">
        <v>148</v>
      </c>
      <c r="AF29" t="s">
        <v>139</v>
      </c>
    </row>
    <row r="30" spans="1:32" x14ac:dyDescent="0.3">
      <c r="A30" t="s">
        <v>166</v>
      </c>
      <c r="B30" t="s">
        <v>128</v>
      </c>
      <c r="C30" t="s">
        <v>167</v>
      </c>
      <c r="D30" s="8">
        <v>42599.972870370373</v>
      </c>
      <c r="E30" t="s">
        <v>89</v>
      </c>
      <c r="F30" t="s">
        <v>149</v>
      </c>
      <c r="G30" t="s">
        <v>130</v>
      </c>
      <c r="H30" t="s">
        <v>131</v>
      </c>
      <c r="I30" t="s">
        <v>40</v>
      </c>
      <c r="J30" t="s">
        <v>132</v>
      </c>
      <c r="K30">
        <v>1</v>
      </c>
      <c r="L30">
        <v>1540</v>
      </c>
      <c r="M30" t="s">
        <v>133</v>
      </c>
      <c r="N30">
        <v>0</v>
      </c>
      <c r="O30">
        <v>0</v>
      </c>
      <c r="P30">
        <v>0</v>
      </c>
      <c r="Q30">
        <v>8.33</v>
      </c>
      <c r="R30">
        <v>4.2599999999999999E-2</v>
      </c>
      <c r="S30">
        <v>3.91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 t="s">
        <v>134</v>
      </c>
      <c r="AA30" t="s">
        <v>135</v>
      </c>
      <c r="AB30">
        <v>9</v>
      </c>
      <c r="AC30" t="s">
        <v>150</v>
      </c>
      <c r="AD30" t="s">
        <v>137</v>
      </c>
      <c r="AE30" t="s">
        <v>147</v>
      </c>
      <c r="AF30" t="s">
        <v>139</v>
      </c>
    </row>
    <row r="31" spans="1:32" x14ac:dyDescent="0.3">
      <c r="A31" t="s">
        <v>166</v>
      </c>
      <c r="B31" t="s">
        <v>128</v>
      </c>
      <c r="C31" t="s">
        <v>167</v>
      </c>
      <c r="D31" s="8">
        <v>42599.976319444446</v>
      </c>
      <c r="E31" t="s">
        <v>89</v>
      </c>
      <c r="F31" t="s">
        <v>149</v>
      </c>
      <c r="G31" t="s">
        <v>130</v>
      </c>
      <c r="H31" t="s">
        <v>131</v>
      </c>
      <c r="I31" t="s">
        <v>42</v>
      </c>
      <c r="J31" t="s">
        <v>132</v>
      </c>
      <c r="K31">
        <v>1</v>
      </c>
      <c r="L31">
        <v>1550</v>
      </c>
      <c r="M31" t="s">
        <v>133</v>
      </c>
      <c r="N31">
        <v>0</v>
      </c>
      <c r="O31">
        <v>0</v>
      </c>
      <c r="P31">
        <v>0</v>
      </c>
      <c r="Q31">
        <v>100</v>
      </c>
      <c r="R31">
        <v>0.114</v>
      </c>
      <c r="S31">
        <v>3.28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 t="s">
        <v>134</v>
      </c>
      <c r="AA31" t="s">
        <v>135</v>
      </c>
      <c r="AB31">
        <v>9</v>
      </c>
      <c r="AC31" t="s">
        <v>150</v>
      </c>
      <c r="AD31" t="s">
        <v>137</v>
      </c>
      <c r="AE31" t="s">
        <v>151</v>
      </c>
      <c r="AF31" t="s">
        <v>139</v>
      </c>
    </row>
    <row r="32" spans="1:32" x14ac:dyDescent="0.3">
      <c r="A32" t="s">
        <v>166</v>
      </c>
      <c r="B32" t="s">
        <v>128</v>
      </c>
      <c r="C32" t="s">
        <v>167</v>
      </c>
      <c r="D32" s="8">
        <v>42599.976261574076</v>
      </c>
      <c r="E32" t="s">
        <v>89</v>
      </c>
      <c r="F32" t="s">
        <v>149</v>
      </c>
      <c r="G32" t="s">
        <v>130</v>
      </c>
      <c r="H32" t="s">
        <v>131</v>
      </c>
      <c r="I32" t="s">
        <v>43</v>
      </c>
      <c r="J32" t="s">
        <v>132</v>
      </c>
      <c r="K32">
        <v>1</v>
      </c>
      <c r="L32">
        <v>1530</v>
      </c>
      <c r="M32" t="s">
        <v>133</v>
      </c>
      <c r="N32">
        <v>0</v>
      </c>
      <c r="O32">
        <v>0</v>
      </c>
      <c r="P32">
        <v>0</v>
      </c>
      <c r="Q32">
        <v>59.5</v>
      </c>
      <c r="R32">
        <v>8.5599999999999996E-2</v>
      </c>
      <c r="S32">
        <v>2.92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 t="s">
        <v>134</v>
      </c>
      <c r="AA32" t="s">
        <v>135</v>
      </c>
      <c r="AB32">
        <v>9</v>
      </c>
      <c r="AC32" t="s">
        <v>150</v>
      </c>
      <c r="AD32" t="s">
        <v>137</v>
      </c>
      <c r="AE32" t="s">
        <v>152</v>
      </c>
      <c r="AF32" t="s">
        <v>139</v>
      </c>
    </row>
    <row r="33" spans="1:32" x14ac:dyDescent="0.3">
      <c r="A33" t="s">
        <v>166</v>
      </c>
      <c r="B33" t="s">
        <v>128</v>
      </c>
      <c r="C33" t="s">
        <v>167</v>
      </c>
      <c r="D33" s="8">
        <v>42599.972870370373</v>
      </c>
      <c r="E33" t="s">
        <v>89</v>
      </c>
      <c r="F33" t="s">
        <v>149</v>
      </c>
      <c r="G33" t="s">
        <v>130</v>
      </c>
      <c r="H33" t="s">
        <v>131</v>
      </c>
      <c r="I33" t="s">
        <v>25</v>
      </c>
      <c r="J33" t="s">
        <v>132</v>
      </c>
      <c r="K33">
        <v>1</v>
      </c>
      <c r="L33">
        <v>1530</v>
      </c>
      <c r="M33" t="s">
        <v>133</v>
      </c>
      <c r="N33">
        <v>0</v>
      </c>
      <c r="O33">
        <v>0</v>
      </c>
      <c r="P33">
        <v>0</v>
      </c>
      <c r="Q33">
        <v>112</v>
      </c>
      <c r="R33">
        <v>8.9200000000000002E-2</v>
      </c>
      <c r="S33">
        <v>2.77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 t="s">
        <v>134</v>
      </c>
      <c r="AA33" t="s">
        <v>135</v>
      </c>
      <c r="AB33">
        <v>9</v>
      </c>
      <c r="AC33" t="s">
        <v>150</v>
      </c>
      <c r="AD33" t="s">
        <v>137</v>
      </c>
      <c r="AE33" t="s">
        <v>141</v>
      </c>
      <c r="AF33" t="s">
        <v>139</v>
      </c>
    </row>
    <row r="34" spans="1:32" x14ac:dyDescent="0.3">
      <c r="A34" t="s">
        <v>166</v>
      </c>
      <c r="B34" t="s">
        <v>128</v>
      </c>
      <c r="C34" t="s">
        <v>167</v>
      </c>
      <c r="D34" s="8">
        <v>42599.976261574076</v>
      </c>
      <c r="E34" t="s">
        <v>89</v>
      </c>
      <c r="F34" t="s">
        <v>149</v>
      </c>
      <c r="G34" t="s">
        <v>130</v>
      </c>
      <c r="H34" t="s">
        <v>131</v>
      </c>
      <c r="I34" t="s">
        <v>28</v>
      </c>
      <c r="J34" t="s">
        <v>132</v>
      </c>
      <c r="K34">
        <v>1</v>
      </c>
      <c r="L34">
        <v>1690</v>
      </c>
      <c r="M34" t="s">
        <v>133</v>
      </c>
      <c r="N34">
        <v>0</v>
      </c>
      <c r="O34">
        <v>0</v>
      </c>
      <c r="P34">
        <v>0</v>
      </c>
      <c r="Q34">
        <v>54.1</v>
      </c>
      <c r="R34">
        <v>8.6900000000000005E-2</v>
      </c>
      <c r="S34">
        <v>7.25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 t="s">
        <v>134</v>
      </c>
      <c r="AA34" t="s">
        <v>135</v>
      </c>
      <c r="AB34">
        <v>9</v>
      </c>
      <c r="AC34" t="s">
        <v>150</v>
      </c>
      <c r="AD34" t="s">
        <v>137</v>
      </c>
      <c r="AE34" t="s">
        <v>142</v>
      </c>
      <c r="AF34" t="s">
        <v>139</v>
      </c>
    </row>
    <row r="35" spans="1:32" x14ac:dyDescent="0.3">
      <c r="A35" t="s">
        <v>166</v>
      </c>
      <c r="B35" t="s">
        <v>128</v>
      </c>
      <c r="C35" t="s">
        <v>167</v>
      </c>
      <c r="D35" s="8">
        <v>42599.974351851852</v>
      </c>
      <c r="E35" t="s">
        <v>89</v>
      </c>
      <c r="F35" t="s">
        <v>149</v>
      </c>
      <c r="G35" t="s">
        <v>130</v>
      </c>
      <c r="H35" t="s">
        <v>131</v>
      </c>
      <c r="I35" t="s">
        <v>143</v>
      </c>
      <c r="J35" t="s">
        <v>132</v>
      </c>
      <c r="K35">
        <v>1</v>
      </c>
      <c r="L35">
        <v>1530</v>
      </c>
      <c r="M35" t="s">
        <v>133</v>
      </c>
      <c r="N35">
        <v>0</v>
      </c>
      <c r="O35">
        <v>0</v>
      </c>
      <c r="P35">
        <v>0</v>
      </c>
      <c r="Q35">
        <v>67.599999999999994</v>
      </c>
      <c r="R35">
        <v>8.6900000000000005E-2</v>
      </c>
      <c r="S35">
        <v>3.05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 t="s">
        <v>134</v>
      </c>
      <c r="AA35" t="s">
        <v>135</v>
      </c>
      <c r="AB35">
        <v>9</v>
      </c>
      <c r="AC35" t="s">
        <v>150</v>
      </c>
      <c r="AD35" t="s">
        <v>137</v>
      </c>
      <c r="AE35" t="s">
        <v>144</v>
      </c>
      <c r="AF35" t="s">
        <v>139</v>
      </c>
    </row>
    <row r="36" spans="1:32" x14ac:dyDescent="0.3">
      <c r="A36" t="s">
        <v>166</v>
      </c>
      <c r="B36" t="s">
        <v>128</v>
      </c>
      <c r="C36" t="s">
        <v>167</v>
      </c>
      <c r="D36" s="8">
        <v>42599.969733796293</v>
      </c>
      <c r="E36" t="s">
        <v>89</v>
      </c>
      <c r="F36" t="s">
        <v>20</v>
      </c>
      <c r="G36" t="s">
        <v>130</v>
      </c>
      <c r="H36" t="s">
        <v>131</v>
      </c>
      <c r="I36" t="s">
        <v>36</v>
      </c>
      <c r="J36" t="s">
        <v>132</v>
      </c>
      <c r="K36">
        <v>1</v>
      </c>
      <c r="L36">
        <v>1950</v>
      </c>
      <c r="M36" t="s">
        <v>133</v>
      </c>
      <c r="N36">
        <v>0</v>
      </c>
      <c r="O36">
        <v>0</v>
      </c>
      <c r="P36">
        <v>0</v>
      </c>
      <c r="Q36">
        <v>4.88</v>
      </c>
      <c r="R36">
        <v>0</v>
      </c>
      <c r="S36">
        <v>6.15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 t="s">
        <v>134</v>
      </c>
      <c r="AA36" t="s">
        <v>135</v>
      </c>
      <c r="AB36">
        <v>9</v>
      </c>
      <c r="AC36" t="s">
        <v>153</v>
      </c>
      <c r="AD36" t="s">
        <v>137</v>
      </c>
      <c r="AE36" t="s">
        <v>138</v>
      </c>
      <c r="AF36" t="s">
        <v>139</v>
      </c>
    </row>
    <row r="37" spans="1:32" x14ac:dyDescent="0.3">
      <c r="A37" t="s">
        <v>166</v>
      </c>
      <c r="B37" t="s">
        <v>128</v>
      </c>
      <c r="C37" t="s">
        <v>167</v>
      </c>
      <c r="D37" s="8">
        <v>42599.976261574076</v>
      </c>
      <c r="E37" t="s">
        <v>89</v>
      </c>
      <c r="F37" t="s">
        <v>20</v>
      </c>
      <c r="G37" t="s">
        <v>130</v>
      </c>
      <c r="H37" t="s">
        <v>131</v>
      </c>
      <c r="I37" t="s">
        <v>37</v>
      </c>
      <c r="J37" t="s">
        <v>132</v>
      </c>
      <c r="K37">
        <v>1</v>
      </c>
      <c r="L37">
        <v>1730</v>
      </c>
      <c r="M37" t="s">
        <v>133</v>
      </c>
      <c r="N37">
        <v>0</v>
      </c>
      <c r="O37">
        <v>0</v>
      </c>
      <c r="P37">
        <v>0</v>
      </c>
      <c r="Q37">
        <v>24.5</v>
      </c>
      <c r="R37">
        <v>6.08E-2</v>
      </c>
      <c r="S37">
        <v>4.21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 t="s">
        <v>134</v>
      </c>
      <c r="AA37" t="s">
        <v>135</v>
      </c>
      <c r="AB37">
        <v>9</v>
      </c>
      <c r="AC37" t="s">
        <v>153</v>
      </c>
      <c r="AD37" t="s">
        <v>137</v>
      </c>
      <c r="AE37" t="s">
        <v>140</v>
      </c>
      <c r="AF37" t="s">
        <v>139</v>
      </c>
    </row>
    <row r="38" spans="1:32" x14ac:dyDescent="0.3">
      <c r="A38" t="s">
        <v>166</v>
      </c>
      <c r="B38" t="s">
        <v>128</v>
      </c>
      <c r="C38" t="s">
        <v>167</v>
      </c>
      <c r="D38" s="8">
        <v>42599.976319444446</v>
      </c>
      <c r="E38" t="s">
        <v>89</v>
      </c>
      <c r="F38" t="s">
        <v>20</v>
      </c>
      <c r="G38" t="s">
        <v>130</v>
      </c>
      <c r="H38" t="s">
        <v>131</v>
      </c>
      <c r="I38" t="s">
        <v>38</v>
      </c>
      <c r="J38" t="s">
        <v>132</v>
      </c>
      <c r="K38">
        <v>1</v>
      </c>
      <c r="L38">
        <v>1710</v>
      </c>
      <c r="M38" t="s">
        <v>133</v>
      </c>
      <c r="N38">
        <v>0</v>
      </c>
      <c r="O38">
        <v>0</v>
      </c>
      <c r="P38">
        <v>0</v>
      </c>
      <c r="Q38">
        <v>12.8</v>
      </c>
      <c r="R38">
        <v>5.5899999999999998E-2</v>
      </c>
      <c r="S38">
        <v>4.17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 t="s">
        <v>134</v>
      </c>
      <c r="AA38" t="s">
        <v>135</v>
      </c>
      <c r="AB38">
        <v>9</v>
      </c>
      <c r="AC38" t="s">
        <v>153</v>
      </c>
      <c r="AD38" t="s">
        <v>137</v>
      </c>
      <c r="AE38" t="s">
        <v>145</v>
      </c>
      <c r="AF38" t="s">
        <v>139</v>
      </c>
    </row>
    <row r="39" spans="1:32" x14ac:dyDescent="0.3">
      <c r="A39" t="s">
        <v>166</v>
      </c>
      <c r="B39" t="s">
        <v>128</v>
      </c>
      <c r="C39" t="s">
        <v>167</v>
      </c>
      <c r="D39" s="8">
        <v>42599.969733796293</v>
      </c>
      <c r="E39" t="s">
        <v>89</v>
      </c>
      <c r="F39" t="s">
        <v>20</v>
      </c>
      <c r="G39" t="s">
        <v>130</v>
      </c>
      <c r="H39" t="s">
        <v>131</v>
      </c>
      <c r="I39" t="s">
        <v>39</v>
      </c>
      <c r="J39" t="s">
        <v>132</v>
      </c>
      <c r="K39">
        <v>1</v>
      </c>
      <c r="L39">
        <v>1720</v>
      </c>
      <c r="M39" t="s">
        <v>133</v>
      </c>
      <c r="N39">
        <v>0</v>
      </c>
      <c r="O39">
        <v>0</v>
      </c>
      <c r="P39">
        <v>0</v>
      </c>
      <c r="Q39">
        <v>42.7</v>
      </c>
      <c r="R39">
        <v>0.108</v>
      </c>
      <c r="S39">
        <v>3.51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 t="s">
        <v>134</v>
      </c>
      <c r="AA39" t="s">
        <v>135</v>
      </c>
      <c r="AB39">
        <v>9</v>
      </c>
      <c r="AC39" t="s">
        <v>153</v>
      </c>
      <c r="AD39" t="s">
        <v>137</v>
      </c>
      <c r="AE39" t="s">
        <v>148</v>
      </c>
      <c r="AF39" t="s">
        <v>139</v>
      </c>
    </row>
    <row r="40" spans="1:32" x14ac:dyDescent="0.3">
      <c r="A40" t="s">
        <v>166</v>
      </c>
      <c r="B40" t="s">
        <v>128</v>
      </c>
      <c r="C40" t="s">
        <v>167</v>
      </c>
      <c r="D40" s="8">
        <v>42599.969363425924</v>
      </c>
      <c r="E40" t="s">
        <v>89</v>
      </c>
      <c r="F40" t="s">
        <v>20</v>
      </c>
      <c r="G40" t="s">
        <v>130</v>
      </c>
      <c r="H40" t="s">
        <v>131</v>
      </c>
      <c r="I40" t="s">
        <v>40</v>
      </c>
      <c r="J40" t="s">
        <v>132</v>
      </c>
      <c r="K40">
        <v>1</v>
      </c>
      <c r="L40">
        <v>1760</v>
      </c>
      <c r="M40" t="s">
        <v>133</v>
      </c>
      <c r="N40">
        <v>0</v>
      </c>
      <c r="O40">
        <v>0</v>
      </c>
      <c r="P40">
        <v>0</v>
      </c>
      <c r="Q40">
        <v>8.85</v>
      </c>
      <c r="R40">
        <v>5.3600000000000002E-2</v>
      </c>
      <c r="S40">
        <v>5.03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 t="s">
        <v>134</v>
      </c>
      <c r="AA40" t="s">
        <v>135</v>
      </c>
      <c r="AB40">
        <v>9</v>
      </c>
      <c r="AC40" t="s">
        <v>153</v>
      </c>
      <c r="AD40" t="s">
        <v>137</v>
      </c>
      <c r="AE40" t="s">
        <v>147</v>
      </c>
      <c r="AF40" t="s">
        <v>139</v>
      </c>
    </row>
    <row r="41" spans="1:32" x14ac:dyDescent="0.3">
      <c r="A41" t="s">
        <v>166</v>
      </c>
      <c r="B41" t="s">
        <v>128</v>
      </c>
      <c r="C41" t="s">
        <v>167</v>
      </c>
      <c r="D41" s="8">
        <v>42599.972025462965</v>
      </c>
      <c r="E41" t="s">
        <v>89</v>
      </c>
      <c r="F41" t="s">
        <v>20</v>
      </c>
      <c r="G41" t="s">
        <v>130</v>
      </c>
      <c r="H41" t="s">
        <v>131</v>
      </c>
      <c r="I41" t="s">
        <v>42</v>
      </c>
      <c r="J41" t="s">
        <v>132</v>
      </c>
      <c r="K41">
        <v>1</v>
      </c>
      <c r="L41">
        <v>1710</v>
      </c>
      <c r="M41" t="s">
        <v>133</v>
      </c>
      <c r="N41">
        <v>0</v>
      </c>
      <c r="O41">
        <v>0</v>
      </c>
      <c r="P41">
        <v>0</v>
      </c>
      <c r="Q41">
        <v>89.7</v>
      </c>
      <c r="R41">
        <v>0.109</v>
      </c>
      <c r="S41">
        <v>3.41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 t="s">
        <v>134</v>
      </c>
      <c r="AA41" t="s">
        <v>135</v>
      </c>
      <c r="AB41">
        <v>9</v>
      </c>
      <c r="AC41" t="s">
        <v>153</v>
      </c>
      <c r="AD41" t="s">
        <v>137</v>
      </c>
      <c r="AE41" t="s">
        <v>151</v>
      </c>
      <c r="AF41" t="s">
        <v>139</v>
      </c>
    </row>
    <row r="42" spans="1:32" x14ac:dyDescent="0.3">
      <c r="A42" t="s">
        <v>166</v>
      </c>
      <c r="B42" t="s">
        <v>128</v>
      </c>
      <c r="C42" t="s">
        <v>167</v>
      </c>
      <c r="D42" s="8">
        <v>42599.972870370373</v>
      </c>
      <c r="E42" t="s">
        <v>89</v>
      </c>
      <c r="F42" t="s">
        <v>20</v>
      </c>
      <c r="G42" t="s">
        <v>130</v>
      </c>
      <c r="H42" t="s">
        <v>131</v>
      </c>
      <c r="I42" t="s">
        <v>43</v>
      </c>
      <c r="J42" t="s">
        <v>132</v>
      </c>
      <c r="K42">
        <v>1</v>
      </c>
      <c r="L42">
        <v>1690</v>
      </c>
      <c r="M42" t="s">
        <v>133</v>
      </c>
      <c r="N42">
        <v>0</v>
      </c>
      <c r="O42">
        <v>0</v>
      </c>
      <c r="P42">
        <v>0</v>
      </c>
      <c r="Q42">
        <v>60.4</v>
      </c>
      <c r="R42">
        <v>9.4200000000000006E-2</v>
      </c>
      <c r="S42">
        <v>3.5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 t="s">
        <v>134</v>
      </c>
      <c r="AA42" t="s">
        <v>135</v>
      </c>
      <c r="AB42">
        <v>9</v>
      </c>
      <c r="AC42" t="s">
        <v>153</v>
      </c>
      <c r="AD42" t="s">
        <v>137</v>
      </c>
      <c r="AE42" t="s">
        <v>152</v>
      </c>
      <c r="AF42" t="s">
        <v>139</v>
      </c>
    </row>
    <row r="43" spans="1:32" x14ac:dyDescent="0.3">
      <c r="A43" t="s">
        <v>166</v>
      </c>
      <c r="B43" t="s">
        <v>128</v>
      </c>
      <c r="C43" t="s">
        <v>167</v>
      </c>
      <c r="D43" s="8">
        <v>42599.976666666669</v>
      </c>
      <c r="E43" t="s">
        <v>89</v>
      </c>
      <c r="F43" t="s">
        <v>20</v>
      </c>
      <c r="G43" t="s">
        <v>130</v>
      </c>
      <c r="H43" t="s">
        <v>131</v>
      </c>
      <c r="I43" t="s">
        <v>25</v>
      </c>
      <c r="J43" t="s">
        <v>132</v>
      </c>
      <c r="K43">
        <v>1</v>
      </c>
      <c r="L43">
        <v>1700</v>
      </c>
      <c r="M43" t="s">
        <v>133</v>
      </c>
      <c r="N43">
        <v>0</v>
      </c>
      <c r="O43">
        <v>0</v>
      </c>
      <c r="P43">
        <v>0</v>
      </c>
      <c r="Q43">
        <v>109</v>
      </c>
      <c r="R43">
        <v>9.4E-2</v>
      </c>
      <c r="S43">
        <v>3.28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 t="s">
        <v>134</v>
      </c>
      <c r="AA43" t="s">
        <v>135</v>
      </c>
      <c r="AB43">
        <v>9</v>
      </c>
      <c r="AC43" t="s">
        <v>153</v>
      </c>
      <c r="AD43" t="s">
        <v>137</v>
      </c>
      <c r="AE43" t="s">
        <v>141</v>
      </c>
      <c r="AF43" t="s">
        <v>139</v>
      </c>
    </row>
    <row r="44" spans="1:32" x14ac:dyDescent="0.3">
      <c r="A44" t="s">
        <v>166</v>
      </c>
      <c r="B44" t="s">
        <v>128</v>
      </c>
      <c r="C44" t="s">
        <v>167</v>
      </c>
      <c r="D44" s="8">
        <v>42599.969363425924</v>
      </c>
      <c r="E44" t="s">
        <v>89</v>
      </c>
      <c r="F44" t="s">
        <v>20</v>
      </c>
      <c r="G44" t="s">
        <v>130</v>
      </c>
      <c r="H44" t="s">
        <v>131</v>
      </c>
      <c r="I44" t="s">
        <v>28</v>
      </c>
      <c r="J44" t="s">
        <v>132</v>
      </c>
      <c r="K44">
        <v>1</v>
      </c>
      <c r="L44">
        <v>1790</v>
      </c>
      <c r="M44" t="s">
        <v>133</v>
      </c>
      <c r="N44">
        <v>0</v>
      </c>
      <c r="O44">
        <v>0</v>
      </c>
      <c r="P44">
        <v>0</v>
      </c>
      <c r="Q44">
        <v>50.3</v>
      </c>
      <c r="R44">
        <v>8.3900000000000002E-2</v>
      </c>
      <c r="S44">
        <v>6.52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 t="s">
        <v>134</v>
      </c>
      <c r="AA44" t="s">
        <v>135</v>
      </c>
      <c r="AB44">
        <v>9</v>
      </c>
      <c r="AC44" t="s">
        <v>153</v>
      </c>
      <c r="AD44" t="s">
        <v>137</v>
      </c>
      <c r="AE44" t="s">
        <v>142</v>
      </c>
      <c r="AF44" t="s">
        <v>139</v>
      </c>
    </row>
    <row r="45" spans="1:32" x14ac:dyDescent="0.3">
      <c r="A45" t="s">
        <v>166</v>
      </c>
      <c r="B45" t="s">
        <v>128</v>
      </c>
      <c r="C45" t="s">
        <v>167</v>
      </c>
      <c r="D45" s="8">
        <v>42599.976261574076</v>
      </c>
      <c r="E45" t="s">
        <v>89</v>
      </c>
      <c r="F45" t="s">
        <v>20</v>
      </c>
      <c r="G45" t="s">
        <v>130</v>
      </c>
      <c r="H45" t="s">
        <v>131</v>
      </c>
      <c r="I45" t="s">
        <v>143</v>
      </c>
      <c r="J45" t="s">
        <v>132</v>
      </c>
      <c r="K45">
        <v>1</v>
      </c>
      <c r="L45">
        <v>1700</v>
      </c>
      <c r="M45" t="s">
        <v>133</v>
      </c>
      <c r="N45">
        <v>0</v>
      </c>
      <c r="O45">
        <v>0</v>
      </c>
      <c r="P45">
        <v>0</v>
      </c>
      <c r="Q45">
        <v>66.900000000000006</v>
      </c>
      <c r="R45">
        <v>9.35E-2</v>
      </c>
      <c r="S45">
        <v>3.6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 t="s">
        <v>134</v>
      </c>
      <c r="AA45" t="s">
        <v>135</v>
      </c>
      <c r="AB45">
        <v>9</v>
      </c>
      <c r="AC45" t="s">
        <v>153</v>
      </c>
      <c r="AD45" t="s">
        <v>137</v>
      </c>
      <c r="AE45" t="s">
        <v>144</v>
      </c>
      <c r="AF45" t="s">
        <v>139</v>
      </c>
    </row>
    <row r="46" spans="1:32" x14ac:dyDescent="0.3">
      <c r="A46" t="s">
        <v>166</v>
      </c>
      <c r="B46" t="s">
        <v>128</v>
      </c>
      <c r="C46" t="s">
        <v>167</v>
      </c>
      <c r="D46" s="8">
        <v>42599.976319444446</v>
      </c>
      <c r="E46" t="s">
        <v>85</v>
      </c>
      <c r="F46" t="s">
        <v>18</v>
      </c>
      <c r="G46" t="s">
        <v>130</v>
      </c>
      <c r="H46" t="s">
        <v>131</v>
      </c>
      <c r="I46" t="s">
        <v>21</v>
      </c>
      <c r="J46" t="s">
        <v>132</v>
      </c>
      <c r="K46">
        <v>1</v>
      </c>
      <c r="L46">
        <v>1220</v>
      </c>
      <c r="M46" t="s">
        <v>133</v>
      </c>
      <c r="N46">
        <v>0</v>
      </c>
      <c r="O46">
        <v>0</v>
      </c>
      <c r="P46">
        <v>0</v>
      </c>
      <c r="Q46">
        <v>60.7</v>
      </c>
      <c r="R46">
        <v>0.13200000000000001</v>
      </c>
      <c r="S46">
        <v>2.02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 t="s">
        <v>134</v>
      </c>
      <c r="AA46" t="s">
        <v>135</v>
      </c>
      <c r="AB46">
        <v>9</v>
      </c>
      <c r="AC46" t="s">
        <v>136</v>
      </c>
      <c r="AD46" t="s">
        <v>137</v>
      </c>
      <c r="AE46" t="s">
        <v>154</v>
      </c>
      <c r="AF46" t="s">
        <v>85</v>
      </c>
    </row>
    <row r="47" spans="1:32" x14ac:dyDescent="0.3">
      <c r="A47" t="s">
        <v>166</v>
      </c>
      <c r="B47" t="s">
        <v>128</v>
      </c>
      <c r="C47" t="s">
        <v>167</v>
      </c>
      <c r="D47" s="8">
        <v>42599.980196759258</v>
      </c>
      <c r="E47" t="s">
        <v>85</v>
      </c>
      <c r="F47" t="s">
        <v>18</v>
      </c>
      <c r="G47" t="s">
        <v>130</v>
      </c>
      <c r="H47" t="s">
        <v>131</v>
      </c>
      <c r="I47" t="s">
        <v>22</v>
      </c>
      <c r="J47" t="s">
        <v>132</v>
      </c>
      <c r="K47">
        <v>1</v>
      </c>
      <c r="L47">
        <v>1210</v>
      </c>
      <c r="M47" t="s">
        <v>133</v>
      </c>
      <c r="N47">
        <v>0</v>
      </c>
      <c r="O47">
        <v>0</v>
      </c>
      <c r="P47">
        <v>0</v>
      </c>
      <c r="Q47">
        <v>99.5</v>
      </c>
      <c r="R47">
        <v>0.153</v>
      </c>
      <c r="S47">
        <v>1.9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 t="s">
        <v>134</v>
      </c>
      <c r="AA47" t="s">
        <v>135</v>
      </c>
      <c r="AB47">
        <v>9</v>
      </c>
      <c r="AC47" t="s">
        <v>136</v>
      </c>
      <c r="AD47" t="s">
        <v>137</v>
      </c>
      <c r="AE47" t="s">
        <v>157</v>
      </c>
      <c r="AF47" t="s">
        <v>85</v>
      </c>
    </row>
    <row r="48" spans="1:32" x14ac:dyDescent="0.3">
      <c r="A48" t="s">
        <v>166</v>
      </c>
      <c r="B48" t="s">
        <v>128</v>
      </c>
      <c r="C48" t="s">
        <v>167</v>
      </c>
      <c r="D48" s="8">
        <v>42599.969849537039</v>
      </c>
      <c r="E48" t="s">
        <v>85</v>
      </c>
      <c r="F48" t="s">
        <v>18</v>
      </c>
      <c r="G48" t="s">
        <v>130</v>
      </c>
      <c r="H48" t="s">
        <v>131</v>
      </c>
      <c r="I48" t="s">
        <v>23</v>
      </c>
      <c r="J48" t="s">
        <v>132</v>
      </c>
      <c r="K48">
        <v>1</v>
      </c>
      <c r="L48">
        <v>1220</v>
      </c>
      <c r="M48" t="s">
        <v>133</v>
      </c>
      <c r="N48">
        <v>0</v>
      </c>
      <c r="O48">
        <v>0</v>
      </c>
      <c r="P48">
        <v>0</v>
      </c>
      <c r="Q48">
        <v>129</v>
      </c>
      <c r="R48">
        <v>0.2</v>
      </c>
      <c r="S48">
        <v>2.81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 t="s">
        <v>134</v>
      </c>
      <c r="AA48" t="s">
        <v>135</v>
      </c>
      <c r="AB48">
        <v>9</v>
      </c>
      <c r="AC48" t="s">
        <v>136</v>
      </c>
      <c r="AD48" t="s">
        <v>137</v>
      </c>
      <c r="AE48" t="s">
        <v>158</v>
      </c>
      <c r="AF48" t="s">
        <v>85</v>
      </c>
    </row>
    <row r="49" spans="1:32" x14ac:dyDescent="0.3">
      <c r="A49" t="s">
        <v>166</v>
      </c>
      <c r="B49" t="s">
        <v>128</v>
      </c>
      <c r="C49" t="s">
        <v>167</v>
      </c>
      <c r="D49" s="8">
        <v>42599.976261574076</v>
      </c>
      <c r="E49" t="s">
        <v>85</v>
      </c>
      <c r="F49" t="s">
        <v>18</v>
      </c>
      <c r="G49" t="s">
        <v>130</v>
      </c>
      <c r="H49" t="s">
        <v>131</v>
      </c>
      <c r="I49" t="s">
        <v>24</v>
      </c>
      <c r="J49" t="s">
        <v>132</v>
      </c>
      <c r="K49">
        <v>1</v>
      </c>
      <c r="L49">
        <v>1220</v>
      </c>
      <c r="M49" t="s">
        <v>133</v>
      </c>
      <c r="N49">
        <v>0</v>
      </c>
      <c r="O49">
        <v>0</v>
      </c>
      <c r="P49">
        <v>0</v>
      </c>
      <c r="Q49">
        <v>139</v>
      </c>
      <c r="R49">
        <v>0.20499999999999999</v>
      </c>
      <c r="S49">
        <v>2.64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 t="s">
        <v>134</v>
      </c>
      <c r="AA49" t="s">
        <v>135</v>
      </c>
      <c r="AB49">
        <v>9</v>
      </c>
      <c r="AC49" t="s">
        <v>136</v>
      </c>
      <c r="AD49" t="s">
        <v>137</v>
      </c>
      <c r="AE49" t="s">
        <v>159</v>
      </c>
      <c r="AF49" t="s">
        <v>85</v>
      </c>
    </row>
    <row r="50" spans="1:32" x14ac:dyDescent="0.3">
      <c r="A50" t="s">
        <v>166</v>
      </c>
      <c r="B50" t="s">
        <v>128</v>
      </c>
      <c r="C50" t="s">
        <v>167</v>
      </c>
      <c r="D50" s="8">
        <v>42599.969733796293</v>
      </c>
      <c r="E50" t="s">
        <v>85</v>
      </c>
      <c r="F50" t="s">
        <v>18</v>
      </c>
      <c r="G50" t="s">
        <v>130</v>
      </c>
      <c r="H50" t="s">
        <v>131</v>
      </c>
      <c r="I50" t="s">
        <v>25</v>
      </c>
      <c r="J50" t="s">
        <v>132</v>
      </c>
      <c r="K50">
        <v>1</v>
      </c>
      <c r="L50">
        <v>1210</v>
      </c>
      <c r="M50" t="s">
        <v>133</v>
      </c>
      <c r="N50">
        <v>0</v>
      </c>
      <c r="O50">
        <v>0</v>
      </c>
      <c r="P50">
        <v>0</v>
      </c>
      <c r="Q50">
        <v>194</v>
      </c>
      <c r="R50">
        <v>0.16300000000000001</v>
      </c>
      <c r="S50">
        <v>3.99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 t="s">
        <v>134</v>
      </c>
      <c r="AA50" t="s">
        <v>135</v>
      </c>
      <c r="AB50">
        <v>9</v>
      </c>
      <c r="AC50" t="s">
        <v>136</v>
      </c>
      <c r="AD50" t="s">
        <v>137</v>
      </c>
      <c r="AE50" t="s">
        <v>141</v>
      </c>
      <c r="AF50" t="s">
        <v>85</v>
      </c>
    </row>
    <row r="51" spans="1:32" x14ac:dyDescent="0.3">
      <c r="A51" t="s">
        <v>166</v>
      </c>
      <c r="B51" t="s">
        <v>128</v>
      </c>
      <c r="C51" t="s">
        <v>167</v>
      </c>
      <c r="D51" s="8">
        <v>42599.969363425924</v>
      </c>
      <c r="E51" t="s">
        <v>85</v>
      </c>
      <c r="F51" t="s">
        <v>18</v>
      </c>
      <c r="G51" t="s">
        <v>130</v>
      </c>
      <c r="H51" t="s">
        <v>131</v>
      </c>
      <c r="I51" t="s">
        <v>26</v>
      </c>
      <c r="J51" t="s">
        <v>132</v>
      </c>
      <c r="K51">
        <v>1</v>
      </c>
      <c r="L51">
        <v>1220</v>
      </c>
      <c r="M51" t="s">
        <v>133</v>
      </c>
      <c r="N51">
        <v>0</v>
      </c>
      <c r="O51">
        <v>0</v>
      </c>
      <c r="P51">
        <v>0</v>
      </c>
      <c r="Q51">
        <v>209</v>
      </c>
      <c r="R51">
        <v>0.20899999999999999</v>
      </c>
      <c r="S51">
        <v>5.16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 t="s">
        <v>134</v>
      </c>
      <c r="AA51" t="s">
        <v>135</v>
      </c>
      <c r="AB51">
        <v>9</v>
      </c>
      <c r="AC51" t="s">
        <v>136</v>
      </c>
      <c r="AD51" t="s">
        <v>137</v>
      </c>
      <c r="AE51" t="s">
        <v>160</v>
      </c>
      <c r="AF51" t="s">
        <v>85</v>
      </c>
    </row>
    <row r="52" spans="1:32" x14ac:dyDescent="0.3">
      <c r="A52" t="s">
        <v>166</v>
      </c>
      <c r="B52" t="s">
        <v>128</v>
      </c>
      <c r="C52" t="s">
        <v>167</v>
      </c>
      <c r="D52" s="8">
        <v>42599.972025462965</v>
      </c>
      <c r="E52" t="s">
        <v>85</v>
      </c>
      <c r="F52" t="s">
        <v>18</v>
      </c>
      <c r="G52" t="s">
        <v>130</v>
      </c>
      <c r="H52" t="s">
        <v>131</v>
      </c>
      <c r="I52" t="s">
        <v>27</v>
      </c>
      <c r="J52" t="s">
        <v>132</v>
      </c>
      <c r="K52">
        <v>1</v>
      </c>
      <c r="L52">
        <v>1220</v>
      </c>
      <c r="M52" t="s">
        <v>133</v>
      </c>
      <c r="N52">
        <v>0</v>
      </c>
      <c r="O52">
        <v>0</v>
      </c>
      <c r="P52">
        <v>0</v>
      </c>
      <c r="Q52">
        <v>285</v>
      </c>
      <c r="R52">
        <v>0.19</v>
      </c>
      <c r="S52">
        <v>1.77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 t="s">
        <v>134</v>
      </c>
      <c r="AA52" t="s">
        <v>135</v>
      </c>
      <c r="AB52">
        <v>9</v>
      </c>
      <c r="AC52" t="s">
        <v>136</v>
      </c>
      <c r="AD52" t="s">
        <v>137</v>
      </c>
      <c r="AE52" t="s">
        <v>161</v>
      </c>
      <c r="AF52" t="s">
        <v>85</v>
      </c>
    </row>
    <row r="53" spans="1:32" x14ac:dyDescent="0.3">
      <c r="A53" t="s">
        <v>166</v>
      </c>
      <c r="B53" t="s">
        <v>128</v>
      </c>
      <c r="C53" t="s">
        <v>167</v>
      </c>
      <c r="D53" s="8">
        <v>42599.976319444446</v>
      </c>
      <c r="E53" t="s">
        <v>85</v>
      </c>
      <c r="F53" t="s">
        <v>18</v>
      </c>
      <c r="G53" t="s">
        <v>130</v>
      </c>
      <c r="H53" t="s">
        <v>131</v>
      </c>
      <c r="I53" t="s">
        <v>28</v>
      </c>
      <c r="J53" t="s">
        <v>132</v>
      </c>
      <c r="K53">
        <v>1</v>
      </c>
      <c r="L53">
        <v>1230</v>
      </c>
      <c r="M53" t="s">
        <v>133</v>
      </c>
      <c r="N53">
        <v>0</v>
      </c>
      <c r="O53">
        <v>0</v>
      </c>
      <c r="P53">
        <v>0</v>
      </c>
      <c r="Q53">
        <v>72.5</v>
      </c>
      <c r="R53">
        <v>0.10199999999999999</v>
      </c>
      <c r="S53">
        <v>10.8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 t="s">
        <v>134</v>
      </c>
      <c r="AA53" t="s">
        <v>135</v>
      </c>
      <c r="AB53">
        <v>9</v>
      </c>
      <c r="AC53" t="s">
        <v>136</v>
      </c>
      <c r="AD53" t="s">
        <v>137</v>
      </c>
      <c r="AE53" t="s">
        <v>142</v>
      </c>
      <c r="AF53" t="s">
        <v>85</v>
      </c>
    </row>
    <row r="54" spans="1:32" x14ac:dyDescent="0.3">
      <c r="A54" t="s">
        <v>166</v>
      </c>
      <c r="B54" t="s">
        <v>128</v>
      </c>
      <c r="C54" t="s">
        <v>167</v>
      </c>
      <c r="D54" s="8">
        <v>42599.969733796293</v>
      </c>
      <c r="E54" t="s">
        <v>85</v>
      </c>
      <c r="F54" t="s">
        <v>18</v>
      </c>
      <c r="G54" t="s">
        <v>130</v>
      </c>
      <c r="H54" t="s">
        <v>131</v>
      </c>
      <c r="I54" t="s">
        <v>143</v>
      </c>
      <c r="J54" t="s">
        <v>132</v>
      </c>
      <c r="K54">
        <v>1</v>
      </c>
      <c r="L54">
        <v>1220</v>
      </c>
      <c r="M54" t="s">
        <v>133</v>
      </c>
      <c r="N54">
        <v>0</v>
      </c>
      <c r="O54">
        <v>0</v>
      </c>
      <c r="P54">
        <v>0</v>
      </c>
      <c r="Q54">
        <v>136</v>
      </c>
      <c r="R54">
        <v>0.18</v>
      </c>
      <c r="S54">
        <v>3.72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 t="s">
        <v>134</v>
      </c>
      <c r="AA54" t="s">
        <v>135</v>
      </c>
      <c r="AB54">
        <v>9</v>
      </c>
      <c r="AC54" t="s">
        <v>136</v>
      </c>
      <c r="AD54" t="s">
        <v>137</v>
      </c>
      <c r="AE54" t="s">
        <v>144</v>
      </c>
      <c r="AF54" t="s">
        <v>85</v>
      </c>
    </row>
    <row r="55" spans="1:32" x14ac:dyDescent="0.3">
      <c r="A55" t="s">
        <v>166</v>
      </c>
      <c r="B55" t="s">
        <v>128</v>
      </c>
      <c r="C55" t="s">
        <v>167</v>
      </c>
      <c r="D55" s="8">
        <v>42599.974351851852</v>
      </c>
      <c r="E55" t="s">
        <v>85</v>
      </c>
      <c r="F55" t="s">
        <v>19</v>
      </c>
      <c r="G55" t="s">
        <v>130</v>
      </c>
      <c r="H55" t="s">
        <v>131</v>
      </c>
      <c r="I55" t="s">
        <v>40</v>
      </c>
      <c r="J55" t="s">
        <v>132</v>
      </c>
      <c r="K55">
        <v>1</v>
      </c>
      <c r="L55">
        <v>1070</v>
      </c>
      <c r="M55" t="s">
        <v>133</v>
      </c>
      <c r="N55">
        <v>0</v>
      </c>
      <c r="O55">
        <v>0</v>
      </c>
      <c r="P55">
        <v>0</v>
      </c>
      <c r="Q55">
        <v>2.6</v>
      </c>
      <c r="R55">
        <v>1.4400000000000001E-3</v>
      </c>
      <c r="S55">
        <v>0.92900000000000005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 t="s">
        <v>134</v>
      </c>
      <c r="AA55" t="s">
        <v>135</v>
      </c>
      <c r="AB55">
        <v>9</v>
      </c>
      <c r="AC55" t="s">
        <v>146</v>
      </c>
      <c r="AD55" t="s">
        <v>137</v>
      </c>
      <c r="AE55" t="s">
        <v>147</v>
      </c>
      <c r="AF55" t="s">
        <v>85</v>
      </c>
    </row>
    <row r="56" spans="1:32" x14ac:dyDescent="0.3">
      <c r="A56" t="s">
        <v>166</v>
      </c>
      <c r="B56" t="s">
        <v>128</v>
      </c>
      <c r="C56" t="s">
        <v>167</v>
      </c>
      <c r="D56" s="8">
        <v>42599.979004629633</v>
      </c>
      <c r="E56" t="s">
        <v>85</v>
      </c>
      <c r="F56" t="s">
        <v>19</v>
      </c>
      <c r="G56" t="s">
        <v>130</v>
      </c>
      <c r="H56" t="s">
        <v>131</v>
      </c>
      <c r="I56" t="s">
        <v>21</v>
      </c>
      <c r="J56" t="s">
        <v>132</v>
      </c>
      <c r="K56">
        <v>1</v>
      </c>
      <c r="L56">
        <v>1130</v>
      </c>
      <c r="M56" t="s">
        <v>133</v>
      </c>
      <c r="N56">
        <v>0</v>
      </c>
      <c r="O56">
        <v>0</v>
      </c>
      <c r="P56">
        <v>0</v>
      </c>
      <c r="Q56">
        <v>27.3</v>
      </c>
      <c r="R56">
        <v>5.1200000000000002E-2</v>
      </c>
      <c r="S56">
        <v>0.41899999999999998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 t="s">
        <v>134</v>
      </c>
      <c r="AA56" t="s">
        <v>135</v>
      </c>
      <c r="AB56">
        <v>9</v>
      </c>
      <c r="AC56" t="s">
        <v>146</v>
      </c>
      <c r="AD56" t="s">
        <v>137</v>
      </c>
      <c r="AE56" t="s">
        <v>154</v>
      </c>
      <c r="AF56" t="s">
        <v>85</v>
      </c>
    </row>
    <row r="57" spans="1:32" x14ac:dyDescent="0.3">
      <c r="A57" t="s">
        <v>166</v>
      </c>
      <c r="B57" t="s">
        <v>128</v>
      </c>
      <c r="C57" t="s">
        <v>167</v>
      </c>
      <c r="D57" s="8">
        <v>42599.976261574076</v>
      </c>
      <c r="E57" t="s">
        <v>85</v>
      </c>
      <c r="F57" t="s">
        <v>19</v>
      </c>
      <c r="G57" t="s">
        <v>130</v>
      </c>
      <c r="H57" t="s">
        <v>131</v>
      </c>
      <c r="I57" t="s">
        <v>22</v>
      </c>
      <c r="J57" t="s">
        <v>132</v>
      </c>
      <c r="K57">
        <v>1</v>
      </c>
      <c r="L57">
        <v>1150</v>
      </c>
      <c r="M57" t="s">
        <v>133</v>
      </c>
      <c r="N57">
        <v>0</v>
      </c>
      <c r="O57">
        <v>0</v>
      </c>
      <c r="P57">
        <v>0</v>
      </c>
      <c r="Q57">
        <v>52</v>
      </c>
      <c r="R57">
        <v>5.57E-2</v>
      </c>
      <c r="S57">
        <v>0.41099999999999998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 t="s">
        <v>134</v>
      </c>
      <c r="AA57" t="s">
        <v>135</v>
      </c>
      <c r="AB57">
        <v>9</v>
      </c>
      <c r="AC57" t="s">
        <v>146</v>
      </c>
      <c r="AD57" t="s">
        <v>137</v>
      </c>
      <c r="AE57" t="s">
        <v>157</v>
      </c>
      <c r="AF57" t="s">
        <v>85</v>
      </c>
    </row>
    <row r="58" spans="1:32" x14ac:dyDescent="0.3">
      <c r="A58" t="s">
        <v>166</v>
      </c>
      <c r="B58" t="s">
        <v>128</v>
      </c>
      <c r="C58" t="s">
        <v>167</v>
      </c>
      <c r="D58" s="8">
        <v>42599.976261574076</v>
      </c>
      <c r="E58" t="s">
        <v>85</v>
      </c>
      <c r="F58" t="s">
        <v>19</v>
      </c>
      <c r="G58" t="s">
        <v>130</v>
      </c>
      <c r="H58" t="s">
        <v>131</v>
      </c>
      <c r="I58" t="s">
        <v>23</v>
      </c>
      <c r="J58" t="s">
        <v>132</v>
      </c>
      <c r="K58">
        <v>1</v>
      </c>
      <c r="L58">
        <v>1270</v>
      </c>
      <c r="M58" t="s">
        <v>133</v>
      </c>
      <c r="N58">
        <v>0</v>
      </c>
      <c r="O58">
        <v>0</v>
      </c>
      <c r="P58">
        <v>0</v>
      </c>
      <c r="Q58">
        <v>73.2</v>
      </c>
      <c r="R58">
        <v>7.4800000000000005E-2</v>
      </c>
      <c r="S58">
        <v>0.51800000000000002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 t="s">
        <v>134</v>
      </c>
      <c r="AA58" t="s">
        <v>135</v>
      </c>
      <c r="AB58">
        <v>9</v>
      </c>
      <c r="AC58" t="s">
        <v>146</v>
      </c>
      <c r="AD58" t="s">
        <v>137</v>
      </c>
      <c r="AE58" t="s">
        <v>158</v>
      </c>
      <c r="AF58" t="s">
        <v>85</v>
      </c>
    </row>
    <row r="59" spans="1:32" x14ac:dyDescent="0.3">
      <c r="A59" t="s">
        <v>166</v>
      </c>
      <c r="B59" t="s">
        <v>128</v>
      </c>
      <c r="C59" t="s">
        <v>167</v>
      </c>
      <c r="D59" s="8">
        <v>42599.972870370373</v>
      </c>
      <c r="E59" t="s">
        <v>85</v>
      </c>
      <c r="F59" t="s">
        <v>19</v>
      </c>
      <c r="G59" t="s">
        <v>130</v>
      </c>
      <c r="H59" t="s">
        <v>131</v>
      </c>
      <c r="I59" t="s">
        <v>24</v>
      </c>
      <c r="J59" t="s">
        <v>132</v>
      </c>
      <c r="K59">
        <v>1</v>
      </c>
      <c r="L59">
        <v>1300</v>
      </c>
      <c r="M59" t="s">
        <v>133</v>
      </c>
      <c r="N59">
        <v>0</v>
      </c>
      <c r="O59">
        <v>0</v>
      </c>
      <c r="P59">
        <v>0</v>
      </c>
      <c r="Q59">
        <v>53.6</v>
      </c>
      <c r="R59">
        <v>7.3999999999999996E-2</v>
      </c>
      <c r="S59">
        <v>0.69899999999999995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 t="s">
        <v>134</v>
      </c>
      <c r="AA59" t="s">
        <v>135</v>
      </c>
      <c r="AB59">
        <v>9</v>
      </c>
      <c r="AC59" t="s">
        <v>146</v>
      </c>
      <c r="AD59" t="s">
        <v>137</v>
      </c>
      <c r="AE59" t="s">
        <v>159</v>
      </c>
      <c r="AF59" t="s">
        <v>85</v>
      </c>
    </row>
    <row r="60" spans="1:32" x14ac:dyDescent="0.3">
      <c r="A60" t="s">
        <v>166</v>
      </c>
      <c r="B60" t="s">
        <v>128</v>
      </c>
      <c r="C60" t="s">
        <v>167</v>
      </c>
      <c r="D60" s="8">
        <v>42599.969363425924</v>
      </c>
      <c r="E60" t="s">
        <v>85</v>
      </c>
      <c r="F60" t="s">
        <v>19</v>
      </c>
      <c r="G60" t="s">
        <v>130</v>
      </c>
      <c r="H60" t="s">
        <v>131</v>
      </c>
      <c r="I60" t="s">
        <v>25</v>
      </c>
      <c r="J60" t="s">
        <v>132</v>
      </c>
      <c r="K60">
        <v>1</v>
      </c>
      <c r="L60">
        <v>1100</v>
      </c>
      <c r="M60" t="s">
        <v>133</v>
      </c>
      <c r="N60">
        <v>0</v>
      </c>
      <c r="O60">
        <v>0</v>
      </c>
      <c r="P60">
        <v>0</v>
      </c>
      <c r="Q60">
        <v>97.6</v>
      </c>
      <c r="R60">
        <v>5.4100000000000002E-2</v>
      </c>
      <c r="S60">
        <v>0.78500000000000003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 t="s">
        <v>134</v>
      </c>
      <c r="AA60" t="s">
        <v>135</v>
      </c>
      <c r="AB60">
        <v>9</v>
      </c>
      <c r="AC60" t="s">
        <v>146</v>
      </c>
      <c r="AD60" t="s">
        <v>137</v>
      </c>
      <c r="AE60" t="s">
        <v>141</v>
      </c>
      <c r="AF60" t="s">
        <v>85</v>
      </c>
    </row>
    <row r="61" spans="1:32" x14ac:dyDescent="0.3">
      <c r="A61" t="s">
        <v>166</v>
      </c>
      <c r="B61" t="s">
        <v>128</v>
      </c>
      <c r="C61" t="s">
        <v>167</v>
      </c>
      <c r="D61" s="8">
        <v>42599.972870370373</v>
      </c>
      <c r="E61" t="s">
        <v>85</v>
      </c>
      <c r="F61" t="s">
        <v>19</v>
      </c>
      <c r="G61" t="s">
        <v>130</v>
      </c>
      <c r="H61" t="s">
        <v>131</v>
      </c>
      <c r="I61" t="s">
        <v>26</v>
      </c>
      <c r="J61" t="s">
        <v>132</v>
      </c>
      <c r="K61">
        <v>1</v>
      </c>
      <c r="L61">
        <v>1390</v>
      </c>
      <c r="M61" t="s">
        <v>133</v>
      </c>
      <c r="N61">
        <v>0</v>
      </c>
      <c r="O61">
        <v>0</v>
      </c>
      <c r="P61">
        <v>0</v>
      </c>
      <c r="Q61">
        <v>110</v>
      </c>
      <c r="R61">
        <v>9.01E-2</v>
      </c>
      <c r="S61">
        <v>0.63700000000000001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 t="s">
        <v>134</v>
      </c>
      <c r="AA61" t="s">
        <v>135</v>
      </c>
      <c r="AB61">
        <v>9</v>
      </c>
      <c r="AC61" t="s">
        <v>146</v>
      </c>
      <c r="AD61" t="s">
        <v>137</v>
      </c>
      <c r="AE61" t="s">
        <v>160</v>
      </c>
      <c r="AF61" t="s">
        <v>85</v>
      </c>
    </row>
    <row r="62" spans="1:32" x14ac:dyDescent="0.3">
      <c r="A62" t="s">
        <v>166</v>
      </c>
      <c r="B62" t="s">
        <v>128</v>
      </c>
      <c r="C62" t="s">
        <v>167</v>
      </c>
      <c r="D62" s="8">
        <v>42599.976261574076</v>
      </c>
      <c r="E62" t="s">
        <v>85</v>
      </c>
      <c r="F62" t="s">
        <v>19</v>
      </c>
      <c r="G62" t="s">
        <v>130</v>
      </c>
      <c r="H62" t="s">
        <v>131</v>
      </c>
      <c r="I62" t="s">
        <v>27</v>
      </c>
      <c r="J62" t="s">
        <v>132</v>
      </c>
      <c r="K62">
        <v>1</v>
      </c>
      <c r="L62">
        <v>1380</v>
      </c>
      <c r="M62" t="s">
        <v>133</v>
      </c>
      <c r="N62">
        <v>0</v>
      </c>
      <c r="O62">
        <v>0</v>
      </c>
      <c r="P62">
        <v>0</v>
      </c>
      <c r="Q62">
        <v>171</v>
      </c>
      <c r="R62">
        <v>8.0500000000000002E-2</v>
      </c>
      <c r="S62">
        <v>0.27200000000000002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 t="s">
        <v>134</v>
      </c>
      <c r="AA62" t="s">
        <v>135</v>
      </c>
      <c r="AB62">
        <v>9</v>
      </c>
      <c r="AC62" t="s">
        <v>146</v>
      </c>
      <c r="AD62" t="s">
        <v>137</v>
      </c>
      <c r="AE62" t="s">
        <v>161</v>
      </c>
      <c r="AF62" t="s">
        <v>85</v>
      </c>
    </row>
    <row r="63" spans="1:32" x14ac:dyDescent="0.3">
      <c r="A63" t="s">
        <v>166</v>
      </c>
      <c r="B63" t="s">
        <v>128</v>
      </c>
      <c r="C63" t="s">
        <v>167</v>
      </c>
      <c r="D63" s="8">
        <v>42599.976319444446</v>
      </c>
      <c r="E63" t="s">
        <v>85</v>
      </c>
      <c r="F63" t="s">
        <v>19</v>
      </c>
      <c r="G63" t="s">
        <v>130</v>
      </c>
      <c r="H63" t="s">
        <v>131</v>
      </c>
      <c r="I63" t="s">
        <v>28</v>
      </c>
      <c r="J63" t="s">
        <v>132</v>
      </c>
      <c r="K63">
        <v>1</v>
      </c>
      <c r="L63">
        <v>1110</v>
      </c>
      <c r="M63" t="s">
        <v>133</v>
      </c>
      <c r="N63">
        <v>0</v>
      </c>
      <c r="O63">
        <v>0</v>
      </c>
      <c r="P63">
        <v>0</v>
      </c>
      <c r="Q63">
        <v>52</v>
      </c>
      <c r="R63">
        <v>5.8999999999999997E-2</v>
      </c>
      <c r="S63">
        <v>1.52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 t="s">
        <v>134</v>
      </c>
      <c r="AA63" t="s">
        <v>135</v>
      </c>
      <c r="AB63">
        <v>9</v>
      </c>
      <c r="AC63" t="s">
        <v>146</v>
      </c>
      <c r="AD63" t="s">
        <v>137</v>
      </c>
      <c r="AE63" t="s">
        <v>142</v>
      </c>
      <c r="AF63" t="s">
        <v>85</v>
      </c>
    </row>
    <row r="64" spans="1:32" x14ac:dyDescent="0.3">
      <c r="A64" t="s">
        <v>166</v>
      </c>
      <c r="B64" t="s">
        <v>128</v>
      </c>
      <c r="C64" t="s">
        <v>167</v>
      </c>
      <c r="D64" s="8">
        <v>42599.976261574076</v>
      </c>
      <c r="E64" t="s">
        <v>85</v>
      </c>
      <c r="F64" t="s">
        <v>19</v>
      </c>
      <c r="G64" t="s">
        <v>130</v>
      </c>
      <c r="H64" t="s">
        <v>131</v>
      </c>
      <c r="I64" t="s">
        <v>143</v>
      </c>
      <c r="J64" t="s">
        <v>132</v>
      </c>
      <c r="K64">
        <v>1</v>
      </c>
      <c r="L64">
        <v>1230</v>
      </c>
      <c r="M64" t="s">
        <v>133</v>
      </c>
      <c r="N64">
        <v>0</v>
      </c>
      <c r="O64">
        <v>0</v>
      </c>
      <c r="P64">
        <v>0</v>
      </c>
      <c r="Q64">
        <v>66.2</v>
      </c>
      <c r="R64">
        <v>6.6100000000000006E-2</v>
      </c>
      <c r="S64">
        <v>0.5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 t="s">
        <v>134</v>
      </c>
      <c r="AA64" t="s">
        <v>135</v>
      </c>
      <c r="AB64">
        <v>9</v>
      </c>
      <c r="AC64" t="s">
        <v>146</v>
      </c>
      <c r="AD64" t="s">
        <v>137</v>
      </c>
      <c r="AE64" t="s">
        <v>144</v>
      </c>
      <c r="AF64" t="s">
        <v>85</v>
      </c>
    </row>
    <row r="65" spans="1:32" x14ac:dyDescent="0.3">
      <c r="A65" t="s">
        <v>166</v>
      </c>
      <c r="B65" t="s">
        <v>128</v>
      </c>
      <c r="C65" t="s">
        <v>167</v>
      </c>
      <c r="D65" s="8">
        <v>42599.980196759258</v>
      </c>
      <c r="E65" t="s">
        <v>85</v>
      </c>
      <c r="F65" t="s">
        <v>149</v>
      </c>
      <c r="G65" t="s">
        <v>130</v>
      </c>
      <c r="H65" t="s">
        <v>131</v>
      </c>
      <c r="I65" t="s">
        <v>40</v>
      </c>
      <c r="J65" t="s">
        <v>132</v>
      </c>
      <c r="K65">
        <v>1</v>
      </c>
      <c r="L65">
        <v>1680</v>
      </c>
      <c r="M65" t="s">
        <v>133</v>
      </c>
      <c r="N65">
        <v>0</v>
      </c>
      <c r="O65">
        <v>0</v>
      </c>
      <c r="P65">
        <v>0</v>
      </c>
      <c r="Q65">
        <v>8.4</v>
      </c>
      <c r="R65">
        <v>5.2299999999999999E-2</v>
      </c>
      <c r="S65">
        <v>5.14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 t="s">
        <v>134</v>
      </c>
      <c r="AA65" t="s">
        <v>135</v>
      </c>
      <c r="AB65">
        <v>9</v>
      </c>
      <c r="AC65" t="s">
        <v>150</v>
      </c>
      <c r="AD65" t="s">
        <v>137</v>
      </c>
      <c r="AE65" t="s">
        <v>147</v>
      </c>
      <c r="AF65" t="s">
        <v>85</v>
      </c>
    </row>
    <row r="66" spans="1:32" x14ac:dyDescent="0.3">
      <c r="A66" t="s">
        <v>166</v>
      </c>
      <c r="B66" t="s">
        <v>128</v>
      </c>
      <c r="C66" t="s">
        <v>167</v>
      </c>
      <c r="D66" s="8">
        <v>42599.976261574076</v>
      </c>
      <c r="E66" t="s">
        <v>85</v>
      </c>
      <c r="F66" t="s">
        <v>149</v>
      </c>
      <c r="G66" t="s">
        <v>130</v>
      </c>
      <c r="H66" t="s">
        <v>131</v>
      </c>
      <c r="I66" t="s">
        <v>21</v>
      </c>
      <c r="J66" t="s">
        <v>132</v>
      </c>
      <c r="K66">
        <v>1</v>
      </c>
      <c r="L66">
        <v>1450</v>
      </c>
      <c r="M66" t="s">
        <v>133</v>
      </c>
      <c r="N66">
        <v>0</v>
      </c>
      <c r="O66">
        <v>0</v>
      </c>
      <c r="P66">
        <v>0</v>
      </c>
      <c r="Q66">
        <v>30.6</v>
      </c>
      <c r="R66">
        <v>8.1900000000000001E-2</v>
      </c>
      <c r="S66">
        <v>1.26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 t="s">
        <v>134</v>
      </c>
      <c r="AA66" t="s">
        <v>135</v>
      </c>
      <c r="AB66">
        <v>9</v>
      </c>
      <c r="AC66" t="s">
        <v>150</v>
      </c>
      <c r="AD66" t="s">
        <v>137</v>
      </c>
      <c r="AE66" t="s">
        <v>154</v>
      </c>
      <c r="AF66" t="s">
        <v>85</v>
      </c>
    </row>
    <row r="67" spans="1:32" x14ac:dyDescent="0.3">
      <c r="A67" t="s">
        <v>166</v>
      </c>
      <c r="B67" t="s">
        <v>128</v>
      </c>
      <c r="C67" t="s">
        <v>167</v>
      </c>
      <c r="D67" s="8">
        <v>42599.979004629633</v>
      </c>
      <c r="E67" t="s">
        <v>85</v>
      </c>
      <c r="F67" t="s">
        <v>149</v>
      </c>
      <c r="G67" t="s">
        <v>130</v>
      </c>
      <c r="H67" t="s">
        <v>131</v>
      </c>
      <c r="I67" t="s">
        <v>22</v>
      </c>
      <c r="J67" t="s">
        <v>132</v>
      </c>
      <c r="K67">
        <v>1</v>
      </c>
      <c r="L67">
        <v>1480</v>
      </c>
      <c r="M67" t="s">
        <v>133</v>
      </c>
      <c r="N67">
        <v>0</v>
      </c>
      <c r="O67">
        <v>0</v>
      </c>
      <c r="P67">
        <v>0</v>
      </c>
      <c r="Q67">
        <v>59.2</v>
      </c>
      <c r="R67">
        <v>9.4500000000000001E-2</v>
      </c>
      <c r="S67">
        <v>1.38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 t="s">
        <v>134</v>
      </c>
      <c r="AA67" t="s">
        <v>135</v>
      </c>
      <c r="AB67">
        <v>9</v>
      </c>
      <c r="AC67" t="s">
        <v>150</v>
      </c>
      <c r="AD67" t="s">
        <v>137</v>
      </c>
      <c r="AE67" t="s">
        <v>157</v>
      </c>
      <c r="AF67" t="s">
        <v>85</v>
      </c>
    </row>
    <row r="68" spans="1:32" x14ac:dyDescent="0.3">
      <c r="A68" t="s">
        <v>166</v>
      </c>
      <c r="B68" t="s">
        <v>128</v>
      </c>
      <c r="C68" t="s">
        <v>167</v>
      </c>
      <c r="D68" s="8">
        <v>42599.974351851852</v>
      </c>
      <c r="E68" t="s">
        <v>85</v>
      </c>
      <c r="F68" t="s">
        <v>149</v>
      </c>
      <c r="G68" t="s">
        <v>130</v>
      </c>
      <c r="H68" t="s">
        <v>131</v>
      </c>
      <c r="I68" t="s">
        <v>23</v>
      </c>
      <c r="J68" t="s">
        <v>132</v>
      </c>
      <c r="K68">
        <v>1</v>
      </c>
      <c r="L68">
        <v>1580</v>
      </c>
      <c r="M68" t="s">
        <v>133</v>
      </c>
      <c r="N68">
        <v>0</v>
      </c>
      <c r="O68">
        <v>0</v>
      </c>
      <c r="P68">
        <v>0</v>
      </c>
      <c r="Q68">
        <v>78.2</v>
      </c>
      <c r="R68">
        <v>0.13300000000000001</v>
      </c>
      <c r="S68">
        <v>1.87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 t="s">
        <v>134</v>
      </c>
      <c r="AA68" t="s">
        <v>135</v>
      </c>
      <c r="AB68">
        <v>9</v>
      </c>
      <c r="AC68" t="s">
        <v>150</v>
      </c>
      <c r="AD68" t="s">
        <v>137</v>
      </c>
      <c r="AE68" t="s">
        <v>158</v>
      </c>
      <c r="AF68" t="s">
        <v>85</v>
      </c>
    </row>
    <row r="69" spans="1:32" x14ac:dyDescent="0.3">
      <c r="A69" t="s">
        <v>166</v>
      </c>
      <c r="B69" t="s">
        <v>128</v>
      </c>
      <c r="C69" t="s">
        <v>167</v>
      </c>
      <c r="D69" s="8">
        <v>42599.972870370373</v>
      </c>
      <c r="E69" t="s">
        <v>85</v>
      </c>
      <c r="F69" t="s">
        <v>149</v>
      </c>
      <c r="G69" t="s">
        <v>130</v>
      </c>
      <c r="H69" t="s">
        <v>131</v>
      </c>
      <c r="I69" t="s">
        <v>24</v>
      </c>
      <c r="J69" t="s">
        <v>132</v>
      </c>
      <c r="K69">
        <v>1</v>
      </c>
      <c r="L69">
        <v>1740</v>
      </c>
      <c r="M69" t="s">
        <v>133</v>
      </c>
      <c r="N69">
        <v>0</v>
      </c>
      <c r="O69">
        <v>0</v>
      </c>
      <c r="P69">
        <v>0</v>
      </c>
      <c r="Q69">
        <v>74</v>
      </c>
      <c r="R69">
        <v>0.128</v>
      </c>
      <c r="S69">
        <v>2.39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 t="s">
        <v>134</v>
      </c>
      <c r="AA69" t="s">
        <v>135</v>
      </c>
      <c r="AB69">
        <v>9</v>
      </c>
      <c r="AC69" t="s">
        <v>150</v>
      </c>
      <c r="AD69" t="s">
        <v>137</v>
      </c>
      <c r="AE69" t="s">
        <v>159</v>
      </c>
      <c r="AF69" t="s">
        <v>85</v>
      </c>
    </row>
    <row r="70" spans="1:32" x14ac:dyDescent="0.3">
      <c r="A70" t="s">
        <v>166</v>
      </c>
      <c r="B70" t="s">
        <v>128</v>
      </c>
      <c r="C70" t="s">
        <v>167</v>
      </c>
      <c r="D70" s="8">
        <v>42599.976319444446</v>
      </c>
      <c r="E70" t="s">
        <v>85</v>
      </c>
      <c r="F70" t="s">
        <v>149</v>
      </c>
      <c r="G70" t="s">
        <v>130</v>
      </c>
      <c r="H70" t="s">
        <v>131</v>
      </c>
      <c r="I70" t="s">
        <v>25</v>
      </c>
      <c r="J70" t="s">
        <v>132</v>
      </c>
      <c r="K70">
        <v>1</v>
      </c>
      <c r="L70">
        <v>1660</v>
      </c>
      <c r="M70" t="s">
        <v>133</v>
      </c>
      <c r="N70">
        <v>0</v>
      </c>
      <c r="O70">
        <v>0</v>
      </c>
      <c r="P70">
        <v>0</v>
      </c>
      <c r="Q70">
        <v>117</v>
      </c>
      <c r="R70">
        <v>9.7500000000000003E-2</v>
      </c>
      <c r="S70">
        <v>3.25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 t="s">
        <v>134</v>
      </c>
      <c r="AA70" t="s">
        <v>135</v>
      </c>
      <c r="AB70">
        <v>9</v>
      </c>
      <c r="AC70" t="s">
        <v>150</v>
      </c>
      <c r="AD70" t="s">
        <v>137</v>
      </c>
      <c r="AE70" t="s">
        <v>141</v>
      </c>
      <c r="AF70" t="s">
        <v>85</v>
      </c>
    </row>
    <row r="71" spans="1:32" x14ac:dyDescent="0.3">
      <c r="A71" t="s">
        <v>166</v>
      </c>
      <c r="B71" t="s">
        <v>128</v>
      </c>
      <c r="C71" t="s">
        <v>167</v>
      </c>
      <c r="D71" s="8">
        <v>42599.969733796293</v>
      </c>
      <c r="E71" t="s">
        <v>85</v>
      </c>
      <c r="F71" t="s">
        <v>149</v>
      </c>
      <c r="G71" t="s">
        <v>130</v>
      </c>
      <c r="H71" t="s">
        <v>131</v>
      </c>
      <c r="I71" t="s">
        <v>26</v>
      </c>
      <c r="J71" t="s">
        <v>132</v>
      </c>
      <c r="K71">
        <v>1</v>
      </c>
      <c r="L71">
        <v>1660</v>
      </c>
      <c r="M71" t="s">
        <v>133</v>
      </c>
      <c r="N71">
        <v>0</v>
      </c>
      <c r="O71">
        <v>0</v>
      </c>
      <c r="P71">
        <v>0</v>
      </c>
      <c r="Q71">
        <v>132</v>
      </c>
      <c r="R71">
        <v>0.14399999999999999</v>
      </c>
      <c r="S71">
        <v>3.03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 t="s">
        <v>134</v>
      </c>
      <c r="AA71" t="s">
        <v>135</v>
      </c>
      <c r="AB71">
        <v>9</v>
      </c>
      <c r="AC71" t="s">
        <v>150</v>
      </c>
      <c r="AD71" t="s">
        <v>137</v>
      </c>
      <c r="AE71" t="s">
        <v>160</v>
      </c>
      <c r="AF71" t="s">
        <v>85</v>
      </c>
    </row>
    <row r="72" spans="1:32" x14ac:dyDescent="0.3">
      <c r="A72" t="s">
        <v>166</v>
      </c>
      <c r="B72" t="s">
        <v>128</v>
      </c>
      <c r="C72" t="s">
        <v>167</v>
      </c>
      <c r="D72" s="8">
        <v>42599.969733796293</v>
      </c>
      <c r="E72" t="s">
        <v>85</v>
      </c>
      <c r="F72" t="s">
        <v>149</v>
      </c>
      <c r="G72" t="s">
        <v>130</v>
      </c>
      <c r="H72" t="s">
        <v>131</v>
      </c>
      <c r="I72" t="s">
        <v>27</v>
      </c>
      <c r="J72" t="s">
        <v>132</v>
      </c>
      <c r="K72">
        <v>1</v>
      </c>
      <c r="L72">
        <v>1540</v>
      </c>
      <c r="M72" t="s">
        <v>133</v>
      </c>
      <c r="N72">
        <v>0</v>
      </c>
      <c r="O72">
        <v>0</v>
      </c>
      <c r="P72">
        <v>0</v>
      </c>
      <c r="Q72">
        <v>164</v>
      </c>
      <c r="R72">
        <v>9.3299999999999994E-2</v>
      </c>
      <c r="S72">
        <v>0.872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 t="s">
        <v>134</v>
      </c>
      <c r="AA72" t="s">
        <v>135</v>
      </c>
      <c r="AB72">
        <v>9</v>
      </c>
      <c r="AC72" t="s">
        <v>150</v>
      </c>
      <c r="AD72" t="s">
        <v>137</v>
      </c>
      <c r="AE72" t="s">
        <v>161</v>
      </c>
      <c r="AF72" t="s">
        <v>85</v>
      </c>
    </row>
    <row r="73" spans="1:32" x14ac:dyDescent="0.3">
      <c r="A73" t="s">
        <v>166</v>
      </c>
      <c r="B73" t="s">
        <v>128</v>
      </c>
      <c r="C73" t="s">
        <v>167</v>
      </c>
      <c r="D73" s="8">
        <v>42599.969363425924</v>
      </c>
      <c r="E73" t="s">
        <v>85</v>
      </c>
      <c r="F73" t="s">
        <v>149</v>
      </c>
      <c r="G73" t="s">
        <v>130</v>
      </c>
      <c r="H73" t="s">
        <v>131</v>
      </c>
      <c r="I73" t="s">
        <v>28</v>
      </c>
      <c r="J73" t="s">
        <v>132</v>
      </c>
      <c r="K73">
        <v>1</v>
      </c>
      <c r="L73">
        <v>1570</v>
      </c>
      <c r="M73" t="s">
        <v>133</v>
      </c>
      <c r="N73">
        <v>0</v>
      </c>
      <c r="O73">
        <v>0</v>
      </c>
      <c r="P73">
        <v>0</v>
      </c>
      <c r="Q73">
        <v>53.5</v>
      </c>
      <c r="R73">
        <v>8.2199999999999995E-2</v>
      </c>
      <c r="S73">
        <v>6.35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 t="s">
        <v>134</v>
      </c>
      <c r="AA73" t="s">
        <v>135</v>
      </c>
      <c r="AB73">
        <v>9</v>
      </c>
      <c r="AC73" t="s">
        <v>150</v>
      </c>
      <c r="AD73" t="s">
        <v>137</v>
      </c>
      <c r="AE73" t="s">
        <v>142</v>
      </c>
      <c r="AF73" t="s">
        <v>85</v>
      </c>
    </row>
    <row r="74" spans="1:32" x14ac:dyDescent="0.3">
      <c r="A74" t="s">
        <v>166</v>
      </c>
      <c r="B74" t="s">
        <v>128</v>
      </c>
      <c r="C74" t="s">
        <v>167</v>
      </c>
      <c r="D74" s="8">
        <v>42599.976261574076</v>
      </c>
      <c r="E74" t="s">
        <v>85</v>
      </c>
      <c r="F74" t="s">
        <v>149</v>
      </c>
      <c r="G74" t="s">
        <v>130</v>
      </c>
      <c r="H74" t="s">
        <v>131</v>
      </c>
      <c r="I74" t="s">
        <v>143</v>
      </c>
      <c r="J74" t="s">
        <v>132</v>
      </c>
      <c r="K74">
        <v>1</v>
      </c>
      <c r="L74">
        <v>1600</v>
      </c>
      <c r="M74" t="s">
        <v>133</v>
      </c>
      <c r="N74">
        <v>0</v>
      </c>
      <c r="O74">
        <v>0</v>
      </c>
      <c r="P74">
        <v>0</v>
      </c>
      <c r="Q74">
        <v>78</v>
      </c>
      <c r="R74">
        <v>0.11600000000000001</v>
      </c>
      <c r="S74">
        <v>2.15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 t="s">
        <v>134</v>
      </c>
      <c r="AA74" t="s">
        <v>135</v>
      </c>
      <c r="AB74">
        <v>9</v>
      </c>
      <c r="AC74" t="s">
        <v>150</v>
      </c>
      <c r="AD74" t="s">
        <v>137</v>
      </c>
      <c r="AE74" t="s">
        <v>144</v>
      </c>
      <c r="AF74" t="s">
        <v>85</v>
      </c>
    </row>
    <row r="75" spans="1:32" x14ac:dyDescent="0.3">
      <c r="A75" t="s">
        <v>166</v>
      </c>
      <c r="B75" t="s">
        <v>128</v>
      </c>
      <c r="C75" t="s">
        <v>167</v>
      </c>
      <c r="D75" s="8">
        <v>42599.976261574076</v>
      </c>
      <c r="E75" t="s">
        <v>85</v>
      </c>
      <c r="F75" t="s">
        <v>20</v>
      </c>
      <c r="G75" t="s">
        <v>130</v>
      </c>
      <c r="H75" t="s">
        <v>131</v>
      </c>
      <c r="I75" t="s">
        <v>40</v>
      </c>
      <c r="J75" t="s">
        <v>132</v>
      </c>
      <c r="K75">
        <v>1</v>
      </c>
      <c r="L75">
        <v>1680</v>
      </c>
      <c r="M75" t="s">
        <v>133</v>
      </c>
      <c r="N75">
        <v>0</v>
      </c>
      <c r="O75">
        <v>0</v>
      </c>
      <c r="P75">
        <v>0</v>
      </c>
      <c r="Q75">
        <v>8.4</v>
      </c>
      <c r="R75">
        <v>5.2299999999999999E-2</v>
      </c>
      <c r="S75">
        <v>5.14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 t="s">
        <v>134</v>
      </c>
      <c r="AA75" t="s">
        <v>135</v>
      </c>
      <c r="AB75">
        <v>9</v>
      </c>
      <c r="AC75" t="s">
        <v>153</v>
      </c>
      <c r="AD75" t="s">
        <v>137</v>
      </c>
      <c r="AE75" t="s">
        <v>147</v>
      </c>
      <c r="AF75" t="s">
        <v>85</v>
      </c>
    </row>
    <row r="76" spans="1:32" x14ac:dyDescent="0.3">
      <c r="A76" t="s">
        <v>166</v>
      </c>
      <c r="B76" t="s">
        <v>128</v>
      </c>
      <c r="C76" t="s">
        <v>167</v>
      </c>
      <c r="D76" s="8">
        <v>42599.972870370373</v>
      </c>
      <c r="E76" t="s">
        <v>85</v>
      </c>
      <c r="F76" t="s">
        <v>20</v>
      </c>
      <c r="G76" t="s">
        <v>130</v>
      </c>
      <c r="H76" t="s">
        <v>131</v>
      </c>
      <c r="I76" t="s">
        <v>21</v>
      </c>
      <c r="J76" t="s">
        <v>132</v>
      </c>
      <c r="K76">
        <v>1</v>
      </c>
      <c r="L76">
        <v>1720</v>
      </c>
      <c r="M76" t="s">
        <v>133</v>
      </c>
      <c r="N76">
        <v>0</v>
      </c>
      <c r="O76">
        <v>0</v>
      </c>
      <c r="P76">
        <v>0</v>
      </c>
      <c r="Q76">
        <v>31.9</v>
      </c>
      <c r="R76">
        <v>0.105</v>
      </c>
      <c r="S76">
        <v>1.91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 t="s">
        <v>134</v>
      </c>
      <c r="AA76" t="s">
        <v>135</v>
      </c>
      <c r="AB76">
        <v>9</v>
      </c>
      <c r="AC76" t="s">
        <v>153</v>
      </c>
      <c r="AD76" t="s">
        <v>137</v>
      </c>
      <c r="AE76" t="s">
        <v>154</v>
      </c>
      <c r="AF76" t="s">
        <v>85</v>
      </c>
    </row>
    <row r="77" spans="1:32" x14ac:dyDescent="0.3">
      <c r="A77" t="s">
        <v>166</v>
      </c>
      <c r="B77" t="s">
        <v>128</v>
      </c>
      <c r="C77" t="s">
        <v>167</v>
      </c>
      <c r="D77" s="8">
        <v>42599.976261574076</v>
      </c>
      <c r="E77" t="s">
        <v>85</v>
      </c>
      <c r="F77" t="s">
        <v>20</v>
      </c>
      <c r="G77" t="s">
        <v>130</v>
      </c>
      <c r="H77" t="s">
        <v>131</v>
      </c>
      <c r="I77" t="s">
        <v>22</v>
      </c>
      <c r="J77" t="s">
        <v>132</v>
      </c>
      <c r="K77">
        <v>1</v>
      </c>
      <c r="L77">
        <v>1660</v>
      </c>
      <c r="M77" t="s">
        <v>133</v>
      </c>
      <c r="N77">
        <v>0</v>
      </c>
      <c r="O77">
        <v>0</v>
      </c>
      <c r="P77">
        <v>0</v>
      </c>
      <c r="Q77">
        <v>59.4</v>
      </c>
      <c r="R77">
        <v>0.109</v>
      </c>
      <c r="S77">
        <v>1.8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 t="s">
        <v>134</v>
      </c>
      <c r="AA77" t="s">
        <v>135</v>
      </c>
      <c r="AB77">
        <v>9</v>
      </c>
      <c r="AC77" t="s">
        <v>153</v>
      </c>
      <c r="AD77" t="s">
        <v>137</v>
      </c>
      <c r="AE77" t="s">
        <v>157</v>
      </c>
      <c r="AF77" t="s">
        <v>85</v>
      </c>
    </row>
    <row r="78" spans="1:32" x14ac:dyDescent="0.3">
      <c r="A78" t="s">
        <v>166</v>
      </c>
      <c r="B78" t="s">
        <v>128</v>
      </c>
      <c r="C78" t="s">
        <v>167</v>
      </c>
      <c r="D78" s="8">
        <v>42599.976319444446</v>
      </c>
      <c r="E78" t="s">
        <v>85</v>
      </c>
      <c r="F78" t="s">
        <v>20</v>
      </c>
      <c r="G78" t="s">
        <v>130</v>
      </c>
      <c r="H78" t="s">
        <v>131</v>
      </c>
      <c r="I78" t="s">
        <v>23</v>
      </c>
      <c r="J78" t="s">
        <v>132</v>
      </c>
      <c r="K78">
        <v>1</v>
      </c>
      <c r="L78">
        <v>1730</v>
      </c>
      <c r="M78" t="s">
        <v>133</v>
      </c>
      <c r="N78">
        <v>0</v>
      </c>
      <c r="O78">
        <v>0</v>
      </c>
      <c r="P78">
        <v>0</v>
      </c>
      <c r="Q78">
        <v>77.099999999999994</v>
      </c>
      <c r="R78">
        <v>0.152</v>
      </c>
      <c r="S78">
        <v>2.35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 t="s">
        <v>134</v>
      </c>
      <c r="AA78" t="s">
        <v>135</v>
      </c>
      <c r="AB78">
        <v>9</v>
      </c>
      <c r="AC78" t="s">
        <v>153</v>
      </c>
      <c r="AD78" t="s">
        <v>137</v>
      </c>
      <c r="AE78" t="s">
        <v>158</v>
      </c>
      <c r="AF78" t="s">
        <v>85</v>
      </c>
    </row>
    <row r="79" spans="1:32" x14ac:dyDescent="0.3">
      <c r="A79" t="s">
        <v>166</v>
      </c>
      <c r="B79" t="s">
        <v>128</v>
      </c>
      <c r="C79" t="s">
        <v>167</v>
      </c>
      <c r="D79" s="8">
        <v>42599.969363425924</v>
      </c>
      <c r="E79" t="s">
        <v>85</v>
      </c>
      <c r="F79" t="s">
        <v>20</v>
      </c>
      <c r="G79" t="s">
        <v>130</v>
      </c>
      <c r="H79" t="s">
        <v>131</v>
      </c>
      <c r="I79" t="s">
        <v>24</v>
      </c>
      <c r="J79" t="s">
        <v>132</v>
      </c>
      <c r="K79">
        <v>1</v>
      </c>
      <c r="L79">
        <v>1850</v>
      </c>
      <c r="M79" t="s">
        <v>133</v>
      </c>
      <c r="N79">
        <v>0</v>
      </c>
      <c r="O79">
        <v>0</v>
      </c>
      <c r="P79">
        <v>0</v>
      </c>
      <c r="Q79">
        <v>70</v>
      </c>
      <c r="R79">
        <v>0.127</v>
      </c>
      <c r="S79">
        <v>2.57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 t="s">
        <v>134</v>
      </c>
      <c r="AA79" t="s">
        <v>135</v>
      </c>
      <c r="AB79">
        <v>9</v>
      </c>
      <c r="AC79" t="s">
        <v>153</v>
      </c>
      <c r="AD79" t="s">
        <v>137</v>
      </c>
      <c r="AE79" t="s">
        <v>159</v>
      </c>
      <c r="AF79" t="s">
        <v>85</v>
      </c>
    </row>
    <row r="80" spans="1:32" x14ac:dyDescent="0.3">
      <c r="A80" t="s">
        <v>166</v>
      </c>
      <c r="B80" t="s">
        <v>128</v>
      </c>
      <c r="C80" t="s">
        <v>167</v>
      </c>
      <c r="D80" s="8">
        <v>42599.972025462965</v>
      </c>
      <c r="E80" t="s">
        <v>85</v>
      </c>
      <c r="F80" t="s">
        <v>20</v>
      </c>
      <c r="G80" t="s">
        <v>130</v>
      </c>
      <c r="H80" t="s">
        <v>131</v>
      </c>
      <c r="I80" t="s">
        <v>25</v>
      </c>
      <c r="J80" t="s">
        <v>132</v>
      </c>
      <c r="K80">
        <v>1</v>
      </c>
      <c r="L80">
        <v>1730</v>
      </c>
      <c r="M80" t="s">
        <v>133</v>
      </c>
      <c r="N80">
        <v>0</v>
      </c>
      <c r="O80">
        <v>0</v>
      </c>
      <c r="P80">
        <v>0</v>
      </c>
      <c r="Q80">
        <v>112</v>
      </c>
      <c r="R80">
        <v>9.4799999999999995E-2</v>
      </c>
      <c r="S80">
        <v>3.35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 t="s">
        <v>134</v>
      </c>
      <c r="AA80" t="s">
        <v>135</v>
      </c>
      <c r="AB80">
        <v>9</v>
      </c>
      <c r="AC80" t="s">
        <v>153</v>
      </c>
      <c r="AD80" t="s">
        <v>137</v>
      </c>
      <c r="AE80" t="s">
        <v>141</v>
      </c>
      <c r="AF80" t="s">
        <v>85</v>
      </c>
    </row>
    <row r="81" spans="1:32" x14ac:dyDescent="0.3">
      <c r="A81" t="s">
        <v>166</v>
      </c>
      <c r="B81" t="s">
        <v>128</v>
      </c>
      <c r="C81" t="s">
        <v>167</v>
      </c>
      <c r="D81" s="8">
        <v>42599.976666666669</v>
      </c>
      <c r="E81" t="s">
        <v>85</v>
      </c>
      <c r="F81" t="s">
        <v>20</v>
      </c>
      <c r="G81" t="s">
        <v>130</v>
      </c>
      <c r="H81" t="s">
        <v>131</v>
      </c>
      <c r="I81" t="s">
        <v>26</v>
      </c>
      <c r="J81" t="s">
        <v>132</v>
      </c>
      <c r="K81">
        <v>1</v>
      </c>
      <c r="L81">
        <v>1720</v>
      </c>
      <c r="M81" t="s">
        <v>133</v>
      </c>
      <c r="N81">
        <v>0</v>
      </c>
      <c r="O81">
        <v>0</v>
      </c>
      <c r="P81">
        <v>0</v>
      </c>
      <c r="Q81">
        <v>128</v>
      </c>
      <c r="R81">
        <v>0.14499999999999999</v>
      </c>
      <c r="S81">
        <v>3.11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 t="s">
        <v>134</v>
      </c>
      <c r="AA81" t="s">
        <v>135</v>
      </c>
      <c r="AB81">
        <v>9</v>
      </c>
      <c r="AC81" t="s">
        <v>153</v>
      </c>
      <c r="AD81" t="s">
        <v>137</v>
      </c>
      <c r="AE81" t="s">
        <v>160</v>
      </c>
      <c r="AF81" t="s">
        <v>85</v>
      </c>
    </row>
    <row r="82" spans="1:32" x14ac:dyDescent="0.3">
      <c r="A82" t="s">
        <v>166</v>
      </c>
      <c r="B82" t="s">
        <v>128</v>
      </c>
      <c r="C82" t="s">
        <v>167</v>
      </c>
      <c r="D82" s="8">
        <v>42599.976261574076</v>
      </c>
      <c r="E82" t="s">
        <v>85</v>
      </c>
      <c r="F82" t="s">
        <v>20</v>
      </c>
      <c r="G82" t="s">
        <v>130</v>
      </c>
      <c r="H82" t="s">
        <v>131</v>
      </c>
      <c r="I82" t="s">
        <v>27</v>
      </c>
      <c r="J82" t="s">
        <v>132</v>
      </c>
      <c r="K82">
        <v>1</v>
      </c>
      <c r="L82">
        <v>1710</v>
      </c>
      <c r="M82" t="s">
        <v>133</v>
      </c>
      <c r="N82">
        <v>0</v>
      </c>
      <c r="O82">
        <v>0</v>
      </c>
      <c r="P82">
        <v>0</v>
      </c>
      <c r="Q82">
        <v>144</v>
      </c>
      <c r="R82">
        <v>9.4200000000000006E-2</v>
      </c>
      <c r="S82">
        <v>1.32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 t="s">
        <v>134</v>
      </c>
      <c r="AA82" t="s">
        <v>135</v>
      </c>
      <c r="AB82">
        <v>9</v>
      </c>
      <c r="AC82" t="s">
        <v>153</v>
      </c>
      <c r="AD82" t="s">
        <v>137</v>
      </c>
      <c r="AE82" t="s">
        <v>161</v>
      </c>
      <c r="AF82" t="s">
        <v>85</v>
      </c>
    </row>
    <row r="83" spans="1:32" x14ac:dyDescent="0.3">
      <c r="A83" t="s">
        <v>166</v>
      </c>
      <c r="B83" t="s">
        <v>128</v>
      </c>
      <c r="C83" t="s">
        <v>167</v>
      </c>
      <c r="D83" s="8">
        <v>42599.969733796293</v>
      </c>
      <c r="E83" t="s">
        <v>85</v>
      </c>
      <c r="F83" t="s">
        <v>20</v>
      </c>
      <c r="G83" t="s">
        <v>130</v>
      </c>
      <c r="H83" t="s">
        <v>131</v>
      </c>
      <c r="I83" t="s">
        <v>28</v>
      </c>
      <c r="J83" t="s">
        <v>132</v>
      </c>
      <c r="K83">
        <v>1</v>
      </c>
      <c r="L83">
        <v>1730</v>
      </c>
      <c r="M83" t="s">
        <v>133</v>
      </c>
      <c r="N83">
        <v>0</v>
      </c>
      <c r="O83">
        <v>0</v>
      </c>
      <c r="P83">
        <v>0</v>
      </c>
      <c r="Q83">
        <v>49.5</v>
      </c>
      <c r="R83">
        <v>8.14E-2</v>
      </c>
      <c r="S83">
        <v>6.11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 t="s">
        <v>134</v>
      </c>
      <c r="AA83" t="s">
        <v>135</v>
      </c>
      <c r="AB83">
        <v>9</v>
      </c>
      <c r="AC83" t="s">
        <v>153</v>
      </c>
      <c r="AD83" t="s">
        <v>137</v>
      </c>
      <c r="AE83" t="s">
        <v>142</v>
      </c>
      <c r="AF83" t="s">
        <v>85</v>
      </c>
    </row>
    <row r="84" spans="1:32" x14ac:dyDescent="0.3">
      <c r="A84" t="s">
        <v>166</v>
      </c>
      <c r="B84" t="s">
        <v>128</v>
      </c>
      <c r="C84" t="s">
        <v>167</v>
      </c>
      <c r="D84" s="8">
        <v>42599.972025462965</v>
      </c>
      <c r="E84" t="s">
        <v>85</v>
      </c>
      <c r="F84" t="s">
        <v>20</v>
      </c>
      <c r="G84" t="s">
        <v>130</v>
      </c>
      <c r="H84" t="s">
        <v>131</v>
      </c>
      <c r="I84" t="s">
        <v>143</v>
      </c>
      <c r="J84" t="s">
        <v>132</v>
      </c>
      <c r="K84">
        <v>1</v>
      </c>
      <c r="L84">
        <v>1750</v>
      </c>
      <c r="M84" t="s">
        <v>133</v>
      </c>
      <c r="N84">
        <v>0</v>
      </c>
      <c r="O84">
        <v>0</v>
      </c>
      <c r="P84">
        <v>0</v>
      </c>
      <c r="Q84">
        <v>76.8</v>
      </c>
      <c r="R84">
        <v>0.127</v>
      </c>
      <c r="S84">
        <v>2.5499999999999998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 t="s">
        <v>134</v>
      </c>
      <c r="AA84" t="s">
        <v>135</v>
      </c>
      <c r="AB84">
        <v>9</v>
      </c>
      <c r="AC84" t="s">
        <v>153</v>
      </c>
      <c r="AD84" t="s">
        <v>137</v>
      </c>
      <c r="AE84" t="s">
        <v>144</v>
      </c>
      <c r="AF84" t="s">
        <v>85</v>
      </c>
    </row>
    <row r="85" spans="1:32" x14ac:dyDescent="0.3">
      <c r="A85" t="s">
        <v>166</v>
      </c>
      <c r="B85" t="s">
        <v>128</v>
      </c>
      <c r="C85" t="s">
        <v>167</v>
      </c>
      <c r="D85" s="8">
        <v>42599.976319444446</v>
      </c>
      <c r="E85" t="s">
        <v>162</v>
      </c>
      <c r="F85" t="s">
        <v>18</v>
      </c>
      <c r="G85" t="s">
        <v>130</v>
      </c>
      <c r="H85" t="s">
        <v>131</v>
      </c>
      <c r="I85" t="s">
        <v>39</v>
      </c>
      <c r="J85" t="s">
        <v>132</v>
      </c>
      <c r="K85">
        <v>1</v>
      </c>
      <c r="L85">
        <v>1240</v>
      </c>
      <c r="M85" t="s">
        <v>133</v>
      </c>
      <c r="N85">
        <v>0</v>
      </c>
      <c r="O85">
        <v>0</v>
      </c>
      <c r="P85">
        <v>0</v>
      </c>
      <c r="Q85">
        <v>87.8</v>
      </c>
      <c r="R85">
        <v>0.17699999999999999</v>
      </c>
      <c r="S85">
        <v>5.63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 t="s">
        <v>134</v>
      </c>
      <c r="AA85" t="s">
        <v>135</v>
      </c>
      <c r="AB85">
        <v>9</v>
      </c>
      <c r="AC85" t="s">
        <v>136</v>
      </c>
      <c r="AD85" t="s">
        <v>137</v>
      </c>
      <c r="AE85" t="s">
        <v>148</v>
      </c>
      <c r="AF85" t="s">
        <v>162</v>
      </c>
    </row>
    <row r="86" spans="1:32" x14ac:dyDescent="0.3">
      <c r="A86" t="s">
        <v>166</v>
      </c>
      <c r="B86" t="s">
        <v>128</v>
      </c>
      <c r="C86" t="s">
        <v>167</v>
      </c>
      <c r="D86" s="8">
        <v>42599.969733796293</v>
      </c>
      <c r="E86" t="s">
        <v>162</v>
      </c>
      <c r="F86" t="s">
        <v>18</v>
      </c>
      <c r="G86" t="s">
        <v>130</v>
      </c>
      <c r="H86" t="s">
        <v>131</v>
      </c>
      <c r="I86" t="s">
        <v>40</v>
      </c>
      <c r="J86" t="s">
        <v>132</v>
      </c>
      <c r="K86">
        <v>1</v>
      </c>
      <c r="L86">
        <v>1220</v>
      </c>
      <c r="M86" t="s">
        <v>133</v>
      </c>
      <c r="N86">
        <v>0</v>
      </c>
      <c r="O86">
        <v>0</v>
      </c>
      <c r="P86">
        <v>0</v>
      </c>
      <c r="Q86">
        <v>22.6</v>
      </c>
      <c r="R86">
        <v>9.1499999999999998E-2</v>
      </c>
      <c r="S86">
        <v>5.25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 t="s">
        <v>134</v>
      </c>
      <c r="AA86" t="s">
        <v>135</v>
      </c>
      <c r="AB86">
        <v>9</v>
      </c>
      <c r="AC86" t="s">
        <v>136</v>
      </c>
      <c r="AD86" t="s">
        <v>137</v>
      </c>
      <c r="AE86" t="s">
        <v>147</v>
      </c>
      <c r="AF86" t="s">
        <v>162</v>
      </c>
    </row>
    <row r="87" spans="1:32" x14ac:dyDescent="0.3">
      <c r="A87" t="s">
        <v>166</v>
      </c>
      <c r="B87" t="s">
        <v>128</v>
      </c>
      <c r="C87" t="s">
        <v>167</v>
      </c>
      <c r="D87" s="8">
        <v>42599.974351851852</v>
      </c>
      <c r="E87" t="s">
        <v>162</v>
      </c>
      <c r="F87" t="s">
        <v>18</v>
      </c>
      <c r="G87" t="s">
        <v>130</v>
      </c>
      <c r="H87" t="s">
        <v>131</v>
      </c>
      <c r="I87" t="s">
        <v>21</v>
      </c>
      <c r="J87" t="s">
        <v>132</v>
      </c>
      <c r="K87">
        <v>1</v>
      </c>
      <c r="L87">
        <v>1230</v>
      </c>
      <c r="M87" t="s">
        <v>133</v>
      </c>
      <c r="N87">
        <v>0</v>
      </c>
      <c r="O87">
        <v>0</v>
      </c>
      <c r="P87">
        <v>0</v>
      </c>
      <c r="Q87">
        <v>55.9</v>
      </c>
      <c r="R87">
        <v>0.127</v>
      </c>
      <c r="S87">
        <v>2.0499999999999998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 t="s">
        <v>134</v>
      </c>
      <c r="AA87" t="s">
        <v>135</v>
      </c>
      <c r="AB87">
        <v>9</v>
      </c>
      <c r="AC87" t="s">
        <v>136</v>
      </c>
      <c r="AD87" t="s">
        <v>137</v>
      </c>
      <c r="AE87" t="s">
        <v>154</v>
      </c>
      <c r="AF87" t="s">
        <v>162</v>
      </c>
    </row>
    <row r="88" spans="1:32" x14ac:dyDescent="0.3">
      <c r="A88" t="s">
        <v>166</v>
      </c>
      <c r="B88" t="s">
        <v>128</v>
      </c>
      <c r="C88" t="s">
        <v>167</v>
      </c>
      <c r="D88" s="8">
        <v>42599.969363425924</v>
      </c>
      <c r="E88" t="s">
        <v>162</v>
      </c>
      <c r="F88" t="s">
        <v>18</v>
      </c>
      <c r="G88" t="s">
        <v>130</v>
      </c>
      <c r="H88" t="s">
        <v>131</v>
      </c>
      <c r="I88" t="s">
        <v>22</v>
      </c>
      <c r="J88" t="s">
        <v>132</v>
      </c>
      <c r="K88">
        <v>1</v>
      </c>
      <c r="L88">
        <v>1220</v>
      </c>
      <c r="M88" t="s">
        <v>133</v>
      </c>
      <c r="N88">
        <v>0</v>
      </c>
      <c r="O88">
        <v>0</v>
      </c>
      <c r="P88">
        <v>0</v>
      </c>
      <c r="Q88">
        <v>99.1</v>
      </c>
      <c r="R88">
        <v>0.157</v>
      </c>
      <c r="S88">
        <v>2.02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 t="s">
        <v>134</v>
      </c>
      <c r="AA88" t="s">
        <v>135</v>
      </c>
      <c r="AB88">
        <v>9</v>
      </c>
      <c r="AC88" t="s">
        <v>136</v>
      </c>
      <c r="AD88" t="s">
        <v>137</v>
      </c>
      <c r="AE88" t="s">
        <v>157</v>
      </c>
      <c r="AF88" t="s">
        <v>162</v>
      </c>
    </row>
    <row r="89" spans="1:32" x14ac:dyDescent="0.3">
      <c r="A89" t="s">
        <v>166</v>
      </c>
      <c r="B89" t="s">
        <v>128</v>
      </c>
      <c r="C89" t="s">
        <v>167</v>
      </c>
      <c r="D89" s="8">
        <v>42599.976261574076</v>
      </c>
      <c r="E89" t="s">
        <v>162</v>
      </c>
      <c r="F89" t="s">
        <v>18</v>
      </c>
      <c r="G89" t="s">
        <v>130</v>
      </c>
      <c r="H89" t="s">
        <v>131</v>
      </c>
      <c r="I89" t="s">
        <v>23</v>
      </c>
      <c r="J89" t="s">
        <v>132</v>
      </c>
      <c r="K89">
        <v>1</v>
      </c>
      <c r="L89">
        <v>1220</v>
      </c>
      <c r="M89" t="s">
        <v>133</v>
      </c>
      <c r="N89">
        <v>0</v>
      </c>
      <c r="O89">
        <v>0</v>
      </c>
      <c r="P89">
        <v>0</v>
      </c>
      <c r="Q89">
        <v>128</v>
      </c>
      <c r="R89">
        <v>0.19900000000000001</v>
      </c>
      <c r="S89">
        <v>2.98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 t="s">
        <v>134</v>
      </c>
      <c r="AA89" t="s">
        <v>135</v>
      </c>
      <c r="AB89">
        <v>9</v>
      </c>
      <c r="AC89" t="s">
        <v>136</v>
      </c>
      <c r="AD89" t="s">
        <v>137</v>
      </c>
      <c r="AE89" t="s">
        <v>158</v>
      </c>
      <c r="AF89" t="s">
        <v>162</v>
      </c>
    </row>
    <row r="90" spans="1:32" x14ac:dyDescent="0.3">
      <c r="A90" t="s">
        <v>166</v>
      </c>
      <c r="B90" t="s">
        <v>128</v>
      </c>
      <c r="C90" t="s">
        <v>167</v>
      </c>
      <c r="D90" s="8">
        <v>42599.972870370373</v>
      </c>
      <c r="E90" t="s">
        <v>162</v>
      </c>
      <c r="F90" t="s">
        <v>18</v>
      </c>
      <c r="G90" t="s">
        <v>130</v>
      </c>
      <c r="H90" t="s">
        <v>131</v>
      </c>
      <c r="I90" t="s">
        <v>24</v>
      </c>
      <c r="J90" t="s">
        <v>132</v>
      </c>
      <c r="K90">
        <v>1</v>
      </c>
      <c r="L90">
        <v>1220</v>
      </c>
      <c r="M90" t="s">
        <v>133</v>
      </c>
      <c r="N90">
        <v>0</v>
      </c>
      <c r="O90">
        <v>0</v>
      </c>
      <c r="P90">
        <v>0</v>
      </c>
      <c r="Q90">
        <v>138</v>
      </c>
      <c r="R90">
        <v>0.20499999999999999</v>
      </c>
      <c r="S90">
        <v>2.67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 t="s">
        <v>134</v>
      </c>
      <c r="AA90" t="s">
        <v>135</v>
      </c>
      <c r="AB90">
        <v>9</v>
      </c>
      <c r="AC90" t="s">
        <v>136</v>
      </c>
      <c r="AD90" t="s">
        <v>137</v>
      </c>
      <c r="AE90" t="s">
        <v>159</v>
      </c>
      <c r="AF90" t="s">
        <v>162</v>
      </c>
    </row>
    <row r="91" spans="1:32" x14ac:dyDescent="0.3">
      <c r="A91" t="s">
        <v>166</v>
      </c>
      <c r="B91" t="s">
        <v>128</v>
      </c>
      <c r="C91" t="s">
        <v>167</v>
      </c>
      <c r="D91" s="8">
        <v>42599.972870370373</v>
      </c>
      <c r="E91" t="s">
        <v>162</v>
      </c>
      <c r="F91" t="s">
        <v>18</v>
      </c>
      <c r="G91" t="s">
        <v>130</v>
      </c>
      <c r="H91" t="s">
        <v>131</v>
      </c>
      <c r="I91" t="s">
        <v>25</v>
      </c>
      <c r="J91" t="s">
        <v>132</v>
      </c>
      <c r="K91">
        <v>1</v>
      </c>
      <c r="L91">
        <v>1210</v>
      </c>
      <c r="M91" t="s">
        <v>133</v>
      </c>
      <c r="N91">
        <v>0</v>
      </c>
      <c r="O91">
        <v>0</v>
      </c>
      <c r="P91">
        <v>0</v>
      </c>
      <c r="Q91">
        <v>194</v>
      </c>
      <c r="R91">
        <v>0.16300000000000001</v>
      </c>
      <c r="S91">
        <v>4.0199999999999996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 t="s">
        <v>134</v>
      </c>
      <c r="AA91" t="s">
        <v>135</v>
      </c>
      <c r="AB91">
        <v>9</v>
      </c>
      <c r="AC91" t="s">
        <v>136</v>
      </c>
      <c r="AD91" t="s">
        <v>137</v>
      </c>
      <c r="AE91" t="s">
        <v>141</v>
      </c>
      <c r="AF91" t="s">
        <v>162</v>
      </c>
    </row>
    <row r="92" spans="1:32" x14ac:dyDescent="0.3">
      <c r="A92" t="s">
        <v>166</v>
      </c>
      <c r="B92" t="s">
        <v>128</v>
      </c>
      <c r="C92" t="s">
        <v>167</v>
      </c>
      <c r="D92" s="8">
        <v>42599.969363425924</v>
      </c>
      <c r="E92" t="s">
        <v>162</v>
      </c>
      <c r="F92" t="s">
        <v>18</v>
      </c>
      <c r="G92" t="s">
        <v>130</v>
      </c>
      <c r="H92" t="s">
        <v>131</v>
      </c>
      <c r="I92" t="s">
        <v>26</v>
      </c>
      <c r="J92" t="s">
        <v>132</v>
      </c>
      <c r="K92">
        <v>1</v>
      </c>
      <c r="L92">
        <v>1230</v>
      </c>
      <c r="M92" t="s">
        <v>133</v>
      </c>
      <c r="N92">
        <v>0</v>
      </c>
      <c r="O92">
        <v>0</v>
      </c>
      <c r="P92">
        <v>0</v>
      </c>
      <c r="Q92">
        <v>211</v>
      </c>
      <c r="R92">
        <v>0.21299999999999999</v>
      </c>
      <c r="S92">
        <v>6.38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 t="s">
        <v>134</v>
      </c>
      <c r="AA92" t="s">
        <v>135</v>
      </c>
      <c r="AB92">
        <v>9</v>
      </c>
      <c r="AC92" t="s">
        <v>136</v>
      </c>
      <c r="AD92" t="s">
        <v>137</v>
      </c>
      <c r="AE92" t="s">
        <v>160</v>
      </c>
      <c r="AF92" t="s">
        <v>162</v>
      </c>
    </row>
    <row r="93" spans="1:32" x14ac:dyDescent="0.3">
      <c r="A93" t="s">
        <v>166</v>
      </c>
      <c r="B93" t="s">
        <v>128</v>
      </c>
      <c r="C93" t="s">
        <v>167</v>
      </c>
      <c r="D93" s="8">
        <v>42599.976261574076</v>
      </c>
      <c r="E93" t="s">
        <v>162</v>
      </c>
      <c r="F93" t="s">
        <v>18</v>
      </c>
      <c r="G93" t="s">
        <v>130</v>
      </c>
      <c r="H93" t="s">
        <v>131</v>
      </c>
      <c r="I93" t="s">
        <v>27</v>
      </c>
      <c r="J93" t="s">
        <v>132</v>
      </c>
      <c r="K93">
        <v>1</v>
      </c>
      <c r="L93">
        <v>1230</v>
      </c>
      <c r="M93" t="s">
        <v>133</v>
      </c>
      <c r="N93">
        <v>0</v>
      </c>
      <c r="O93">
        <v>0</v>
      </c>
      <c r="P93">
        <v>0</v>
      </c>
      <c r="Q93">
        <v>280</v>
      </c>
      <c r="R93">
        <v>0.189</v>
      </c>
      <c r="S93">
        <v>2.02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 t="s">
        <v>134</v>
      </c>
      <c r="AA93" t="s">
        <v>135</v>
      </c>
      <c r="AB93">
        <v>9</v>
      </c>
      <c r="AC93" t="s">
        <v>136</v>
      </c>
      <c r="AD93" t="s">
        <v>137</v>
      </c>
      <c r="AE93" t="s">
        <v>161</v>
      </c>
      <c r="AF93" t="s">
        <v>162</v>
      </c>
    </row>
    <row r="94" spans="1:32" x14ac:dyDescent="0.3">
      <c r="A94" t="s">
        <v>166</v>
      </c>
      <c r="B94" t="s">
        <v>128</v>
      </c>
      <c r="C94" t="s">
        <v>167</v>
      </c>
      <c r="D94" s="8">
        <v>42599.976319444446</v>
      </c>
      <c r="E94" t="s">
        <v>162</v>
      </c>
      <c r="F94" t="s">
        <v>18</v>
      </c>
      <c r="G94" t="s">
        <v>130</v>
      </c>
      <c r="H94" t="s">
        <v>131</v>
      </c>
      <c r="I94" t="s">
        <v>28</v>
      </c>
      <c r="J94" t="s">
        <v>132</v>
      </c>
      <c r="K94">
        <v>1</v>
      </c>
      <c r="L94">
        <v>1240</v>
      </c>
      <c r="M94" t="s">
        <v>133</v>
      </c>
      <c r="N94">
        <v>0</v>
      </c>
      <c r="O94">
        <v>0</v>
      </c>
      <c r="P94">
        <v>0</v>
      </c>
      <c r="Q94">
        <v>48.2</v>
      </c>
      <c r="R94">
        <v>8.2100000000000006E-2</v>
      </c>
      <c r="S94">
        <v>6.17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 t="s">
        <v>134</v>
      </c>
      <c r="AA94" t="s">
        <v>135</v>
      </c>
      <c r="AB94">
        <v>9</v>
      </c>
      <c r="AC94" t="s">
        <v>136</v>
      </c>
      <c r="AD94" t="s">
        <v>137</v>
      </c>
      <c r="AE94" t="s">
        <v>142</v>
      </c>
      <c r="AF94" t="s">
        <v>162</v>
      </c>
    </row>
    <row r="95" spans="1:32" x14ac:dyDescent="0.3">
      <c r="A95" t="s">
        <v>166</v>
      </c>
      <c r="B95" t="s">
        <v>128</v>
      </c>
      <c r="C95" t="s">
        <v>167</v>
      </c>
      <c r="D95" s="8">
        <v>42599.976261574076</v>
      </c>
      <c r="E95" t="s">
        <v>162</v>
      </c>
      <c r="F95" t="s">
        <v>18</v>
      </c>
      <c r="G95" t="s">
        <v>130</v>
      </c>
      <c r="H95" t="s">
        <v>131</v>
      </c>
      <c r="I95" t="s">
        <v>143</v>
      </c>
      <c r="J95" t="s">
        <v>132</v>
      </c>
      <c r="K95">
        <v>1</v>
      </c>
      <c r="L95">
        <v>1220</v>
      </c>
      <c r="M95" t="s">
        <v>133</v>
      </c>
      <c r="N95">
        <v>0</v>
      </c>
      <c r="O95">
        <v>0</v>
      </c>
      <c r="P95">
        <v>0</v>
      </c>
      <c r="Q95">
        <v>146</v>
      </c>
      <c r="R95">
        <v>0.192</v>
      </c>
      <c r="S95">
        <v>2.92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 t="s">
        <v>134</v>
      </c>
      <c r="AA95" t="s">
        <v>135</v>
      </c>
      <c r="AB95">
        <v>9</v>
      </c>
      <c r="AC95" t="s">
        <v>136</v>
      </c>
      <c r="AD95" t="s">
        <v>137</v>
      </c>
      <c r="AE95" t="s">
        <v>144</v>
      </c>
      <c r="AF95" t="s">
        <v>162</v>
      </c>
    </row>
    <row r="96" spans="1:32" x14ac:dyDescent="0.3">
      <c r="A96" t="s">
        <v>166</v>
      </c>
      <c r="B96" t="s">
        <v>128</v>
      </c>
      <c r="C96" t="s">
        <v>167</v>
      </c>
      <c r="D96" s="8">
        <v>42599.976261574076</v>
      </c>
      <c r="E96" t="s">
        <v>162</v>
      </c>
      <c r="F96" t="s">
        <v>19</v>
      </c>
      <c r="G96" t="s">
        <v>130</v>
      </c>
      <c r="H96" t="s">
        <v>131</v>
      </c>
      <c r="I96" t="s">
        <v>39</v>
      </c>
      <c r="J96" t="s">
        <v>132</v>
      </c>
      <c r="K96">
        <v>1</v>
      </c>
      <c r="L96">
        <v>1140</v>
      </c>
      <c r="M96" t="s">
        <v>133</v>
      </c>
      <c r="N96">
        <v>0</v>
      </c>
      <c r="O96">
        <v>0</v>
      </c>
      <c r="P96">
        <v>0</v>
      </c>
      <c r="Q96">
        <v>21.9</v>
      </c>
      <c r="R96">
        <v>3.4200000000000001E-2</v>
      </c>
      <c r="S96">
        <v>0.72699999999999998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 t="s">
        <v>134</v>
      </c>
      <c r="AA96" t="s">
        <v>135</v>
      </c>
      <c r="AB96">
        <v>9</v>
      </c>
      <c r="AC96" t="s">
        <v>146</v>
      </c>
      <c r="AD96" t="s">
        <v>137</v>
      </c>
      <c r="AE96" t="s">
        <v>148</v>
      </c>
      <c r="AF96" t="s">
        <v>162</v>
      </c>
    </row>
    <row r="97" spans="1:32" x14ac:dyDescent="0.3">
      <c r="A97" t="s">
        <v>166</v>
      </c>
      <c r="B97" t="s">
        <v>128</v>
      </c>
      <c r="C97" t="s">
        <v>167</v>
      </c>
      <c r="D97" s="8">
        <v>42599.976261574076</v>
      </c>
      <c r="E97" t="s">
        <v>162</v>
      </c>
      <c r="F97" t="s">
        <v>19</v>
      </c>
      <c r="G97" t="s">
        <v>130</v>
      </c>
      <c r="H97" t="s">
        <v>131</v>
      </c>
      <c r="I97" t="s">
        <v>40</v>
      </c>
      <c r="J97" t="s">
        <v>132</v>
      </c>
      <c r="K97">
        <v>1</v>
      </c>
      <c r="L97">
        <v>1050</v>
      </c>
      <c r="M97" t="s">
        <v>133</v>
      </c>
      <c r="N97">
        <v>0</v>
      </c>
      <c r="O97">
        <v>0</v>
      </c>
      <c r="P97">
        <v>0</v>
      </c>
      <c r="Q97">
        <v>3.46</v>
      </c>
      <c r="R97">
        <v>2.5699999999999998E-3</v>
      </c>
      <c r="S97">
        <v>0.78100000000000003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 t="s">
        <v>134</v>
      </c>
      <c r="AA97" t="s">
        <v>135</v>
      </c>
      <c r="AB97">
        <v>9</v>
      </c>
      <c r="AC97" t="s">
        <v>146</v>
      </c>
      <c r="AD97" t="s">
        <v>137</v>
      </c>
      <c r="AE97" t="s">
        <v>147</v>
      </c>
      <c r="AF97" t="s">
        <v>162</v>
      </c>
    </row>
    <row r="98" spans="1:32" x14ac:dyDescent="0.3">
      <c r="A98" t="s">
        <v>166</v>
      </c>
      <c r="B98" t="s">
        <v>128</v>
      </c>
      <c r="C98" t="s">
        <v>167</v>
      </c>
      <c r="D98" s="8">
        <v>42599.974351851852</v>
      </c>
      <c r="E98" t="s">
        <v>162</v>
      </c>
      <c r="F98" t="s">
        <v>19</v>
      </c>
      <c r="G98" t="s">
        <v>130</v>
      </c>
      <c r="H98" t="s">
        <v>131</v>
      </c>
      <c r="I98" t="s">
        <v>21</v>
      </c>
      <c r="J98" t="s">
        <v>132</v>
      </c>
      <c r="K98">
        <v>1</v>
      </c>
      <c r="L98">
        <v>1150</v>
      </c>
      <c r="M98" t="s">
        <v>133</v>
      </c>
      <c r="N98">
        <v>0</v>
      </c>
      <c r="O98">
        <v>0</v>
      </c>
      <c r="P98">
        <v>0</v>
      </c>
      <c r="Q98">
        <v>26.8</v>
      </c>
      <c r="R98">
        <v>4.99E-2</v>
      </c>
      <c r="S98">
        <v>0.41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 t="s">
        <v>134</v>
      </c>
      <c r="AA98" t="s">
        <v>135</v>
      </c>
      <c r="AB98">
        <v>9</v>
      </c>
      <c r="AC98" t="s">
        <v>146</v>
      </c>
      <c r="AD98" t="s">
        <v>137</v>
      </c>
      <c r="AE98" t="s">
        <v>154</v>
      </c>
      <c r="AF98" t="s">
        <v>162</v>
      </c>
    </row>
    <row r="99" spans="1:32" x14ac:dyDescent="0.3">
      <c r="A99" t="s">
        <v>166</v>
      </c>
      <c r="B99" t="s">
        <v>128</v>
      </c>
      <c r="C99" t="s">
        <v>167</v>
      </c>
      <c r="D99" s="8">
        <v>42599.969733796293</v>
      </c>
      <c r="E99" t="s">
        <v>162</v>
      </c>
      <c r="F99" t="s">
        <v>19</v>
      </c>
      <c r="G99" t="s">
        <v>130</v>
      </c>
      <c r="H99" t="s">
        <v>131</v>
      </c>
      <c r="I99" t="s">
        <v>41</v>
      </c>
      <c r="J99" t="s">
        <v>132</v>
      </c>
      <c r="K99">
        <v>1</v>
      </c>
      <c r="L99">
        <v>1170</v>
      </c>
      <c r="M99" t="s">
        <v>133</v>
      </c>
      <c r="N99">
        <v>0</v>
      </c>
      <c r="O99">
        <v>0</v>
      </c>
      <c r="P99">
        <v>0</v>
      </c>
      <c r="Q99">
        <v>24.8</v>
      </c>
      <c r="R99">
        <v>2.35E-2</v>
      </c>
      <c r="S99">
        <v>0.25900000000000001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 t="s">
        <v>134</v>
      </c>
      <c r="AA99" t="s">
        <v>135</v>
      </c>
      <c r="AB99">
        <v>9</v>
      </c>
      <c r="AC99" t="s">
        <v>146</v>
      </c>
      <c r="AD99" t="s">
        <v>137</v>
      </c>
      <c r="AE99" t="s">
        <v>155</v>
      </c>
      <c r="AF99" t="s">
        <v>162</v>
      </c>
    </row>
    <row r="100" spans="1:32" x14ac:dyDescent="0.3">
      <c r="A100" t="s">
        <v>166</v>
      </c>
      <c r="B100" t="s">
        <v>128</v>
      </c>
      <c r="C100" t="s">
        <v>167</v>
      </c>
      <c r="D100" s="8">
        <v>42599.972870370373</v>
      </c>
      <c r="E100" t="s">
        <v>162</v>
      </c>
      <c r="F100" t="s">
        <v>19</v>
      </c>
      <c r="G100" t="s">
        <v>130</v>
      </c>
      <c r="H100" t="s">
        <v>131</v>
      </c>
      <c r="I100" t="s">
        <v>22</v>
      </c>
      <c r="J100" t="s">
        <v>132</v>
      </c>
      <c r="K100">
        <v>1</v>
      </c>
      <c r="L100">
        <v>1140</v>
      </c>
      <c r="M100" t="s">
        <v>133</v>
      </c>
      <c r="N100">
        <v>0</v>
      </c>
      <c r="O100">
        <v>0</v>
      </c>
      <c r="P100">
        <v>0</v>
      </c>
      <c r="Q100">
        <v>51.6</v>
      </c>
      <c r="R100">
        <v>5.6099999999999997E-2</v>
      </c>
      <c r="S100">
        <v>0.40899999999999997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 t="s">
        <v>134</v>
      </c>
      <c r="AA100" t="s">
        <v>135</v>
      </c>
      <c r="AB100">
        <v>9</v>
      </c>
      <c r="AC100" t="s">
        <v>146</v>
      </c>
      <c r="AD100" t="s">
        <v>137</v>
      </c>
      <c r="AE100" t="s">
        <v>157</v>
      </c>
      <c r="AF100" t="s">
        <v>162</v>
      </c>
    </row>
    <row r="101" spans="1:32" x14ac:dyDescent="0.3">
      <c r="A101" t="s">
        <v>166</v>
      </c>
      <c r="B101" t="s">
        <v>128</v>
      </c>
      <c r="C101" t="s">
        <v>167</v>
      </c>
      <c r="D101" s="8">
        <v>42599.976319444446</v>
      </c>
      <c r="E101" t="s">
        <v>162</v>
      </c>
      <c r="F101" t="s">
        <v>19</v>
      </c>
      <c r="G101" t="s">
        <v>130</v>
      </c>
      <c r="H101" t="s">
        <v>131</v>
      </c>
      <c r="I101" t="s">
        <v>23</v>
      </c>
      <c r="J101" t="s">
        <v>132</v>
      </c>
      <c r="K101">
        <v>1</v>
      </c>
      <c r="L101">
        <v>1250</v>
      </c>
      <c r="M101" t="s">
        <v>133</v>
      </c>
      <c r="N101">
        <v>0</v>
      </c>
      <c r="O101">
        <v>0</v>
      </c>
      <c r="P101">
        <v>0</v>
      </c>
      <c r="Q101">
        <v>72.5</v>
      </c>
      <c r="R101">
        <v>7.6300000000000007E-2</v>
      </c>
      <c r="S101">
        <v>0.51300000000000001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 t="s">
        <v>134</v>
      </c>
      <c r="AA101" t="s">
        <v>135</v>
      </c>
      <c r="AB101">
        <v>9</v>
      </c>
      <c r="AC101" t="s">
        <v>146</v>
      </c>
      <c r="AD101" t="s">
        <v>137</v>
      </c>
      <c r="AE101" t="s">
        <v>158</v>
      </c>
      <c r="AF101" t="s">
        <v>162</v>
      </c>
    </row>
    <row r="102" spans="1:32" x14ac:dyDescent="0.3">
      <c r="A102" t="s">
        <v>166</v>
      </c>
      <c r="B102" t="s">
        <v>128</v>
      </c>
      <c r="C102" t="s">
        <v>167</v>
      </c>
      <c r="D102" s="8">
        <v>42599.969733796293</v>
      </c>
      <c r="E102" t="s">
        <v>162</v>
      </c>
      <c r="F102" t="s">
        <v>19</v>
      </c>
      <c r="G102" t="s">
        <v>130</v>
      </c>
      <c r="H102" t="s">
        <v>131</v>
      </c>
      <c r="I102" t="s">
        <v>24</v>
      </c>
      <c r="J102" t="s">
        <v>132</v>
      </c>
      <c r="K102">
        <v>1</v>
      </c>
      <c r="L102">
        <v>1310</v>
      </c>
      <c r="M102" t="s">
        <v>133</v>
      </c>
      <c r="N102">
        <v>0</v>
      </c>
      <c r="O102">
        <v>0</v>
      </c>
      <c r="P102">
        <v>0</v>
      </c>
      <c r="Q102">
        <v>53.6</v>
      </c>
      <c r="R102">
        <v>7.4200000000000002E-2</v>
      </c>
      <c r="S102">
        <v>0.70199999999999996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 t="s">
        <v>134</v>
      </c>
      <c r="AA102" t="s">
        <v>135</v>
      </c>
      <c r="AB102">
        <v>9</v>
      </c>
      <c r="AC102" t="s">
        <v>146</v>
      </c>
      <c r="AD102" t="s">
        <v>137</v>
      </c>
      <c r="AE102" t="s">
        <v>159</v>
      </c>
      <c r="AF102" t="s">
        <v>162</v>
      </c>
    </row>
    <row r="103" spans="1:32" x14ac:dyDescent="0.3">
      <c r="A103" t="s">
        <v>166</v>
      </c>
      <c r="B103" t="s">
        <v>128</v>
      </c>
      <c r="C103" t="s">
        <v>167</v>
      </c>
      <c r="D103" s="8">
        <v>42599.969363425924</v>
      </c>
      <c r="E103" t="s">
        <v>162</v>
      </c>
      <c r="F103" t="s">
        <v>19</v>
      </c>
      <c r="G103" t="s">
        <v>130</v>
      </c>
      <c r="H103" t="s">
        <v>131</v>
      </c>
      <c r="I103" t="s">
        <v>25</v>
      </c>
      <c r="J103" t="s">
        <v>132</v>
      </c>
      <c r="K103">
        <v>1</v>
      </c>
      <c r="L103">
        <v>1100</v>
      </c>
      <c r="M103" t="s">
        <v>133</v>
      </c>
      <c r="N103">
        <v>0</v>
      </c>
      <c r="O103">
        <v>0</v>
      </c>
      <c r="P103">
        <v>0</v>
      </c>
      <c r="Q103">
        <v>95.8</v>
      </c>
      <c r="R103">
        <v>5.2200000000000003E-2</v>
      </c>
      <c r="S103">
        <v>0.74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 t="s">
        <v>134</v>
      </c>
      <c r="AA103" t="s">
        <v>135</v>
      </c>
      <c r="AB103">
        <v>9</v>
      </c>
      <c r="AC103" t="s">
        <v>146</v>
      </c>
      <c r="AD103" t="s">
        <v>137</v>
      </c>
      <c r="AE103" t="s">
        <v>141</v>
      </c>
      <c r="AF103" t="s">
        <v>162</v>
      </c>
    </row>
    <row r="104" spans="1:32" x14ac:dyDescent="0.3">
      <c r="A104" t="s">
        <v>166</v>
      </c>
      <c r="B104" t="s">
        <v>128</v>
      </c>
      <c r="C104" t="s">
        <v>167</v>
      </c>
      <c r="D104" s="8">
        <v>42599.972870370373</v>
      </c>
      <c r="E104" t="s">
        <v>162</v>
      </c>
      <c r="F104" t="s">
        <v>19</v>
      </c>
      <c r="G104" t="s">
        <v>130</v>
      </c>
      <c r="H104" t="s">
        <v>131</v>
      </c>
      <c r="I104" t="s">
        <v>26</v>
      </c>
      <c r="J104" t="s">
        <v>132</v>
      </c>
      <c r="K104">
        <v>1</v>
      </c>
      <c r="L104">
        <v>1390</v>
      </c>
      <c r="M104" t="s">
        <v>133</v>
      </c>
      <c r="N104">
        <v>0</v>
      </c>
      <c r="O104">
        <v>0</v>
      </c>
      <c r="P104">
        <v>0</v>
      </c>
      <c r="Q104">
        <v>112</v>
      </c>
      <c r="R104">
        <v>9.2700000000000005E-2</v>
      </c>
      <c r="S104">
        <v>0.65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 t="s">
        <v>134</v>
      </c>
      <c r="AA104" t="s">
        <v>135</v>
      </c>
      <c r="AB104">
        <v>9</v>
      </c>
      <c r="AC104" t="s">
        <v>146</v>
      </c>
      <c r="AD104" t="s">
        <v>137</v>
      </c>
      <c r="AE104" t="s">
        <v>160</v>
      </c>
      <c r="AF104" t="s">
        <v>162</v>
      </c>
    </row>
    <row r="105" spans="1:32" x14ac:dyDescent="0.3">
      <c r="A105" t="s">
        <v>166</v>
      </c>
      <c r="B105" t="s">
        <v>128</v>
      </c>
      <c r="C105" t="s">
        <v>167</v>
      </c>
      <c r="D105" s="8">
        <v>42599.976261574076</v>
      </c>
      <c r="E105" t="s">
        <v>162</v>
      </c>
      <c r="F105" t="s">
        <v>19</v>
      </c>
      <c r="G105" t="s">
        <v>130</v>
      </c>
      <c r="H105" t="s">
        <v>131</v>
      </c>
      <c r="I105" t="s">
        <v>27</v>
      </c>
      <c r="J105" t="s">
        <v>132</v>
      </c>
      <c r="K105">
        <v>1</v>
      </c>
      <c r="L105">
        <v>1410</v>
      </c>
      <c r="M105" t="s">
        <v>133</v>
      </c>
      <c r="N105">
        <v>0</v>
      </c>
      <c r="O105">
        <v>0</v>
      </c>
      <c r="P105">
        <v>0</v>
      </c>
      <c r="Q105">
        <v>172</v>
      </c>
      <c r="R105">
        <v>8.1600000000000006E-2</v>
      </c>
      <c r="S105">
        <v>0.27400000000000002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 t="s">
        <v>134</v>
      </c>
      <c r="AA105" t="s">
        <v>135</v>
      </c>
      <c r="AB105">
        <v>9</v>
      </c>
      <c r="AC105" t="s">
        <v>146</v>
      </c>
      <c r="AD105" t="s">
        <v>137</v>
      </c>
      <c r="AE105" t="s">
        <v>161</v>
      </c>
      <c r="AF105" t="s">
        <v>162</v>
      </c>
    </row>
    <row r="106" spans="1:32" x14ac:dyDescent="0.3">
      <c r="A106" t="s">
        <v>166</v>
      </c>
      <c r="B106" t="s">
        <v>128</v>
      </c>
      <c r="C106" t="s">
        <v>167</v>
      </c>
      <c r="D106" s="8">
        <v>42599.972025462965</v>
      </c>
      <c r="E106" t="s">
        <v>162</v>
      </c>
      <c r="F106" t="s">
        <v>19</v>
      </c>
      <c r="G106" t="s">
        <v>130</v>
      </c>
      <c r="H106" t="s">
        <v>131</v>
      </c>
      <c r="I106" t="s">
        <v>28</v>
      </c>
      <c r="J106" t="s">
        <v>132</v>
      </c>
      <c r="K106">
        <v>1</v>
      </c>
      <c r="L106">
        <v>1130</v>
      </c>
      <c r="M106" t="s">
        <v>133</v>
      </c>
      <c r="N106">
        <v>0</v>
      </c>
      <c r="O106">
        <v>0</v>
      </c>
      <c r="P106">
        <v>0</v>
      </c>
      <c r="Q106">
        <v>56.1</v>
      </c>
      <c r="R106">
        <v>6.3899999999999998E-2</v>
      </c>
      <c r="S106">
        <v>1.52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 t="s">
        <v>134</v>
      </c>
      <c r="AA106" t="s">
        <v>135</v>
      </c>
      <c r="AB106">
        <v>9</v>
      </c>
      <c r="AC106" t="s">
        <v>146</v>
      </c>
      <c r="AD106" t="s">
        <v>137</v>
      </c>
      <c r="AE106" t="s">
        <v>142</v>
      </c>
      <c r="AF106" t="s">
        <v>162</v>
      </c>
    </row>
    <row r="107" spans="1:32" x14ac:dyDescent="0.3">
      <c r="A107" t="s">
        <v>166</v>
      </c>
      <c r="B107" t="s">
        <v>128</v>
      </c>
      <c r="C107" t="s">
        <v>167</v>
      </c>
      <c r="D107" s="8">
        <v>42599.969363425924</v>
      </c>
      <c r="E107" t="s">
        <v>162</v>
      </c>
      <c r="F107" t="s">
        <v>19</v>
      </c>
      <c r="G107" t="s">
        <v>130</v>
      </c>
      <c r="H107" t="s">
        <v>131</v>
      </c>
      <c r="I107" t="s">
        <v>143</v>
      </c>
      <c r="J107" t="s">
        <v>132</v>
      </c>
      <c r="K107">
        <v>1</v>
      </c>
      <c r="L107">
        <v>1230</v>
      </c>
      <c r="M107" t="s">
        <v>133</v>
      </c>
      <c r="N107">
        <v>0</v>
      </c>
      <c r="O107">
        <v>0</v>
      </c>
      <c r="P107">
        <v>0</v>
      </c>
      <c r="Q107">
        <v>66.599999999999994</v>
      </c>
      <c r="R107">
        <v>6.88E-2</v>
      </c>
      <c r="S107">
        <v>0.496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 t="s">
        <v>134</v>
      </c>
      <c r="AA107" t="s">
        <v>135</v>
      </c>
      <c r="AB107">
        <v>9</v>
      </c>
      <c r="AC107" t="s">
        <v>146</v>
      </c>
      <c r="AD107" t="s">
        <v>137</v>
      </c>
      <c r="AE107" t="s">
        <v>144</v>
      </c>
      <c r="AF107" t="s">
        <v>162</v>
      </c>
    </row>
    <row r="108" spans="1:32" x14ac:dyDescent="0.3">
      <c r="A108" t="s">
        <v>166</v>
      </c>
      <c r="B108" t="s">
        <v>128</v>
      </c>
      <c r="C108" t="s">
        <v>167</v>
      </c>
      <c r="D108" s="8">
        <v>42599.976261574076</v>
      </c>
      <c r="E108" t="s">
        <v>162</v>
      </c>
      <c r="F108" t="s">
        <v>149</v>
      </c>
      <c r="G108" t="s">
        <v>130</v>
      </c>
      <c r="H108" t="s">
        <v>131</v>
      </c>
      <c r="I108" t="s">
        <v>39</v>
      </c>
      <c r="J108" t="s">
        <v>132</v>
      </c>
      <c r="K108">
        <v>1</v>
      </c>
      <c r="L108">
        <v>1930</v>
      </c>
      <c r="M108" t="s">
        <v>133</v>
      </c>
      <c r="N108">
        <v>0</v>
      </c>
      <c r="O108">
        <v>0</v>
      </c>
      <c r="P108">
        <v>0</v>
      </c>
      <c r="Q108">
        <v>43.3</v>
      </c>
      <c r="R108">
        <v>0.111</v>
      </c>
      <c r="S108">
        <v>3.39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 t="s">
        <v>134</v>
      </c>
      <c r="AA108" t="s">
        <v>135</v>
      </c>
      <c r="AB108">
        <v>9</v>
      </c>
      <c r="AC108" t="s">
        <v>150</v>
      </c>
      <c r="AD108" t="s">
        <v>137</v>
      </c>
      <c r="AE108" t="s">
        <v>148</v>
      </c>
      <c r="AF108" t="s">
        <v>162</v>
      </c>
    </row>
    <row r="109" spans="1:32" x14ac:dyDescent="0.3">
      <c r="A109" t="s">
        <v>166</v>
      </c>
      <c r="B109" t="s">
        <v>128</v>
      </c>
      <c r="C109" t="s">
        <v>167</v>
      </c>
      <c r="D109" s="8">
        <v>42599.976319444446</v>
      </c>
      <c r="E109" t="s">
        <v>162</v>
      </c>
      <c r="F109" t="s">
        <v>149</v>
      </c>
      <c r="G109" t="s">
        <v>130</v>
      </c>
      <c r="H109" t="s">
        <v>131</v>
      </c>
      <c r="I109" t="s">
        <v>40</v>
      </c>
      <c r="J109" t="s">
        <v>132</v>
      </c>
      <c r="K109">
        <v>1</v>
      </c>
      <c r="L109">
        <v>1710</v>
      </c>
      <c r="M109" t="s">
        <v>133</v>
      </c>
      <c r="N109">
        <v>0</v>
      </c>
      <c r="O109">
        <v>0</v>
      </c>
      <c r="P109">
        <v>0</v>
      </c>
      <c r="Q109">
        <v>9.48</v>
      </c>
      <c r="R109">
        <v>5.3699999999999998E-2</v>
      </c>
      <c r="S109">
        <v>4.8499999999999996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 t="s">
        <v>134</v>
      </c>
      <c r="AA109" t="s">
        <v>135</v>
      </c>
      <c r="AB109">
        <v>9</v>
      </c>
      <c r="AC109" t="s">
        <v>150</v>
      </c>
      <c r="AD109" t="s">
        <v>137</v>
      </c>
      <c r="AE109" t="s">
        <v>147</v>
      </c>
      <c r="AF109" t="s">
        <v>162</v>
      </c>
    </row>
    <row r="110" spans="1:32" x14ac:dyDescent="0.3">
      <c r="A110" t="s">
        <v>166</v>
      </c>
      <c r="B110" t="s">
        <v>128</v>
      </c>
      <c r="C110" t="s">
        <v>167</v>
      </c>
      <c r="D110" s="8">
        <v>42599.976666666669</v>
      </c>
      <c r="E110" t="s">
        <v>162</v>
      </c>
      <c r="F110" t="s">
        <v>149</v>
      </c>
      <c r="G110" t="s">
        <v>130</v>
      </c>
      <c r="H110" t="s">
        <v>131</v>
      </c>
      <c r="I110" t="s">
        <v>21</v>
      </c>
      <c r="J110" t="s">
        <v>132</v>
      </c>
      <c r="K110">
        <v>1</v>
      </c>
      <c r="L110">
        <v>1550</v>
      </c>
      <c r="M110" t="s">
        <v>133</v>
      </c>
      <c r="N110">
        <v>0</v>
      </c>
      <c r="O110">
        <v>0</v>
      </c>
      <c r="P110">
        <v>0</v>
      </c>
      <c r="Q110">
        <v>30</v>
      </c>
      <c r="R110">
        <v>8.3099999999999993E-2</v>
      </c>
      <c r="S110">
        <v>1.32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 t="s">
        <v>134</v>
      </c>
      <c r="AA110" t="s">
        <v>135</v>
      </c>
      <c r="AB110">
        <v>9</v>
      </c>
      <c r="AC110" t="s">
        <v>150</v>
      </c>
      <c r="AD110" t="s">
        <v>137</v>
      </c>
      <c r="AE110" t="s">
        <v>154</v>
      </c>
      <c r="AF110" t="s">
        <v>162</v>
      </c>
    </row>
    <row r="111" spans="1:32" x14ac:dyDescent="0.3">
      <c r="A111" t="s">
        <v>166</v>
      </c>
      <c r="B111" t="s">
        <v>128</v>
      </c>
      <c r="C111" t="s">
        <v>167</v>
      </c>
      <c r="D111" s="8">
        <v>42599.976261574076</v>
      </c>
      <c r="E111" t="s">
        <v>162</v>
      </c>
      <c r="F111" t="s">
        <v>149</v>
      </c>
      <c r="G111" t="s">
        <v>130</v>
      </c>
      <c r="H111" t="s">
        <v>131</v>
      </c>
      <c r="I111" t="s">
        <v>41</v>
      </c>
      <c r="J111" t="s">
        <v>132</v>
      </c>
      <c r="K111">
        <v>1</v>
      </c>
      <c r="L111">
        <v>1320</v>
      </c>
      <c r="M111" t="s">
        <v>133</v>
      </c>
      <c r="N111">
        <v>0</v>
      </c>
      <c r="O111">
        <v>0</v>
      </c>
      <c r="P111">
        <v>0</v>
      </c>
      <c r="Q111">
        <v>29.5</v>
      </c>
      <c r="R111">
        <v>4.5400000000000003E-2</v>
      </c>
      <c r="S111">
        <v>0.81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 t="s">
        <v>134</v>
      </c>
      <c r="AA111" t="s">
        <v>135</v>
      </c>
      <c r="AB111">
        <v>9</v>
      </c>
      <c r="AC111" t="s">
        <v>150</v>
      </c>
      <c r="AD111" t="s">
        <v>137</v>
      </c>
      <c r="AE111" t="s">
        <v>155</v>
      </c>
      <c r="AF111" t="s">
        <v>162</v>
      </c>
    </row>
    <row r="112" spans="1:32" x14ac:dyDescent="0.3">
      <c r="A112" t="s">
        <v>166</v>
      </c>
      <c r="B112" t="s">
        <v>128</v>
      </c>
      <c r="C112" t="s">
        <v>167</v>
      </c>
      <c r="D112" s="8">
        <v>42599.972025462965</v>
      </c>
      <c r="E112" t="s">
        <v>162</v>
      </c>
      <c r="F112" t="s">
        <v>149</v>
      </c>
      <c r="G112" t="s">
        <v>130</v>
      </c>
      <c r="H112" t="s">
        <v>131</v>
      </c>
      <c r="I112" t="s">
        <v>22</v>
      </c>
      <c r="J112" t="s">
        <v>132</v>
      </c>
      <c r="K112">
        <v>1</v>
      </c>
      <c r="L112">
        <v>1490</v>
      </c>
      <c r="M112" t="s">
        <v>133</v>
      </c>
      <c r="N112">
        <v>0</v>
      </c>
      <c r="O112">
        <v>0</v>
      </c>
      <c r="P112">
        <v>0</v>
      </c>
      <c r="Q112">
        <v>57</v>
      </c>
      <c r="R112">
        <v>9.1600000000000001E-2</v>
      </c>
      <c r="S112">
        <v>1.35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 t="s">
        <v>134</v>
      </c>
      <c r="AA112" t="s">
        <v>135</v>
      </c>
      <c r="AB112">
        <v>9</v>
      </c>
      <c r="AC112" t="s">
        <v>150</v>
      </c>
      <c r="AD112" t="s">
        <v>137</v>
      </c>
      <c r="AE112" t="s">
        <v>157</v>
      </c>
      <c r="AF112" t="s">
        <v>162</v>
      </c>
    </row>
    <row r="113" spans="1:32" x14ac:dyDescent="0.3">
      <c r="A113" t="s">
        <v>166</v>
      </c>
      <c r="B113" t="s">
        <v>128</v>
      </c>
      <c r="C113" t="s">
        <v>167</v>
      </c>
      <c r="D113" s="8">
        <v>42599.969733796293</v>
      </c>
      <c r="E113" t="s">
        <v>162</v>
      </c>
      <c r="F113" t="s">
        <v>149</v>
      </c>
      <c r="G113" t="s">
        <v>130</v>
      </c>
      <c r="H113" t="s">
        <v>131</v>
      </c>
      <c r="I113" t="s">
        <v>23</v>
      </c>
      <c r="J113" t="s">
        <v>132</v>
      </c>
      <c r="K113">
        <v>1</v>
      </c>
      <c r="L113">
        <v>1510</v>
      </c>
      <c r="M113" t="s">
        <v>133</v>
      </c>
      <c r="N113">
        <v>0</v>
      </c>
      <c r="O113">
        <v>0</v>
      </c>
      <c r="P113">
        <v>0</v>
      </c>
      <c r="Q113">
        <v>75.8</v>
      </c>
      <c r="R113">
        <v>0.12</v>
      </c>
      <c r="S113">
        <v>1.56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 t="s">
        <v>134</v>
      </c>
      <c r="AA113" t="s">
        <v>135</v>
      </c>
      <c r="AB113">
        <v>9</v>
      </c>
      <c r="AC113" t="s">
        <v>150</v>
      </c>
      <c r="AD113" t="s">
        <v>137</v>
      </c>
      <c r="AE113" t="s">
        <v>158</v>
      </c>
      <c r="AF113" t="s">
        <v>162</v>
      </c>
    </row>
    <row r="114" spans="1:32" x14ac:dyDescent="0.3">
      <c r="A114" t="s">
        <v>166</v>
      </c>
      <c r="B114" t="s">
        <v>128</v>
      </c>
      <c r="C114" t="s">
        <v>167</v>
      </c>
      <c r="D114" s="8">
        <v>42599.969363425924</v>
      </c>
      <c r="E114" t="s">
        <v>162</v>
      </c>
      <c r="F114" t="s">
        <v>149</v>
      </c>
      <c r="G114" t="s">
        <v>130</v>
      </c>
      <c r="H114" t="s">
        <v>131</v>
      </c>
      <c r="I114" t="s">
        <v>24</v>
      </c>
      <c r="J114" t="s">
        <v>132</v>
      </c>
      <c r="K114">
        <v>1</v>
      </c>
      <c r="L114">
        <v>1780</v>
      </c>
      <c r="M114" t="s">
        <v>133</v>
      </c>
      <c r="N114">
        <v>0</v>
      </c>
      <c r="O114">
        <v>0</v>
      </c>
      <c r="P114">
        <v>0</v>
      </c>
      <c r="Q114">
        <v>71.900000000000006</v>
      </c>
      <c r="R114">
        <v>0.127</v>
      </c>
      <c r="S114">
        <v>2.42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 t="s">
        <v>134</v>
      </c>
      <c r="AA114" t="s">
        <v>135</v>
      </c>
      <c r="AB114">
        <v>9</v>
      </c>
      <c r="AC114" t="s">
        <v>150</v>
      </c>
      <c r="AD114" t="s">
        <v>137</v>
      </c>
      <c r="AE114" t="s">
        <v>159</v>
      </c>
      <c r="AF114" t="s">
        <v>162</v>
      </c>
    </row>
    <row r="115" spans="1:32" x14ac:dyDescent="0.3">
      <c r="A115" t="s">
        <v>166</v>
      </c>
      <c r="B115" t="s">
        <v>128</v>
      </c>
      <c r="C115" t="s">
        <v>167</v>
      </c>
      <c r="D115" s="8">
        <v>42599.972870370373</v>
      </c>
      <c r="E115" t="s">
        <v>162</v>
      </c>
      <c r="F115" t="s">
        <v>149</v>
      </c>
      <c r="G115" t="s">
        <v>130</v>
      </c>
      <c r="H115" t="s">
        <v>131</v>
      </c>
      <c r="I115" t="s">
        <v>25</v>
      </c>
      <c r="J115" t="s">
        <v>132</v>
      </c>
      <c r="K115">
        <v>1</v>
      </c>
      <c r="L115">
        <v>1630</v>
      </c>
      <c r="M115" t="s">
        <v>133</v>
      </c>
      <c r="N115">
        <v>0</v>
      </c>
      <c r="O115">
        <v>0</v>
      </c>
      <c r="P115">
        <v>0</v>
      </c>
      <c r="Q115">
        <v>115</v>
      </c>
      <c r="R115">
        <v>9.2700000000000005E-2</v>
      </c>
      <c r="S115">
        <v>3.02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 t="s">
        <v>134</v>
      </c>
      <c r="AA115" t="s">
        <v>135</v>
      </c>
      <c r="AB115">
        <v>9</v>
      </c>
      <c r="AC115" t="s">
        <v>150</v>
      </c>
      <c r="AD115" t="s">
        <v>137</v>
      </c>
      <c r="AE115" t="s">
        <v>141</v>
      </c>
      <c r="AF115" t="s">
        <v>162</v>
      </c>
    </row>
    <row r="116" spans="1:32" x14ac:dyDescent="0.3">
      <c r="A116" t="s">
        <v>166</v>
      </c>
      <c r="B116" t="s">
        <v>128</v>
      </c>
      <c r="C116" t="s">
        <v>167</v>
      </c>
      <c r="D116" s="8">
        <v>42599.976319444446</v>
      </c>
      <c r="E116" t="s">
        <v>162</v>
      </c>
      <c r="F116" t="s">
        <v>149</v>
      </c>
      <c r="G116" t="s">
        <v>130</v>
      </c>
      <c r="H116" t="s">
        <v>131</v>
      </c>
      <c r="I116" t="s">
        <v>26</v>
      </c>
      <c r="J116" t="s">
        <v>132</v>
      </c>
      <c r="K116">
        <v>1</v>
      </c>
      <c r="L116">
        <v>1690</v>
      </c>
      <c r="M116" t="s">
        <v>133</v>
      </c>
      <c r="N116">
        <v>0</v>
      </c>
      <c r="O116">
        <v>0</v>
      </c>
      <c r="P116">
        <v>0</v>
      </c>
      <c r="Q116">
        <v>129</v>
      </c>
      <c r="R116">
        <v>0.14199999999999999</v>
      </c>
      <c r="S116">
        <v>2.88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 t="s">
        <v>134</v>
      </c>
      <c r="AA116" t="s">
        <v>135</v>
      </c>
      <c r="AB116">
        <v>9</v>
      </c>
      <c r="AC116" t="s">
        <v>150</v>
      </c>
      <c r="AD116" t="s">
        <v>137</v>
      </c>
      <c r="AE116" t="s">
        <v>160</v>
      </c>
      <c r="AF116" t="s">
        <v>162</v>
      </c>
    </row>
    <row r="117" spans="1:32" x14ac:dyDescent="0.3">
      <c r="A117" t="s">
        <v>166</v>
      </c>
      <c r="B117" t="s">
        <v>128</v>
      </c>
      <c r="C117" t="s">
        <v>167</v>
      </c>
      <c r="D117" s="8">
        <v>42599.969733796293</v>
      </c>
      <c r="E117" t="s">
        <v>162</v>
      </c>
      <c r="F117" t="s">
        <v>149</v>
      </c>
      <c r="G117" t="s">
        <v>130</v>
      </c>
      <c r="H117" t="s">
        <v>131</v>
      </c>
      <c r="I117" t="s">
        <v>27</v>
      </c>
      <c r="J117" t="s">
        <v>132</v>
      </c>
      <c r="K117">
        <v>1</v>
      </c>
      <c r="L117">
        <v>1500</v>
      </c>
      <c r="M117" t="s">
        <v>133</v>
      </c>
      <c r="N117">
        <v>0</v>
      </c>
      <c r="O117">
        <v>0</v>
      </c>
      <c r="P117">
        <v>0</v>
      </c>
      <c r="Q117">
        <v>162</v>
      </c>
      <c r="R117">
        <v>0.09</v>
      </c>
      <c r="S117">
        <v>0.70199999999999996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 t="s">
        <v>134</v>
      </c>
      <c r="AA117" t="s">
        <v>135</v>
      </c>
      <c r="AB117">
        <v>9</v>
      </c>
      <c r="AC117" t="s">
        <v>150</v>
      </c>
      <c r="AD117" t="s">
        <v>137</v>
      </c>
      <c r="AE117" t="s">
        <v>161</v>
      </c>
      <c r="AF117" t="s">
        <v>162</v>
      </c>
    </row>
    <row r="118" spans="1:32" x14ac:dyDescent="0.3">
      <c r="A118" t="s">
        <v>166</v>
      </c>
      <c r="B118" t="s">
        <v>128</v>
      </c>
      <c r="C118" t="s">
        <v>167</v>
      </c>
      <c r="D118" s="8">
        <v>42599.974351851852</v>
      </c>
      <c r="E118" t="s">
        <v>162</v>
      </c>
      <c r="F118" t="s">
        <v>149</v>
      </c>
      <c r="G118" t="s">
        <v>130</v>
      </c>
      <c r="H118" t="s">
        <v>131</v>
      </c>
      <c r="I118" t="s">
        <v>28</v>
      </c>
      <c r="J118" t="s">
        <v>132</v>
      </c>
      <c r="K118">
        <v>1</v>
      </c>
      <c r="L118">
        <v>1530</v>
      </c>
      <c r="M118" t="s">
        <v>133</v>
      </c>
      <c r="N118">
        <v>0</v>
      </c>
      <c r="O118">
        <v>0</v>
      </c>
      <c r="P118">
        <v>0</v>
      </c>
      <c r="Q118">
        <v>52.1</v>
      </c>
      <c r="R118">
        <v>7.7299999999999994E-2</v>
      </c>
      <c r="S118">
        <v>4.96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 t="s">
        <v>134</v>
      </c>
      <c r="AA118" t="s">
        <v>135</v>
      </c>
      <c r="AB118">
        <v>9</v>
      </c>
      <c r="AC118" t="s">
        <v>150</v>
      </c>
      <c r="AD118" t="s">
        <v>137</v>
      </c>
      <c r="AE118" t="s">
        <v>142</v>
      </c>
      <c r="AF118" t="s">
        <v>162</v>
      </c>
    </row>
    <row r="119" spans="1:32" x14ac:dyDescent="0.3">
      <c r="A119" t="s">
        <v>166</v>
      </c>
      <c r="B119" t="s">
        <v>128</v>
      </c>
      <c r="C119" t="s">
        <v>167</v>
      </c>
      <c r="D119" s="8">
        <v>42599.979004629633</v>
      </c>
      <c r="E119" t="s">
        <v>162</v>
      </c>
      <c r="F119" t="s">
        <v>149</v>
      </c>
      <c r="G119" t="s">
        <v>130</v>
      </c>
      <c r="H119" t="s">
        <v>131</v>
      </c>
      <c r="I119" t="s">
        <v>143</v>
      </c>
      <c r="J119" t="s">
        <v>132</v>
      </c>
      <c r="K119">
        <v>1</v>
      </c>
      <c r="L119">
        <v>1580</v>
      </c>
      <c r="M119" t="s">
        <v>133</v>
      </c>
      <c r="N119">
        <v>0</v>
      </c>
      <c r="O119">
        <v>0</v>
      </c>
      <c r="P119">
        <v>0</v>
      </c>
      <c r="Q119">
        <v>71.900000000000006</v>
      </c>
      <c r="R119">
        <v>0.111</v>
      </c>
      <c r="S119">
        <v>1.83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 t="s">
        <v>134</v>
      </c>
      <c r="AA119" t="s">
        <v>135</v>
      </c>
      <c r="AB119">
        <v>9</v>
      </c>
      <c r="AC119" t="s">
        <v>150</v>
      </c>
      <c r="AD119" t="s">
        <v>137</v>
      </c>
      <c r="AE119" t="s">
        <v>144</v>
      </c>
      <c r="AF119" t="s">
        <v>162</v>
      </c>
    </row>
    <row r="120" spans="1:32" x14ac:dyDescent="0.3">
      <c r="A120" t="s">
        <v>166</v>
      </c>
      <c r="B120" t="s">
        <v>128</v>
      </c>
      <c r="C120" t="s">
        <v>167</v>
      </c>
      <c r="D120" s="8">
        <v>42599.980196759258</v>
      </c>
      <c r="E120" t="s">
        <v>162</v>
      </c>
      <c r="F120" t="s">
        <v>20</v>
      </c>
      <c r="G120" t="s">
        <v>130</v>
      </c>
      <c r="H120" t="s">
        <v>131</v>
      </c>
      <c r="I120" t="s">
        <v>39</v>
      </c>
      <c r="J120" t="s">
        <v>132</v>
      </c>
      <c r="K120">
        <v>1</v>
      </c>
      <c r="L120">
        <v>1950</v>
      </c>
      <c r="M120" t="s">
        <v>133</v>
      </c>
      <c r="N120">
        <v>0</v>
      </c>
      <c r="O120">
        <v>0</v>
      </c>
      <c r="P120">
        <v>0</v>
      </c>
      <c r="Q120">
        <v>43.2</v>
      </c>
      <c r="R120">
        <v>0.112</v>
      </c>
      <c r="S120">
        <v>3.42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 t="s">
        <v>134</v>
      </c>
      <c r="AA120" t="s">
        <v>135</v>
      </c>
      <c r="AB120">
        <v>9</v>
      </c>
      <c r="AC120" t="s">
        <v>153</v>
      </c>
      <c r="AD120" t="s">
        <v>137</v>
      </c>
      <c r="AE120" t="s">
        <v>148</v>
      </c>
      <c r="AF120" t="s">
        <v>162</v>
      </c>
    </row>
    <row r="121" spans="1:32" x14ac:dyDescent="0.3">
      <c r="A121" t="s">
        <v>166</v>
      </c>
      <c r="B121" t="s">
        <v>128</v>
      </c>
      <c r="C121" t="s">
        <v>167</v>
      </c>
      <c r="D121" s="8">
        <v>42599.969849537039</v>
      </c>
      <c r="E121" t="s">
        <v>162</v>
      </c>
      <c r="F121" t="s">
        <v>20</v>
      </c>
      <c r="G121" t="s">
        <v>130</v>
      </c>
      <c r="H121" t="s">
        <v>131</v>
      </c>
      <c r="I121" t="s">
        <v>40</v>
      </c>
      <c r="J121" t="s">
        <v>132</v>
      </c>
      <c r="K121">
        <v>1</v>
      </c>
      <c r="L121">
        <v>1780</v>
      </c>
      <c r="M121" t="s">
        <v>133</v>
      </c>
      <c r="N121">
        <v>0</v>
      </c>
      <c r="O121">
        <v>0</v>
      </c>
      <c r="P121">
        <v>0</v>
      </c>
      <c r="Q121">
        <v>8.82</v>
      </c>
      <c r="R121">
        <v>5.3400000000000003E-2</v>
      </c>
      <c r="S121">
        <v>5.0199999999999996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 t="s">
        <v>134</v>
      </c>
      <c r="AA121" t="s">
        <v>135</v>
      </c>
      <c r="AB121">
        <v>9</v>
      </c>
      <c r="AC121" t="s">
        <v>153</v>
      </c>
      <c r="AD121" t="s">
        <v>137</v>
      </c>
      <c r="AE121" t="s">
        <v>147</v>
      </c>
      <c r="AF121" t="s">
        <v>162</v>
      </c>
    </row>
    <row r="122" spans="1:32" x14ac:dyDescent="0.3">
      <c r="A122" t="s">
        <v>166</v>
      </c>
      <c r="B122" t="s">
        <v>128</v>
      </c>
      <c r="C122" t="s">
        <v>167</v>
      </c>
      <c r="D122" s="8">
        <v>42599.976261574076</v>
      </c>
      <c r="E122" t="s">
        <v>162</v>
      </c>
      <c r="F122" t="s">
        <v>20</v>
      </c>
      <c r="G122" t="s">
        <v>130</v>
      </c>
      <c r="H122" t="s">
        <v>131</v>
      </c>
      <c r="I122" t="s">
        <v>21</v>
      </c>
      <c r="J122" t="s">
        <v>132</v>
      </c>
      <c r="K122">
        <v>1</v>
      </c>
      <c r="L122">
        <v>1810</v>
      </c>
      <c r="M122" t="s">
        <v>133</v>
      </c>
      <c r="N122">
        <v>0</v>
      </c>
      <c r="O122">
        <v>0</v>
      </c>
      <c r="P122">
        <v>0</v>
      </c>
      <c r="Q122">
        <v>32</v>
      </c>
      <c r="R122">
        <v>0.105</v>
      </c>
      <c r="S122">
        <v>1.92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 t="s">
        <v>134</v>
      </c>
      <c r="AA122" t="s">
        <v>135</v>
      </c>
      <c r="AB122">
        <v>9</v>
      </c>
      <c r="AC122" t="s">
        <v>153</v>
      </c>
      <c r="AD122" t="s">
        <v>137</v>
      </c>
      <c r="AE122" t="s">
        <v>154</v>
      </c>
      <c r="AF122" t="s">
        <v>162</v>
      </c>
    </row>
    <row r="123" spans="1:32" x14ac:dyDescent="0.3">
      <c r="A123" t="s">
        <v>166</v>
      </c>
      <c r="B123" t="s">
        <v>128</v>
      </c>
      <c r="C123" t="s">
        <v>167</v>
      </c>
      <c r="D123" s="8">
        <v>42599.972870370373</v>
      </c>
      <c r="E123" t="s">
        <v>162</v>
      </c>
      <c r="F123" t="s">
        <v>20</v>
      </c>
      <c r="G123" t="s">
        <v>130</v>
      </c>
      <c r="H123" t="s">
        <v>131</v>
      </c>
      <c r="I123" t="s">
        <v>41</v>
      </c>
      <c r="J123" t="s">
        <v>132</v>
      </c>
      <c r="K123">
        <v>1</v>
      </c>
      <c r="L123">
        <v>1660</v>
      </c>
      <c r="M123" t="s">
        <v>133</v>
      </c>
      <c r="N123">
        <v>0</v>
      </c>
      <c r="O123">
        <v>0</v>
      </c>
      <c r="P123">
        <v>0</v>
      </c>
      <c r="Q123">
        <v>40.200000000000003</v>
      </c>
      <c r="R123">
        <v>9.4500000000000001E-2</v>
      </c>
      <c r="S123">
        <v>2.0499999999999998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 t="s">
        <v>134</v>
      </c>
      <c r="AA123" t="s">
        <v>135</v>
      </c>
      <c r="AB123">
        <v>9</v>
      </c>
      <c r="AC123" t="s">
        <v>153</v>
      </c>
      <c r="AD123" t="s">
        <v>137</v>
      </c>
      <c r="AE123" t="s">
        <v>155</v>
      </c>
      <c r="AF123" t="s">
        <v>162</v>
      </c>
    </row>
    <row r="124" spans="1:32" x14ac:dyDescent="0.3">
      <c r="A124" t="s">
        <v>166</v>
      </c>
      <c r="B124" t="s">
        <v>128</v>
      </c>
      <c r="C124" t="s">
        <v>167</v>
      </c>
      <c r="D124" s="8">
        <v>42599.976261574076</v>
      </c>
      <c r="E124" t="s">
        <v>162</v>
      </c>
      <c r="F124" t="s">
        <v>20</v>
      </c>
      <c r="G124" t="s">
        <v>130</v>
      </c>
      <c r="H124" t="s">
        <v>131</v>
      </c>
      <c r="I124" t="s">
        <v>22</v>
      </c>
      <c r="J124" t="s">
        <v>132</v>
      </c>
      <c r="K124">
        <v>1</v>
      </c>
      <c r="L124">
        <v>1660</v>
      </c>
      <c r="M124" t="s">
        <v>133</v>
      </c>
      <c r="N124">
        <v>0</v>
      </c>
      <c r="O124">
        <v>0</v>
      </c>
      <c r="P124">
        <v>0</v>
      </c>
      <c r="Q124">
        <v>59.3</v>
      </c>
      <c r="R124">
        <v>0.108</v>
      </c>
      <c r="S124">
        <v>1.8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 t="s">
        <v>134</v>
      </c>
      <c r="AA124" t="s">
        <v>135</v>
      </c>
      <c r="AB124">
        <v>9</v>
      </c>
      <c r="AC124" t="s">
        <v>153</v>
      </c>
      <c r="AD124" t="s">
        <v>137</v>
      </c>
      <c r="AE124" t="s">
        <v>157</v>
      </c>
      <c r="AF124" t="s">
        <v>162</v>
      </c>
    </row>
    <row r="125" spans="1:32" x14ac:dyDescent="0.3">
      <c r="A125" t="s">
        <v>166</v>
      </c>
      <c r="B125" t="s">
        <v>128</v>
      </c>
      <c r="C125" t="s">
        <v>167</v>
      </c>
      <c r="D125" s="8">
        <v>42599.969363425924</v>
      </c>
      <c r="E125" t="s">
        <v>162</v>
      </c>
      <c r="F125" t="s">
        <v>20</v>
      </c>
      <c r="G125" t="s">
        <v>130</v>
      </c>
      <c r="H125" t="s">
        <v>131</v>
      </c>
      <c r="I125" t="s">
        <v>23</v>
      </c>
      <c r="J125" t="s">
        <v>132</v>
      </c>
      <c r="K125">
        <v>1</v>
      </c>
      <c r="L125">
        <v>1720</v>
      </c>
      <c r="M125" t="s">
        <v>133</v>
      </c>
      <c r="N125">
        <v>0</v>
      </c>
      <c r="O125">
        <v>0</v>
      </c>
      <c r="P125">
        <v>0</v>
      </c>
      <c r="Q125">
        <v>77.5</v>
      </c>
      <c r="R125">
        <v>0.153</v>
      </c>
      <c r="S125">
        <v>2.35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 t="s">
        <v>134</v>
      </c>
      <c r="AA125" t="s">
        <v>135</v>
      </c>
      <c r="AB125">
        <v>9</v>
      </c>
      <c r="AC125" t="s">
        <v>153</v>
      </c>
      <c r="AD125" t="s">
        <v>137</v>
      </c>
      <c r="AE125" t="s">
        <v>158</v>
      </c>
      <c r="AF125" t="s">
        <v>162</v>
      </c>
    </row>
    <row r="126" spans="1:32" x14ac:dyDescent="0.3">
      <c r="A126" t="s">
        <v>166</v>
      </c>
      <c r="B126" t="s">
        <v>128</v>
      </c>
      <c r="C126" t="s">
        <v>167</v>
      </c>
      <c r="D126" s="8">
        <v>42599.976261574076</v>
      </c>
      <c r="E126" t="s">
        <v>162</v>
      </c>
      <c r="F126" t="s">
        <v>20</v>
      </c>
      <c r="G126" t="s">
        <v>130</v>
      </c>
      <c r="H126" t="s">
        <v>131</v>
      </c>
      <c r="I126" t="s">
        <v>24</v>
      </c>
      <c r="J126" t="s">
        <v>132</v>
      </c>
      <c r="K126">
        <v>1</v>
      </c>
      <c r="L126">
        <v>1850</v>
      </c>
      <c r="M126" t="s">
        <v>133</v>
      </c>
      <c r="N126">
        <v>0</v>
      </c>
      <c r="O126">
        <v>0</v>
      </c>
      <c r="P126">
        <v>0</v>
      </c>
      <c r="Q126">
        <v>70.5</v>
      </c>
      <c r="R126">
        <v>0.128</v>
      </c>
      <c r="S126">
        <v>2.57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 t="s">
        <v>134</v>
      </c>
      <c r="AA126" t="s">
        <v>135</v>
      </c>
      <c r="AB126">
        <v>9</v>
      </c>
      <c r="AC126" t="s">
        <v>153</v>
      </c>
      <c r="AD126" t="s">
        <v>137</v>
      </c>
      <c r="AE126" t="s">
        <v>159</v>
      </c>
      <c r="AF126" t="s">
        <v>162</v>
      </c>
    </row>
    <row r="127" spans="1:32" x14ac:dyDescent="0.3">
      <c r="A127" t="s">
        <v>166</v>
      </c>
      <c r="B127" t="s">
        <v>128</v>
      </c>
      <c r="C127" t="s">
        <v>167</v>
      </c>
      <c r="D127" s="8">
        <v>42599.976261574076</v>
      </c>
      <c r="E127" t="s">
        <v>162</v>
      </c>
      <c r="F127" t="s">
        <v>20</v>
      </c>
      <c r="G127" t="s">
        <v>130</v>
      </c>
      <c r="H127" t="s">
        <v>131</v>
      </c>
      <c r="I127" t="s">
        <v>25</v>
      </c>
      <c r="J127" t="s">
        <v>132</v>
      </c>
      <c r="K127">
        <v>1</v>
      </c>
      <c r="L127">
        <v>1740</v>
      </c>
      <c r="M127" t="s">
        <v>133</v>
      </c>
      <c r="N127">
        <v>0</v>
      </c>
      <c r="O127">
        <v>0</v>
      </c>
      <c r="P127">
        <v>0</v>
      </c>
      <c r="Q127">
        <v>113</v>
      </c>
      <c r="R127">
        <v>9.5500000000000002E-2</v>
      </c>
      <c r="S127">
        <v>3.35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 t="s">
        <v>134</v>
      </c>
      <c r="AA127" t="s">
        <v>135</v>
      </c>
      <c r="AB127">
        <v>9</v>
      </c>
      <c r="AC127" t="s">
        <v>153</v>
      </c>
      <c r="AD127" t="s">
        <v>137</v>
      </c>
      <c r="AE127" t="s">
        <v>141</v>
      </c>
      <c r="AF127" t="s">
        <v>162</v>
      </c>
    </row>
    <row r="128" spans="1:32" x14ac:dyDescent="0.3">
      <c r="A128" t="s">
        <v>166</v>
      </c>
      <c r="B128" t="s">
        <v>128</v>
      </c>
      <c r="C128" t="s">
        <v>167</v>
      </c>
      <c r="D128" s="8">
        <v>42599.969363425924</v>
      </c>
      <c r="E128" t="s">
        <v>162</v>
      </c>
      <c r="F128" t="s">
        <v>20</v>
      </c>
      <c r="G128" t="s">
        <v>130</v>
      </c>
      <c r="H128" t="s">
        <v>131</v>
      </c>
      <c r="I128" t="s">
        <v>26</v>
      </c>
      <c r="J128" t="s">
        <v>132</v>
      </c>
      <c r="K128">
        <v>1</v>
      </c>
      <c r="L128">
        <v>1740</v>
      </c>
      <c r="M128" t="s">
        <v>133</v>
      </c>
      <c r="N128">
        <v>0</v>
      </c>
      <c r="O128">
        <v>0</v>
      </c>
      <c r="P128">
        <v>0</v>
      </c>
      <c r="Q128">
        <v>131</v>
      </c>
      <c r="R128">
        <v>0.14899999999999999</v>
      </c>
      <c r="S128">
        <v>3.21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 t="s">
        <v>134</v>
      </c>
      <c r="AA128" t="s">
        <v>135</v>
      </c>
      <c r="AB128">
        <v>9</v>
      </c>
      <c r="AC128" t="s">
        <v>153</v>
      </c>
      <c r="AD128" t="s">
        <v>137</v>
      </c>
      <c r="AE128" t="s">
        <v>160</v>
      </c>
      <c r="AF128" t="s">
        <v>162</v>
      </c>
    </row>
    <row r="129" spans="1:32" x14ac:dyDescent="0.3">
      <c r="A129" t="s">
        <v>166</v>
      </c>
      <c r="B129" t="s">
        <v>128</v>
      </c>
      <c r="C129" t="s">
        <v>167</v>
      </c>
      <c r="D129" s="8">
        <v>42599.976261574076</v>
      </c>
      <c r="E129" t="s">
        <v>162</v>
      </c>
      <c r="F129" t="s">
        <v>20</v>
      </c>
      <c r="G129" t="s">
        <v>130</v>
      </c>
      <c r="H129" t="s">
        <v>131</v>
      </c>
      <c r="I129" t="s">
        <v>27</v>
      </c>
      <c r="J129" t="s">
        <v>132</v>
      </c>
      <c r="K129">
        <v>1</v>
      </c>
      <c r="L129">
        <v>1680</v>
      </c>
      <c r="M129" t="s">
        <v>133</v>
      </c>
      <c r="N129">
        <v>0</v>
      </c>
      <c r="O129">
        <v>0</v>
      </c>
      <c r="P129">
        <v>0</v>
      </c>
      <c r="Q129">
        <v>133</v>
      </c>
      <c r="R129">
        <v>9.0200000000000002E-2</v>
      </c>
      <c r="S129">
        <v>1.18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 t="s">
        <v>134</v>
      </c>
      <c r="AA129" t="s">
        <v>135</v>
      </c>
      <c r="AB129">
        <v>9</v>
      </c>
      <c r="AC129" t="s">
        <v>153</v>
      </c>
      <c r="AD129" t="s">
        <v>137</v>
      </c>
      <c r="AE129" t="s">
        <v>161</v>
      </c>
      <c r="AF129" t="s">
        <v>162</v>
      </c>
    </row>
    <row r="130" spans="1:32" x14ac:dyDescent="0.3">
      <c r="A130" t="s">
        <v>166</v>
      </c>
      <c r="B130" t="s">
        <v>128</v>
      </c>
      <c r="C130" t="s">
        <v>167</v>
      </c>
      <c r="D130" s="8">
        <v>42599.979004629633</v>
      </c>
      <c r="E130" t="s">
        <v>162</v>
      </c>
      <c r="F130" t="s">
        <v>20</v>
      </c>
      <c r="G130" t="s">
        <v>130</v>
      </c>
      <c r="H130" t="s">
        <v>131</v>
      </c>
      <c r="I130" t="s">
        <v>28</v>
      </c>
      <c r="J130" t="s">
        <v>132</v>
      </c>
      <c r="K130">
        <v>1</v>
      </c>
      <c r="L130">
        <v>1710</v>
      </c>
      <c r="M130" t="s">
        <v>133</v>
      </c>
      <c r="N130">
        <v>0</v>
      </c>
      <c r="O130">
        <v>0</v>
      </c>
      <c r="P130">
        <v>0</v>
      </c>
      <c r="Q130">
        <v>50.5</v>
      </c>
      <c r="R130">
        <v>8.2799999999999999E-2</v>
      </c>
      <c r="S130">
        <v>6.36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 t="s">
        <v>134</v>
      </c>
      <c r="AA130" t="s">
        <v>135</v>
      </c>
      <c r="AB130">
        <v>9</v>
      </c>
      <c r="AC130" t="s">
        <v>153</v>
      </c>
      <c r="AD130" t="s">
        <v>137</v>
      </c>
      <c r="AE130" t="s">
        <v>142</v>
      </c>
      <c r="AF130" t="s">
        <v>162</v>
      </c>
    </row>
    <row r="131" spans="1:32" x14ac:dyDescent="0.3">
      <c r="A131" t="s">
        <v>166</v>
      </c>
      <c r="B131" t="s">
        <v>128</v>
      </c>
      <c r="C131" t="s">
        <v>167</v>
      </c>
      <c r="D131" s="8">
        <v>42599.972870370373</v>
      </c>
      <c r="E131" t="s">
        <v>162</v>
      </c>
      <c r="F131" t="s">
        <v>20</v>
      </c>
      <c r="G131" t="s">
        <v>130</v>
      </c>
      <c r="H131" t="s">
        <v>131</v>
      </c>
      <c r="I131" t="s">
        <v>143</v>
      </c>
      <c r="J131" t="s">
        <v>132</v>
      </c>
      <c r="K131">
        <v>1</v>
      </c>
      <c r="L131">
        <v>1760</v>
      </c>
      <c r="M131" t="s">
        <v>133</v>
      </c>
      <c r="N131">
        <v>0</v>
      </c>
      <c r="O131">
        <v>0</v>
      </c>
      <c r="P131">
        <v>0</v>
      </c>
      <c r="Q131">
        <v>72.400000000000006</v>
      </c>
      <c r="R131">
        <v>0.129</v>
      </c>
      <c r="S131">
        <v>2.42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 t="s">
        <v>134</v>
      </c>
      <c r="AA131" t="s">
        <v>135</v>
      </c>
      <c r="AB131">
        <v>9</v>
      </c>
      <c r="AC131" t="s">
        <v>153</v>
      </c>
      <c r="AD131" t="s">
        <v>137</v>
      </c>
      <c r="AE131" t="s">
        <v>144</v>
      </c>
      <c r="AF131" t="s">
        <v>162</v>
      </c>
    </row>
    <row r="132" spans="1:32" x14ac:dyDescent="0.3">
      <c r="A132" t="s">
        <v>166</v>
      </c>
      <c r="B132" t="s">
        <v>128</v>
      </c>
      <c r="C132" t="s">
        <v>167</v>
      </c>
      <c r="D132" s="8">
        <v>42599.974351851852</v>
      </c>
      <c r="E132" t="s">
        <v>93</v>
      </c>
      <c r="F132" t="s">
        <v>18</v>
      </c>
      <c r="G132" t="s">
        <v>130</v>
      </c>
      <c r="H132" t="s">
        <v>131</v>
      </c>
      <c r="I132" t="s">
        <v>41</v>
      </c>
      <c r="J132" t="s">
        <v>132</v>
      </c>
      <c r="K132">
        <v>1</v>
      </c>
      <c r="L132">
        <v>1210</v>
      </c>
      <c r="M132" t="s">
        <v>133</v>
      </c>
      <c r="N132">
        <v>0</v>
      </c>
      <c r="O132">
        <v>0</v>
      </c>
      <c r="P132">
        <v>0</v>
      </c>
      <c r="Q132">
        <v>66.2</v>
      </c>
      <c r="R132">
        <v>0.113</v>
      </c>
      <c r="S132">
        <v>1.24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 t="s">
        <v>134</v>
      </c>
      <c r="AA132" t="s">
        <v>135</v>
      </c>
      <c r="AB132">
        <v>9</v>
      </c>
      <c r="AC132" t="s">
        <v>136</v>
      </c>
      <c r="AD132" t="s">
        <v>137</v>
      </c>
      <c r="AE132" t="s">
        <v>155</v>
      </c>
      <c r="AF132" t="s">
        <v>156</v>
      </c>
    </row>
    <row r="133" spans="1:32" x14ac:dyDescent="0.3">
      <c r="A133" t="s">
        <v>166</v>
      </c>
      <c r="B133" t="s">
        <v>128</v>
      </c>
      <c r="C133" t="s">
        <v>167</v>
      </c>
      <c r="D133" s="8">
        <v>42599.969733796293</v>
      </c>
      <c r="E133" t="s">
        <v>93</v>
      </c>
      <c r="F133" t="s">
        <v>18</v>
      </c>
      <c r="G133" t="s">
        <v>130</v>
      </c>
      <c r="H133" t="s">
        <v>131</v>
      </c>
      <c r="I133" t="s">
        <v>22</v>
      </c>
      <c r="J133" t="s">
        <v>132</v>
      </c>
      <c r="K133">
        <v>1</v>
      </c>
      <c r="L133">
        <v>1200</v>
      </c>
      <c r="M133" t="s">
        <v>133</v>
      </c>
      <c r="N133">
        <v>0</v>
      </c>
      <c r="O133">
        <v>0</v>
      </c>
      <c r="P133">
        <v>0</v>
      </c>
      <c r="Q133">
        <v>101</v>
      </c>
      <c r="R133">
        <v>0.14099999999999999</v>
      </c>
      <c r="S133">
        <v>1.6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 t="s">
        <v>134</v>
      </c>
      <c r="AA133" t="s">
        <v>135</v>
      </c>
      <c r="AB133">
        <v>9</v>
      </c>
      <c r="AC133" t="s">
        <v>136</v>
      </c>
      <c r="AD133" t="s">
        <v>137</v>
      </c>
      <c r="AE133" t="s">
        <v>157</v>
      </c>
      <c r="AF133" t="s">
        <v>156</v>
      </c>
    </row>
    <row r="134" spans="1:32" x14ac:dyDescent="0.3">
      <c r="A134" t="s">
        <v>166</v>
      </c>
      <c r="B134" t="s">
        <v>128</v>
      </c>
      <c r="C134" t="s">
        <v>167</v>
      </c>
      <c r="D134" s="8">
        <v>42599.976261574076</v>
      </c>
      <c r="E134" t="s">
        <v>93</v>
      </c>
      <c r="F134" t="s">
        <v>18</v>
      </c>
      <c r="G134" t="s">
        <v>130</v>
      </c>
      <c r="H134" t="s">
        <v>131</v>
      </c>
      <c r="I134" t="s">
        <v>24</v>
      </c>
      <c r="J134" t="s">
        <v>132</v>
      </c>
      <c r="K134">
        <v>1</v>
      </c>
      <c r="L134">
        <v>1220</v>
      </c>
      <c r="M134" t="s">
        <v>133</v>
      </c>
      <c r="N134">
        <v>0</v>
      </c>
      <c r="O134">
        <v>0</v>
      </c>
      <c r="P134">
        <v>0</v>
      </c>
      <c r="Q134">
        <v>142</v>
      </c>
      <c r="R134">
        <v>0.20699999999999999</v>
      </c>
      <c r="S134">
        <v>2.5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 t="s">
        <v>134</v>
      </c>
      <c r="AA134" t="s">
        <v>135</v>
      </c>
      <c r="AB134">
        <v>9</v>
      </c>
      <c r="AC134" t="s">
        <v>136</v>
      </c>
      <c r="AD134" t="s">
        <v>137</v>
      </c>
      <c r="AE134" t="s">
        <v>159</v>
      </c>
      <c r="AF134" t="s">
        <v>156</v>
      </c>
    </row>
    <row r="135" spans="1:32" x14ac:dyDescent="0.3">
      <c r="A135" t="s">
        <v>166</v>
      </c>
      <c r="B135" t="s">
        <v>128</v>
      </c>
      <c r="C135" t="s">
        <v>167</v>
      </c>
      <c r="D135" s="8">
        <v>42599.969363425924</v>
      </c>
      <c r="E135" t="s">
        <v>93</v>
      </c>
      <c r="F135" t="s">
        <v>18</v>
      </c>
      <c r="G135" t="s">
        <v>130</v>
      </c>
      <c r="H135" t="s">
        <v>131</v>
      </c>
      <c r="I135" t="s">
        <v>26</v>
      </c>
      <c r="J135" t="s">
        <v>132</v>
      </c>
      <c r="K135">
        <v>1</v>
      </c>
      <c r="L135">
        <v>1210</v>
      </c>
      <c r="M135" t="s">
        <v>133</v>
      </c>
      <c r="N135">
        <v>0</v>
      </c>
      <c r="O135">
        <v>0</v>
      </c>
      <c r="P135">
        <v>0</v>
      </c>
      <c r="Q135">
        <v>209</v>
      </c>
      <c r="R135">
        <v>0.20899999999999999</v>
      </c>
      <c r="S135">
        <v>4.84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 t="s">
        <v>134</v>
      </c>
      <c r="AA135" t="s">
        <v>135</v>
      </c>
      <c r="AB135">
        <v>9</v>
      </c>
      <c r="AC135" t="s">
        <v>136</v>
      </c>
      <c r="AD135" t="s">
        <v>137</v>
      </c>
      <c r="AE135" t="s">
        <v>160</v>
      </c>
      <c r="AF135" t="s">
        <v>156</v>
      </c>
    </row>
    <row r="136" spans="1:32" x14ac:dyDescent="0.3">
      <c r="A136" t="s">
        <v>166</v>
      </c>
      <c r="B136" t="s">
        <v>128</v>
      </c>
      <c r="C136" t="s">
        <v>167</v>
      </c>
      <c r="D136" s="8">
        <v>42599.969733796293</v>
      </c>
      <c r="E136" t="s">
        <v>93</v>
      </c>
      <c r="F136" t="s">
        <v>18</v>
      </c>
      <c r="G136" t="s">
        <v>130</v>
      </c>
      <c r="H136" t="s">
        <v>131</v>
      </c>
      <c r="I136" t="s">
        <v>143</v>
      </c>
      <c r="J136" t="s">
        <v>132</v>
      </c>
      <c r="K136">
        <v>1</v>
      </c>
      <c r="L136">
        <v>1220</v>
      </c>
      <c r="M136" t="s">
        <v>133</v>
      </c>
      <c r="N136">
        <v>0</v>
      </c>
      <c r="O136">
        <v>0</v>
      </c>
      <c r="P136">
        <v>0</v>
      </c>
      <c r="Q136">
        <v>125</v>
      </c>
      <c r="R136">
        <v>0.185</v>
      </c>
      <c r="S136">
        <v>2.21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 t="s">
        <v>134</v>
      </c>
      <c r="AA136" t="s">
        <v>135</v>
      </c>
      <c r="AB136">
        <v>9</v>
      </c>
      <c r="AC136" t="s">
        <v>136</v>
      </c>
      <c r="AD136" t="s">
        <v>137</v>
      </c>
      <c r="AE136" t="s">
        <v>144</v>
      </c>
      <c r="AF136" t="s">
        <v>156</v>
      </c>
    </row>
    <row r="137" spans="1:32" x14ac:dyDescent="0.3">
      <c r="A137" t="s">
        <v>166</v>
      </c>
      <c r="B137" t="s">
        <v>128</v>
      </c>
      <c r="C137" t="s">
        <v>167</v>
      </c>
      <c r="D137" s="8">
        <v>42599.969363425924</v>
      </c>
      <c r="E137" t="s">
        <v>93</v>
      </c>
      <c r="F137" t="s">
        <v>19</v>
      </c>
      <c r="G137" t="s">
        <v>130</v>
      </c>
      <c r="H137" t="s">
        <v>131</v>
      </c>
      <c r="I137" t="s">
        <v>21</v>
      </c>
      <c r="J137" t="s">
        <v>132</v>
      </c>
      <c r="K137">
        <v>1</v>
      </c>
      <c r="L137">
        <v>1180</v>
      </c>
      <c r="M137" t="s">
        <v>133</v>
      </c>
      <c r="N137">
        <v>0</v>
      </c>
      <c r="O137">
        <v>0</v>
      </c>
      <c r="P137">
        <v>0</v>
      </c>
      <c r="Q137">
        <v>25.8</v>
      </c>
      <c r="R137">
        <v>4.9700000000000001E-2</v>
      </c>
      <c r="S137">
        <v>0.41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 t="s">
        <v>134</v>
      </c>
      <c r="AA137" t="s">
        <v>135</v>
      </c>
      <c r="AB137">
        <v>9</v>
      </c>
      <c r="AC137" t="s">
        <v>146</v>
      </c>
      <c r="AD137" t="s">
        <v>137</v>
      </c>
      <c r="AE137" t="s">
        <v>154</v>
      </c>
      <c r="AF137" t="s">
        <v>156</v>
      </c>
    </row>
    <row r="138" spans="1:32" x14ac:dyDescent="0.3">
      <c r="A138" t="s">
        <v>166</v>
      </c>
      <c r="B138" t="s">
        <v>128</v>
      </c>
      <c r="C138" t="s">
        <v>167</v>
      </c>
      <c r="D138" s="8">
        <v>42599.972870370373</v>
      </c>
      <c r="E138" t="s">
        <v>93</v>
      </c>
      <c r="F138" t="s">
        <v>19</v>
      </c>
      <c r="G138" t="s">
        <v>130</v>
      </c>
      <c r="H138" t="s">
        <v>131</v>
      </c>
      <c r="I138" t="s">
        <v>41</v>
      </c>
      <c r="J138" t="s">
        <v>132</v>
      </c>
      <c r="K138">
        <v>1</v>
      </c>
      <c r="L138">
        <v>1160</v>
      </c>
      <c r="M138" t="s">
        <v>133</v>
      </c>
      <c r="N138">
        <v>0</v>
      </c>
      <c r="O138">
        <v>0</v>
      </c>
      <c r="P138">
        <v>0</v>
      </c>
      <c r="Q138">
        <v>26.8</v>
      </c>
      <c r="R138">
        <v>2.53E-2</v>
      </c>
      <c r="S138">
        <v>0.23799999999999999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 t="s">
        <v>134</v>
      </c>
      <c r="AA138" t="s">
        <v>135</v>
      </c>
      <c r="AB138">
        <v>9</v>
      </c>
      <c r="AC138" t="s">
        <v>146</v>
      </c>
      <c r="AD138" t="s">
        <v>137</v>
      </c>
      <c r="AE138" t="s">
        <v>155</v>
      </c>
      <c r="AF138" t="s">
        <v>156</v>
      </c>
    </row>
    <row r="139" spans="1:32" x14ac:dyDescent="0.3">
      <c r="A139" t="s">
        <v>166</v>
      </c>
      <c r="B139" t="s">
        <v>128</v>
      </c>
      <c r="C139" t="s">
        <v>167</v>
      </c>
      <c r="D139" s="8">
        <v>42599.976261574076</v>
      </c>
      <c r="E139" t="s">
        <v>93</v>
      </c>
      <c r="F139" t="s">
        <v>19</v>
      </c>
      <c r="G139" t="s">
        <v>130</v>
      </c>
      <c r="H139" t="s">
        <v>131</v>
      </c>
      <c r="I139" t="s">
        <v>22</v>
      </c>
      <c r="J139" t="s">
        <v>132</v>
      </c>
      <c r="K139">
        <v>1</v>
      </c>
      <c r="L139">
        <v>1210</v>
      </c>
      <c r="M139" t="s">
        <v>133</v>
      </c>
      <c r="N139">
        <v>0</v>
      </c>
      <c r="O139">
        <v>0</v>
      </c>
      <c r="P139">
        <v>0</v>
      </c>
      <c r="Q139">
        <v>56.2</v>
      </c>
      <c r="R139">
        <v>4.9000000000000002E-2</v>
      </c>
      <c r="S139">
        <v>0.32700000000000001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 t="s">
        <v>134</v>
      </c>
      <c r="AA139" t="s">
        <v>135</v>
      </c>
      <c r="AB139">
        <v>9</v>
      </c>
      <c r="AC139" t="s">
        <v>146</v>
      </c>
      <c r="AD139" t="s">
        <v>137</v>
      </c>
      <c r="AE139" t="s">
        <v>157</v>
      </c>
      <c r="AF139" t="s">
        <v>156</v>
      </c>
    </row>
    <row r="140" spans="1:32" x14ac:dyDescent="0.3">
      <c r="A140" t="s">
        <v>166</v>
      </c>
      <c r="B140" t="s">
        <v>128</v>
      </c>
      <c r="C140" t="s">
        <v>167</v>
      </c>
      <c r="D140" s="8">
        <v>42599.972025462965</v>
      </c>
      <c r="E140" t="s">
        <v>93</v>
      </c>
      <c r="F140" t="s">
        <v>19</v>
      </c>
      <c r="G140" t="s">
        <v>130</v>
      </c>
      <c r="H140" t="s">
        <v>131</v>
      </c>
      <c r="I140" t="s">
        <v>24</v>
      </c>
      <c r="J140" t="s">
        <v>132</v>
      </c>
      <c r="K140">
        <v>1</v>
      </c>
      <c r="L140">
        <v>1280</v>
      </c>
      <c r="M140" t="s">
        <v>133</v>
      </c>
      <c r="N140">
        <v>0</v>
      </c>
      <c r="O140">
        <v>0</v>
      </c>
      <c r="P140">
        <v>0</v>
      </c>
      <c r="Q140">
        <v>54.1</v>
      </c>
      <c r="R140">
        <v>7.3300000000000004E-2</v>
      </c>
      <c r="S140">
        <v>0.66800000000000004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 t="s">
        <v>134</v>
      </c>
      <c r="AA140" t="s">
        <v>135</v>
      </c>
      <c r="AB140">
        <v>9</v>
      </c>
      <c r="AC140" t="s">
        <v>146</v>
      </c>
      <c r="AD140" t="s">
        <v>137</v>
      </c>
      <c r="AE140" t="s">
        <v>159</v>
      </c>
      <c r="AF140" t="s">
        <v>156</v>
      </c>
    </row>
    <row r="141" spans="1:32" x14ac:dyDescent="0.3">
      <c r="A141" t="s">
        <v>166</v>
      </c>
      <c r="B141" t="s">
        <v>128</v>
      </c>
      <c r="C141" t="s">
        <v>167</v>
      </c>
      <c r="D141" s="8">
        <v>42599.969363425924</v>
      </c>
      <c r="E141" t="s">
        <v>93</v>
      </c>
      <c r="F141" t="s">
        <v>19</v>
      </c>
      <c r="G141" t="s">
        <v>130</v>
      </c>
      <c r="H141" t="s">
        <v>131</v>
      </c>
      <c r="I141" t="s">
        <v>26</v>
      </c>
      <c r="J141" t="s">
        <v>132</v>
      </c>
      <c r="K141">
        <v>1</v>
      </c>
      <c r="L141">
        <v>1400</v>
      </c>
      <c r="M141" t="s">
        <v>133</v>
      </c>
      <c r="N141">
        <v>0</v>
      </c>
      <c r="O141">
        <v>0</v>
      </c>
      <c r="P141">
        <v>0</v>
      </c>
      <c r="Q141">
        <v>121</v>
      </c>
      <c r="R141">
        <v>0.108</v>
      </c>
      <c r="S141">
        <v>0.71299999999999997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 t="s">
        <v>134</v>
      </c>
      <c r="AA141" t="s">
        <v>135</v>
      </c>
      <c r="AB141">
        <v>9</v>
      </c>
      <c r="AC141" t="s">
        <v>146</v>
      </c>
      <c r="AD141" t="s">
        <v>137</v>
      </c>
      <c r="AE141" t="s">
        <v>160</v>
      </c>
      <c r="AF141" t="s">
        <v>156</v>
      </c>
    </row>
    <row r="142" spans="1:32" x14ac:dyDescent="0.3">
      <c r="A142" t="s">
        <v>166</v>
      </c>
      <c r="B142" t="s">
        <v>128</v>
      </c>
      <c r="C142" t="s">
        <v>167</v>
      </c>
      <c r="D142" s="8">
        <v>42599.980196759258</v>
      </c>
      <c r="E142" t="s">
        <v>93</v>
      </c>
      <c r="F142" t="s">
        <v>19</v>
      </c>
      <c r="G142" t="s">
        <v>130</v>
      </c>
      <c r="H142" t="s">
        <v>131</v>
      </c>
      <c r="I142" t="s">
        <v>27</v>
      </c>
      <c r="J142" t="s">
        <v>132</v>
      </c>
      <c r="K142">
        <v>1</v>
      </c>
      <c r="L142">
        <v>1400</v>
      </c>
      <c r="M142" t="s">
        <v>133</v>
      </c>
      <c r="N142">
        <v>0</v>
      </c>
      <c r="O142">
        <v>0</v>
      </c>
      <c r="P142">
        <v>0</v>
      </c>
      <c r="Q142">
        <v>183</v>
      </c>
      <c r="R142">
        <v>8.6699999999999999E-2</v>
      </c>
      <c r="S142">
        <v>0.28299999999999997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 t="s">
        <v>134</v>
      </c>
      <c r="AA142" t="s">
        <v>135</v>
      </c>
      <c r="AB142">
        <v>9</v>
      </c>
      <c r="AC142" t="s">
        <v>146</v>
      </c>
      <c r="AD142" t="s">
        <v>137</v>
      </c>
      <c r="AE142" t="s">
        <v>161</v>
      </c>
      <c r="AF142" t="s">
        <v>156</v>
      </c>
    </row>
    <row r="143" spans="1:32" x14ac:dyDescent="0.3">
      <c r="A143" t="s">
        <v>166</v>
      </c>
      <c r="B143" t="s">
        <v>128</v>
      </c>
      <c r="C143" t="s">
        <v>167</v>
      </c>
      <c r="D143" s="8">
        <v>42599.969363425924</v>
      </c>
      <c r="E143" t="s">
        <v>93</v>
      </c>
      <c r="F143" t="s">
        <v>19</v>
      </c>
      <c r="G143" t="s">
        <v>130</v>
      </c>
      <c r="H143" t="s">
        <v>131</v>
      </c>
      <c r="I143" t="s">
        <v>143</v>
      </c>
      <c r="J143" t="s">
        <v>132</v>
      </c>
      <c r="K143">
        <v>1</v>
      </c>
      <c r="L143">
        <v>1210</v>
      </c>
      <c r="M143" t="s">
        <v>133</v>
      </c>
      <c r="N143">
        <v>0</v>
      </c>
      <c r="O143">
        <v>0</v>
      </c>
      <c r="P143">
        <v>0</v>
      </c>
      <c r="Q143">
        <v>39.9</v>
      </c>
      <c r="R143">
        <v>4.7100000000000003E-2</v>
      </c>
      <c r="S143">
        <v>0.42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 t="s">
        <v>134</v>
      </c>
      <c r="AA143" t="s">
        <v>135</v>
      </c>
      <c r="AB143">
        <v>9</v>
      </c>
      <c r="AC143" t="s">
        <v>146</v>
      </c>
      <c r="AD143" t="s">
        <v>137</v>
      </c>
      <c r="AE143" t="s">
        <v>144</v>
      </c>
      <c r="AF143" t="s">
        <v>156</v>
      </c>
    </row>
    <row r="144" spans="1:32" x14ac:dyDescent="0.3">
      <c r="A144" t="s">
        <v>166</v>
      </c>
      <c r="B144" t="s">
        <v>128</v>
      </c>
      <c r="C144" t="s">
        <v>167</v>
      </c>
      <c r="D144" s="8">
        <v>42599.976261574076</v>
      </c>
      <c r="E144" t="s">
        <v>93</v>
      </c>
      <c r="F144" t="s">
        <v>149</v>
      </c>
      <c r="G144" t="s">
        <v>130</v>
      </c>
      <c r="H144" t="s">
        <v>131</v>
      </c>
      <c r="I144" t="s">
        <v>21</v>
      </c>
      <c r="J144" t="s">
        <v>132</v>
      </c>
      <c r="K144">
        <v>1</v>
      </c>
      <c r="L144">
        <v>2000</v>
      </c>
      <c r="M144" t="s">
        <v>133</v>
      </c>
      <c r="N144">
        <v>0</v>
      </c>
      <c r="O144">
        <v>0</v>
      </c>
      <c r="P144">
        <v>0</v>
      </c>
      <c r="Q144">
        <v>31.4</v>
      </c>
      <c r="R144">
        <v>9.6299999999999997E-2</v>
      </c>
      <c r="S144">
        <v>1.71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 t="s">
        <v>134</v>
      </c>
      <c r="AA144" t="s">
        <v>135</v>
      </c>
      <c r="AB144">
        <v>9</v>
      </c>
      <c r="AC144" t="s">
        <v>150</v>
      </c>
      <c r="AD144" t="s">
        <v>137</v>
      </c>
      <c r="AE144" t="s">
        <v>154</v>
      </c>
      <c r="AF144" t="s">
        <v>156</v>
      </c>
    </row>
    <row r="145" spans="1:32" x14ac:dyDescent="0.3">
      <c r="A145" t="s">
        <v>166</v>
      </c>
      <c r="B145" t="s">
        <v>128</v>
      </c>
      <c r="C145" t="s">
        <v>167</v>
      </c>
      <c r="D145" s="8">
        <v>42599.976261574076</v>
      </c>
      <c r="E145" t="s">
        <v>93</v>
      </c>
      <c r="F145" t="s">
        <v>149</v>
      </c>
      <c r="G145" t="s">
        <v>130</v>
      </c>
      <c r="H145" t="s">
        <v>131</v>
      </c>
      <c r="I145" t="s">
        <v>41</v>
      </c>
      <c r="J145" t="s">
        <v>132</v>
      </c>
      <c r="K145">
        <v>1</v>
      </c>
      <c r="L145">
        <v>1610</v>
      </c>
      <c r="M145" t="s">
        <v>133</v>
      </c>
      <c r="N145">
        <v>0</v>
      </c>
      <c r="O145">
        <v>0</v>
      </c>
      <c r="P145">
        <v>0</v>
      </c>
      <c r="Q145">
        <v>37.5</v>
      </c>
      <c r="R145">
        <v>7.17E-2</v>
      </c>
      <c r="S145">
        <v>1.37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 t="s">
        <v>134</v>
      </c>
      <c r="AA145" t="s">
        <v>135</v>
      </c>
      <c r="AB145">
        <v>9</v>
      </c>
      <c r="AC145" t="s">
        <v>150</v>
      </c>
      <c r="AD145" t="s">
        <v>137</v>
      </c>
      <c r="AE145" t="s">
        <v>155</v>
      </c>
      <c r="AF145" t="s">
        <v>156</v>
      </c>
    </row>
    <row r="146" spans="1:32" x14ac:dyDescent="0.3">
      <c r="A146" t="s">
        <v>166</v>
      </c>
      <c r="B146" t="s">
        <v>128</v>
      </c>
      <c r="C146" t="s">
        <v>167</v>
      </c>
      <c r="D146" s="8">
        <v>42599.976666666669</v>
      </c>
      <c r="E146" t="s">
        <v>93</v>
      </c>
      <c r="F146" t="s">
        <v>149</v>
      </c>
      <c r="G146" t="s">
        <v>130</v>
      </c>
      <c r="H146" t="s">
        <v>131</v>
      </c>
      <c r="I146" t="s">
        <v>22</v>
      </c>
      <c r="J146" t="s">
        <v>132</v>
      </c>
      <c r="K146">
        <v>1</v>
      </c>
      <c r="L146">
        <v>1540</v>
      </c>
      <c r="M146" t="s">
        <v>133</v>
      </c>
      <c r="N146">
        <v>0</v>
      </c>
      <c r="O146">
        <v>0</v>
      </c>
      <c r="P146">
        <v>0</v>
      </c>
      <c r="Q146">
        <v>61.9</v>
      </c>
      <c r="R146">
        <v>8.4000000000000005E-2</v>
      </c>
      <c r="S146">
        <v>0.91800000000000004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 t="s">
        <v>134</v>
      </c>
      <c r="AA146" t="s">
        <v>135</v>
      </c>
      <c r="AB146">
        <v>9</v>
      </c>
      <c r="AC146" t="s">
        <v>150</v>
      </c>
      <c r="AD146" t="s">
        <v>137</v>
      </c>
      <c r="AE146" t="s">
        <v>157</v>
      </c>
      <c r="AF146" t="s">
        <v>156</v>
      </c>
    </row>
    <row r="147" spans="1:32" x14ac:dyDescent="0.3">
      <c r="A147" t="s">
        <v>166</v>
      </c>
      <c r="B147" t="s">
        <v>128</v>
      </c>
      <c r="C147" t="s">
        <v>167</v>
      </c>
      <c r="D147" s="8">
        <v>42599.969733796293</v>
      </c>
      <c r="E147" t="s">
        <v>93</v>
      </c>
      <c r="F147" t="s">
        <v>149</v>
      </c>
      <c r="G147" t="s">
        <v>130</v>
      </c>
      <c r="H147" t="s">
        <v>131</v>
      </c>
      <c r="I147" t="s">
        <v>24</v>
      </c>
      <c r="J147" t="s">
        <v>132</v>
      </c>
      <c r="K147">
        <v>1</v>
      </c>
      <c r="L147">
        <v>1610</v>
      </c>
      <c r="M147" t="s">
        <v>133</v>
      </c>
      <c r="N147">
        <v>0</v>
      </c>
      <c r="O147">
        <v>0</v>
      </c>
      <c r="P147">
        <v>0</v>
      </c>
      <c r="Q147">
        <v>71.400000000000006</v>
      </c>
      <c r="R147">
        <v>0.11799999999999999</v>
      </c>
      <c r="S147">
        <v>2.0499999999999998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 t="s">
        <v>134</v>
      </c>
      <c r="AA147" t="s">
        <v>135</v>
      </c>
      <c r="AB147">
        <v>9</v>
      </c>
      <c r="AC147" t="s">
        <v>150</v>
      </c>
      <c r="AD147" t="s">
        <v>137</v>
      </c>
      <c r="AE147" t="s">
        <v>159</v>
      </c>
      <c r="AF147" t="s">
        <v>156</v>
      </c>
    </row>
    <row r="148" spans="1:32" x14ac:dyDescent="0.3">
      <c r="A148" t="s">
        <v>166</v>
      </c>
      <c r="B148" t="s">
        <v>128</v>
      </c>
      <c r="C148" t="s">
        <v>167</v>
      </c>
      <c r="D148" s="8">
        <v>42599.969363425924</v>
      </c>
      <c r="E148" t="s">
        <v>93</v>
      </c>
      <c r="F148" t="s">
        <v>149</v>
      </c>
      <c r="G148" t="s">
        <v>130</v>
      </c>
      <c r="H148" t="s">
        <v>131</v>
      </c>
      <c r="I148" t="s">
        <v>26</v>
      </c>
      <c r="J148" t="s">
        <v>132</v>
      </c>
      <c r="K148">
        <v>1</v>
      </c>
      <c r="L148">
        <v>1650</v>
      </c>
      <c r="M148" t="s">
        <v>133</v>
      </c>
      <c r="N148">
        <v>0</v>
      </c>
      <c r="O148">
        <v>0</v>
      </c>
      <c r="P148">
        <v>0</v>
      </c>
      <c r="Q148">
        <v>122</v>
      </c>
      <c r="R148">
        <v>0.13300000000000001</v>
      </c>
      <c r="S148">
        <v>2.77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 t="s">
        <v>134</v>
      </c>
      <c r="AA148" t="s">
        <v>135</v>
      </c>
      <c r="AB148">
        <v>9</v>
      </c>
      <c r="AC148" t="s">
        <v>150</v>
      </c>
      <c r="AD148" t="s">
        <v>137</v>
      </c>
      <c r="AE148" t="s">
        <v>160</v>
      </c>
      <c r="AF148" t="s">
        <v>156</v>
      </c>
    </row>
    <row r="149" spans="1:32" x14ac:dyDescent="0.3">
      <c r="A149" t="s">
        <v>166</v>
      </c>
      <c r="B149" t="s">
        <v>128</v>
      </c>
      <c r="C149" t="s">
        <v>167</v>
      </c>
      <c r="D149" s="8">
        <v>42599.972025462965</v>
      </c>
      <c r="E149" t="s">
        <v>93</v>
      </c>
      <c r="F149" t="s">
        <v>149</v>
      </c>
      <c r="G149" t="s">
        <v>130</v>
      </c>
      <c r="H149" t="s">
        <v>131</v>
      </c>
      <c r="I149" t="s">
        <v>27</v>
      </c>
      <c r="J149" t="s">
        <v>132</v>
      </c>
      <c r="K149">
        <v>1</v>
      </c>
      <c r="L149">
        <v>1580</v>
      </c>
      <c r="M149" t="s">
        <v>133</v>
      </c>
      <c r="N149">
        <v>0</v>
      </c>
      <c r="O149">
        <v>0</v>
      </c>
      <c r="P149">
        <v>0</v>
      </c>
      <c r="Q149">
        <v>108</v>
      </c>
      <c r="R149">
        <v>7.9100000000000004E-2</v>
      </c>
      <c r="S149">
        <v>0.96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 t="s">
        <v>134</v>
      </c>
      <c r="AA149" t="s">
        <v>135</v>
      </c>
      <c r="AB149">
        <v>9</v>
      </c>
      <c r="AC149" t="s">
        <v>150</v>
      </c>
      <c r="AD149" t="s">
        <v>137</v>
      </c>
      <c r="AE149" t="s">
        <v>161</v>
      </c>
      <c r="AF149" t="s">
        <v>156</v>
      </c>
    </row>
    <row r="150" spans="1:32" x14ac:dyDescent="0.3">
      <c r="A150" t="s">
        <v>166</v>
      </c>
      <c r="B150" t="s">
        <v>128</v>
      </c>
      <c r="C150" t="s">
        <v>167</v>
      </c>
      <c r="D150" s="8">
        <v>42599.969363425924</v>
      </c>
      <c r="E150" t="s">
        <v>93</v>
      </c>
      <c r="F150" t="s">
        <v>149</v>
      </c>
      <c r="G150" t="s">
        <v>130</v>
      </c>
      <c r="H150" t="s">
        <v>131</v>
      </c>
      <c r="I150" t="s">
        <v>143</v>
      </c>
      <c r="J150" t="s">
        <v>132</v>
      </c>
      <c r="K150">
        <v>1</v>
      </c>
      <c r="L150">
        <v>1640</v>
      </c>
      <c r="M150" t="s">
        <v>133</v>
      </c>
      <c r="N150">
        <v>0</v>
      </c>
      <c r="O150">
        <v>0</v>
      </c>
      <c r="P150">
        <v>0</v>
      </c>
      <c r="Q150">
        <v>54.2</v>
      </c>
      <c r="R150">
        <v>9.5100000000000004E-2</v>
      </c>
      <c r="S150">
        <v>1.69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 t="s">
        <v>134</v>
      </c>
      <c r="AA150" t="s">
        <v>135</v>
      </c>
      <c r="AB150">
        <v>9</v>
      </c>
      <c r="AC150" t="s">
        <v>150</v>
      </c>
      <c r="AD150" t="s">
        <v>137</v>
      </c>
      <c r="AE150" t="s">
        <v>144</v>
      </c>
      <c r="AF150" t="s">
        <v>156</v>
      </c>
    </row>
    <row r="151" spans="1:32" x14ac:dyDescent="0.3">
      <c r="A151" t="s">
        <v>166</v>
      </c>
      <c r="B151" t="s">
        <v>128</v>
      </c>
      <c r="C151" t="s">
        <v>167</v>
      </c>
      <c r="D151" s="8">
        <v>42599.969733796293</v>
      </c>
      <c r="E151" t="s">
        <v>93</v>
      </c>
      <c r="F151" t="s">
        <v>20</v>
      </c>
      <c r="G151" t="s">
        <v>130</v>
      </c>
      <c r="H151" t="s">
        <v>131</v>
      </c>
      <c r="I151" t="s">
        <v>21</v>
      </c>
      <c r="J151" t="s">
        <v>132</v>
      </c>
      <c r="K151">
        <v>1</v>
      </c>
      <c r="L151">
        <v>2170</v>
      </c>
      <c r="M151" t="s">
        <v>133</v>
      </c>
      <c r="N151">
        <v>0</v>
      </c>
      <c r="O151">
        <v>0</v>
      </c>
      <c r="P151">
        <v>0</v>
      </c>
      <c r="Q151">
        <v>32.5</v>
      </c>
      <c r="R151">
        <v>0.106</v>
      </c>
      <c r="S151">
        <v>1.98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 t="s">
        <v>134</v>
      </c>
      <c r="AA151" t="s">
        <v>135</v>
      </c>
      <c r="AB151">
        <v>9</v>
      </c>
      <c r="AC151" t="s">
        <v>153</v>
      </c>
      <c r="AD151" t="s">
        <v>137</v>
      </c>
      <c r="AE151" t="s">
        <v>154</v>
      </c>
      <c r="AF151" t="s">
        <v>156</v>
      </c>
    </row>
    <row r="152" spans="1:32" x14ac:dyDescent="0.3">
      <c r="A152" t="s">
        <v>166</v>
      </c>
      <c r="B152" t="s">
        <v>128</v>
      </c>
      <c r="C152" t="s">
        <v>167</v>
      </c>
      <c r="D152" s="8">
        <v>42599.974351851852</v>
      </c>
      <c r="E152" t="s">
        <v>93</v>
      </c>
      <c r="F152" t="s">
        <v>20</v>
      </c>
      <c r="G152" t="s">
        <v>130</v>
      </c>
      <c r="H152" t="s">
        <v>131</v>
      </c>
      <c r="I152" t="s">
        <v>41</v>
      </c>
      <c r="J152" t="s">
        <v>132</v>
      </c>
      <c r="K152">
        <v>1</v>
      </c>
      <c r="L152">
        <v>1850</v>
      </c>
      <c r="M152" t="s">
        <v>133</v>
      </c>
      <c r="N152">
        <v>0</v>
      </c>
      <c r="O152">
        <v>0</v>
      </c>
      <c r="P152">
        <v>0</v>
      </c>
      <c r="Q152">
        <v>41.9</v>
      </c>
      <c r="R152">
        <v>9.4E-2</v>
      </c>
      <c r="S152">
        <v>1.96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 t="s">
        <v>134</v>
      </c>
      <c r="AA152" t="s">
        <v>135</v>
      </c>
      <c r="AB152">
        <v>9</v>
      </c>
      <c r="AC152" t="s">
        <v>153</v>
      </c>
      <c r="AD152" t="s">
        <v>137</v>
      </c>
      <c r="AE152" t="s">
        <v>155</v>
      </c>
      <c r="AF152" t="s">
        <v>156</v>
      </c>
    </row>
    <row r="153" spans="1:32" x14ac:dyDescent="0.3">
      <c r="A153" t="s">
        <v>166</v>
      </c>
      <c r="B153" t="s">
        <v>128</v>
      </c>
      <c r="C153" t="s">
        <v>167</v>
      </c>
      <c r="D153" s="8">
        <v>42599.972870370373</v>
      </c>
      <c r="E153" t="s">
        <v>93</v>
      </c>
      <c r="F153" t="s">
        <v>20</v>
      </c>
      <c r="G153" t="s">
        <v>130</v>
      </c>
      <c r="H153" t="s">
        <v>131</v>
      </c>
      <c r="I153" t="s">
        <v>22</v>
      </c>
      <c r="J153" t="s">
        <v>132</v>
      </c>
      <c r="K153">
        <v>1</v>
      </c>
      <c r="L153">
        <v>2060</v>
      </c>
      <c r="M153" t="s">
        <v>133</v>
      </c>
      <c r="N153">
        <v>0</v>
      </c>
      <c r="O153">
        <v>0</v>
      </c>
      <c r="P153">
        <v>0</v>
      </c>
      <c r="Q153">
        <v>62.8</v>
      </c>
      <c r="R153">
        <v>0.122</v>
      </c>
      <c r="S153">
        <v>1.62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 t="s">
        <v>134</v>
      </c>
      <c r="AA153" t="s">
        <v>135</v>
      </c>
      <c r="AB153">
        <v>9</v>
      </c>
      <c r="AC153" t="s">
        <v>153</v>
      </c>
      <c r="AD153" t="s">
        <v>137</v>
      </c>
      <c r="AE153" t="s">
        <v>157</v>
      </c>
      <c r="AF153" t="s">
        <v>156</v>
      </c>
    </row>
    <row r="154" spans="1:32" x14ac:dyDescent="0.3">
      <c r="A154" t="s">
        <v>166</v>
      </c>
      <c r="B154" t="s">
        <v>128</v>
      </c>
      <c r="C154" t="s">
        <v>167</v>
      </c>
      <c r="D154" s="8">
        <v>42599.976261574076</v>
      </c>
      <c r="E154" t="s">
        <v>93</v>
      </c>
      <c r="F154" t="s">
        <v>20</v>
      </c>
      <c r="G154" t="s">
        <v>130</v>
      </c>
      <c r="H154" t="s">
        <v>131</v>
      </c>
      <c r="I154" t="s">
        <v>24</v>
      </c>
      <c r="J154" t="s">
        <v>132</v>
      </c>
      <c r="K154">
        <v>1</v>
      </c>
      <c r="L154">
        <v>1800</v>
      </c>
      <c r="M154" t="s">
        <v>133</v>
      </c>
      <c r="N154">
        <v>0</v>
      </c>
      <c r="O154">
        <v>0</v>
      </c>
      <c r="P154">
        <v>0</v>
      </c>
      <c r="Q154">
        <v>67.8</v>
      </c>
      <c r="R154">
        <v>0.122</v>
      </c>
      <c r="S154">
        <v>2.52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 t="s">
        <v>134</v>
      </c>
      <c r="AA154" t="s">
        <v>135</v>
      </c>
      <c r="AB154">
        <v>9</v>
      </c>
      <c r="AC154" t="s">
        <v>153</v>
      </c>
      <c r="AD154" t="s">
        <v>137</v>
      </c>
      <c r="AE154" t="s">
        <v>159</v>
      </c>
      <c r="AF154" t="s">
        <v>156</v>
      </c>
    </row>
    <row r="155" spans="1:32" x14ac:dyDescent="0.3">
      <c r="A155" t="s">
        <v>166</v>
      </c>
      <c r="B155" t="s">
        <v>128</v>
      </c>
      <c r="C155" t="s">
        <v>167</v>
      </c>
      <c r="D155" s="8">
        <v>42599.972870370373</v>
      </c>
      <c r="E155" t="s">
        <v>93</v>
      </c>
      <c r="F155" t="s">
        <v>20</v>
      </c>
      <c r="G155" t="s">
        <v>130</v>
      </c>
      <c r="H155" t="s">
        <v>131</v>
      </c>
      <c r="I155" t="s">
        <v>26</v>
      </c>
      <c r="J155" t="s">
        <v>132</v>
      </c>
      <c r="K155">
        <v>1</v>
      </c>
      <c r="L155">
        <v>1670</v>
      </c>
      <c r="M155" t="s">
        <v>133</v>
      </c>
      <c r="N155">
        <v>0</v>
      </c>
      <c r="O155">
        <v>0</v>
      </c>
      <c r="P155">
        <v>0</v>
      </c>
      <c r="Q155">
        <v>120</v>
      </c>
      <c r="R155">
        <v>0.13200000000000001</v>
      </c>
      <c r="S155">
        <v>2.81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 t="s">
        <v>134</v>
      </c>
      <c r="AA155" t="s">
        <v>135</v>
      </c>
      <c r="AB155">
        <v>9</v>
      </c>
      <c r="AC155" t="s">
        <v>153</v>
      </c>
      <c r="AD155" t="s">
        <v>137</v>
      </c>
      <c r="AE155" t="s">
        <v>160</v>
      </c>
      <c r="AF155" t="s">
        <v>156</v>
      </c>
    </row>
    <row r="156" spans="1:32" x14ac:dyDescent="0.3">
      <c r="A156" t="s">
        <v>166</v>
      </c>
      <c r="B156" t="s">
        <v>128</v>
      </c>
      <c r="C156" t="s">
        <v>167</v>
      </c>
      <c r="D156" s="8">
        <v>42599.969363425924</v>
      </c>
      <c r="E156" t="s">
        <v>93</v>
      </c>
      <c r="F156" t="s">
        <v>20</v>
      </c>
      <c r="G156" t="s">
        <v>130</v>
      </c>
      <c r="H156" t="s">
        <v>131</v>
      </c>
      <c r="I156" t="s">
        <v>27</v>
      </c>
      <c r="J156" t="s">
        <v>132</v>
      </c>
      <c r="K156">
        <v>1</v>
      </c>
      <c r="L156">
        <v>1600</v>
      </c>
      <c r="M156" t="s">
        <v>133</v>
      </c>
      <c r="N156">
        <v>0</v>
      </c>
      <c r="O156">
        <v>0</v>
      </c>
      <c r="P156">
        <v>0</v>
      </c>
      <c r="Q156">
        <v>103</v>
      </c>
      <c r="R156">
        <v>7.8600000000000003E-2</v>
      </c>
      <c r="S156">
        <v>1.01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 t="s">
        <v>134</v>
      </c>
      <c r="AA156" t="s">
        <v>135</v>
      </c>
      <c r="AB156">
        <v>9</v>
      </c>
      <c r="AC156" t="s">
        <v>153</v>
      </c>
      <c r="AD156" t="s">
        <v>137</v>
      </c>
      <c r="AE156" t="s">
        <v>161</v>
      </c>
      <c r="AF156" t="s">
        <v>156</v>
      </c>
    </row>
    <row r="157" spans="1:32" x14ac:dyDescent="0.3">
      <c r="A157" t="s">
        <v>166</v>
      </c>
      <c r="B157" t="s">
        <v>128</v>
      </c>
      <c r="C157" t="s">
        <v>167</v>
      </c>
      <c r="D157" s="8">
        <v>42599.976261574076</v>
      </c>
      <c r="E157" t="s">
        <v>93</v>
      </c>
      <c r="F157" t="s">
        <v>20</v>
      </c>
      <c r="G157" t="s">
        <v>130</v>
      </c>
      <c r="H157" t="s">
        <v>131</v>
      </c>
      <c r="I157" t="s">
        <v>143</v>
      </c>
      <c r="J157" t="s">
        <v>132</v>
      </c>
      <c r="K157">
        <v>1</v>
      </c>
      <c r="L157">
        <v>1860</v>
      </c>
      <c r="M157" t="s">
        <v>133</v>
      </c>
      <c r="N157">
        <v>0</v>
      </c>
      <c r="O157">
        <v>0</v>
      </c>
      <c r="P157">
        <v>0</v>
      </c>
      <c r="Q157">
        <v>54.4</v>
      </c>
      <c r="R157">
        <v>0.108</v>
      </c>
      <c r="S157">
        <v>2.2000000000000002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 t="s">
        <v>134</v>
      </c>
      <c r="AA157" t="s">
        <v>135</v>
      </c>
      <c r="AB157">
        <v>9</v>
      </c>
      <c r="AC157" t="s">
        <v>153</v>
      </c>
      <c r="AD157" t="s">
        <v>137</v>
      </c>
      <c r="AE157" t="s">
        <v>144</v>
      </c>
      <c r="AF157" t="s">
        <v>156</v>
      </c>
    </row>
    <row r="158" spans="1:32" x14ac:dyDescent="0.3">
      <c r="A158" t="s">
        <v>168</v>
      </c>
      <c r="B158" t="s">
        <v>128</v>
      </c>
      <c r="C158" t="s">
        <v>167</v>
      </c>
      <c r="D158" s="8">
        <v>42599.972870370373</v>
      </c>
      <c r="E158" t="s">
        <v>89</v>
      </c>
      <c r="F158" t="s">
        <v>18</v>
      </c>
      <c r="G158" t="s">
        <v>130</v>
      </c>
      <c r="H158" t="s">
        <v>131</v>
      </c>
      <c r="I158" t="s">
        <v>36</v>
      </c>
      <c r="J158" t="s">
        <v>132</v>
      </c>
      <c r="K158">
        <v>2</v>
      </c>
      <c r="L158">
        <v>1210</v>
      </c>
      <c r="M158" t="s">
        <v>133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 t="s">
        <v>134</v>
      </c>
      <c r="AA158" t="s">
        <v>135</v>
      </c>
      <c r="AB158">
        <v>9</v>
      </c>
      <c r="AC158" t="s">
        <v>136</v>
      </c>
      <c r="AD158" t="s">
        <v>137</v>
      </c>
      <c r="AE158" t="s">
        <v>138</v>
      </c>
      <c r="AF158" t="s">
        <v>139</v>
      </c>
    </row>
    <row r="159" spans="1:32" x14ac:dyDescent="0.3">
      <c r="A159" t="s">
        <v>168</v>
      </c>
      <c r="B159" t="s">
        <v>128</v>
      </c>
      <c r="C159" t="s">
        <v>167</v>
      </c>
      <c r="D159" s="8">
        <v>42599.976319444446</v>
      </c>
      <c r="E159" t="s">
        <v>89</v>
      </c>
      <c r="F159" t="s">
        <v>18</v>
      </c>
      <c r="G159" t="s">
        <v>130</v>
      </c>
      <c r="H159" t="s">
        <v>131</v>
      </c>
      <c r="I159" t="s">
        <v>37</v>
      </c>
      <c r="J159" t="s">
        <v>132</v>
      </c>
      <c r="K159">
        <v>2</v>
      </c>
      <c r="L159">
        <v>1210</v>
      </c>
      <c r="M159" t="s">
        <v>133</v>
      </c>
      <c r="N159">
        <v>0</v>
      </c>
      <c r="O159">
        <v>0</v>
      </c>
      <c r="P159">
        <v>0</v>
      </c>
      <c r="Q159">
        <v>37.9</v>
      </c>
      <c r="R159">
        <v>8.72E-2</v>
      </c>
      <c r="S159">
        <v>-6.5600000000000001E-4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 t="s">
        <v>134</v>
      </c>
      <c r="AA159" t="s">
        <v>135</v>
      </c>
      <c r="AB159">
        <v>9</v>
      </c>
      <c r="AC159" t="s">
        <v>136</v>
      </c>
      <c r="AD159" t="s">
        <v>137</v>
      </c>
      <c r="AE159" t="s">
        <v>140</v>
      </c>
      <c r="AF159" t="s">
        <v>139</v>
      </c>
    </row>
    <row r="160" spans="1:32" x14ac:dyDescent="0.3">
      <c r="A160" t="s">
        <v>168</v>
      </c>
      <c r="B160" t="s">
        <v>128</v>
      </c>
      <c r="C160" t="s">
        <v>167</v>
      </c>
      <c r="D160" s="8">
        <v>42599.969733796293</v>
      </c>
      <c r="E160" t="s">
        <v>89</v>
      </c>
      <c r="F160" t="s">
        <v>18</v>
      </c>
      <c r="G160" t="s">
        <v>130</v>
      </c>
      <c r="H160" t="s">
        <v>131</v>
      </c>
      <c r="I160" t="s">
        <v>38</v>
      </c>
      <c r="J160" t="s">
        <v>132</v>
      </c>
      <c r="K160">
        <v>2</v>
      </c>
      <c r="L160">
        <v>1210</v>
      </c>
      <c r="M160" t="s">
        <v>133</v>
      </c>
      <c r="N160">
        <v>0</v>
      </c>
      <c r="O160">
        <v>0</v>
      </c>
      <c r="P160">
        <v>0</v>
      </c>
      <c r="Q160">
        <v>20.6</v>
      </c>
      <c r="R160">
        <v>7.3800000000000004E-2</v>
      </c>
      <c r="S160">
        <v>-7.1699999999999997E-4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 t="s">
        <v>134</v>
      </c>
      <c r="AA160" t="s">
        <v>135</v>
      </c>
      <c r="AB160">
        <v>9</v>
      </c>
      <c r="AC160" t="s">
        <v>136</v>
      </c>
      <c r="AD160" t="s">
        <v>137</v>
      </c>
      <c r="AE160" t="s">
        <v>145</v>
      </c>
      <c r="AF160" t="s">
        <v>139</v>
      </c>
    </row>
    <row r="161" spans="1:32" x14ac:dyDescent="0.3">
      <c r="A161" t="s">
        <v>168</v>
      </c>
      <c r="B161" t="s">
        <v>128</v>
      </c>
      <c r="C161" t="s">
        <v>167</v>
      </c>
      <c r="D161" s="8">
        <v>42599.969363425924</v>
      </c>
      <c r="E161" t="s">
        <v>89</v>
      </c>
      <c r="F161" t="s">
        <v>18</v>
      </c>
      <c r="G161" t="s">
        <v>130</v>
      </c>
      <c r="H161" t="s">
        <v>131</v>
      </c>
      <c r="I161" t="s">
        <v>39</v>
      </c>
      <c r="J161" t="s">
        <v>132</v>
      </c>
      <c r="K161">
        <v>2</v>
      </c>
      <c r="L161">
        <v>1220</v>
      </c>
      <c r="M161" t="s">
        <v>133</v>
      </c>
      <c r="N161">
        <v>0</v>
      </c>
      <c r="O161">
        <v>0</v>
      </c>
      <c r="P161">
        <v>0</v>
      </c>
      <c r="Q161">
        <v>50.8</v>
      </c>
      <c r="R161">
        <v>9.9599999999999994E-2</v>
      </c>
      <c r="S161">
        <v>1.8000000000000001E-4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 t="s">
        <v>134</v>
      </c>
      <c r="AA161" t="s">
        <v>135</v>
      </c>
      <c r="AB161">
        <v>9</v>
      </c>
      <c r="AC161" t="s">
        <v>136</v>
      </c>
      <c r="AD161" t="s">
        <v>137</v>
      </c>
      <c r="AE161" t="s">
        <v>148</v>
      </c>
      <c r="AF161" t="s">
        <v>139</v>
      </c>
    </row>
    <row r="162" spans="1:32" x14ac:dyDescent="0.3">
      <c r="A162" t="s">
        <v>168</v>
      </c>
      <c r="B162" t="s">
        <v>128</v>
      </c>
      <c r="C162" t="s">
        <v>167</v>
      </c>
      <c r="D162" s="8">
        <v>42599.975127314814</v>
      </c>
      <c r="E162" t="s">
        <v>89</v>
      </c>
      <c r="F162" t="s">
        <v>18</v>
      </c>
      <c r="G162" t="s">
        <v>130</v>
      </c>
      <c r="H162" t="s">
        <v>131</v>
      </c>
      <c r="I162" t="s">
        <v>40</v>
      </c>
      <c r="J162" t="s">
        <v>132</v>
      </c>
      <c r="K162">
        <v>2</v>
      </c>
      <c r="L162">
        <v>1210</v>
      </c>
      <c r="M162" t="s">
        <v>133</v>
      </c>
      <c r="N162">
        <v>0</v>
      </c>
      <c r="O162">
        <v>0</v>
      </c>
      <c r="P162">
        <v>0</v>
      </c>
      <c r="Q162">
        <v>13.3</v>
      </c>
      <c r="R162">
        <v>6.7500000000000004E-2</v>
      </c>
      <c r="S162">
        <v>-5.6699999999999997E-3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 t="s">
        <v>134</v>
      </c>
      <c r="AA162" t="s">
        <v>135</v>
      </c>
      <c r="AB162">
        <v>9</v>
      </c>
      <c r="AC162" t="s">
        <v>136</v>
      </c>
      <c r="AD162" t="s">
        <v>137</v>
      </c>
      <c r="AE162" t="s">
        <v>147</v>
      </c>
      <c r="AF162" t="s">
        <v>139</v>
      </c>
    </row>
    <row r="163" spans="1:32" x14ac:dyDescent="0.3">
      <c r="A163" t="s">
        <v>168</v>
      </c>
      <c r="B163" t="s">
        <v>128</v>
      </c>
      <c r="C163" t="s">
        <v>167</v>
      </c>
      <c r="D163" s="8">
        <v>42599.977418981478</v>
      </c>
      <c r="E163" t="s">
        <v>89</v>
      </c>
      <c r="F163" t="s">
        <v>18</v>
      </c>
      <c r="G163" t="s">
        <v>130</v>
      </c>
      <c r="H163" t="s">
        <v>131</v>
      </c>
      <c r="I163" t="s">
        <v>42</v>
      </c>
      <c r="J163" t="s">
        <v>132</v>
      </c>
      <c r="K163">
        <v>2</v>
      </c>
      <c r="L163">
        <v>1220</v>
      </c>
      <c r="M163" t="s">
        <v>133</v>
      </c>
      <c r="N163">
        <v>0</v>
      </c>
      <c r="O163">
        <v>0</v>
      </c>
      <c r="P163">
        <v>0</v>
      </c>
      <c r="Q163">
        <v>113</v>
      </c>
      <c r="R163">
        <v>0.10199999999999999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 t="s">
        <v>134</v>
      </c>
      <c r="AA163" t="s">
        <v>135</v>
      </c>
      <c r="AB163">
        <v>9</v>
      </c>
      <c r="AC163" t="s">
        <v>136</v>
      </c>
      <c r="AD163" t="s">
        <v>137</v>
      </c>
      <c r="AE163" t="s">
        <v>151</v>
      </c>
      <c r="AF163" t="s">
        <v>139</v>
      </c>
    </row>
    <row r="164" spans="1:32" x14ac:dyDescent="0.3">
      <c r="A164" t="s">
        <v>168</v>
      </c>
      <c r="B164" t="s">
        <v>128</v>
      </c>
      <c r="C164" t="s">
        <v>167</v>
      </c>
      <c r="D164" s="8">
        <v>42599.977418981478</v>
      </c>
      <c r="E164" t="s">
        <v>89</v>
      </c>
      <c r="F164" t="s">
        <v>18</v>
      </c>
      <c r="G164" t="s">
        <v>130</v>
      </c>
      <c r="H164" t="s">
        <v>131</v>
      </c>
      <c r="I164" t="s">
        <v>43</v>
      </c>
      <c r="J164" t="s">
        <v>132</v>
      </c>
      <c r="K164">
        <v>2</v>
      </c>
      <c r="L164">
        <v>1210</v>
      </c>
      <c r="M164" t="s">
        <v>133</v>
      </c>
      <c r="N164">
        <v>0</v>
      </c>
      <c r="O164">
        <v>0</v>
      </c>
      <c r="P164">
        <v>0</v>
      </c>
      <c r="Q164">
        <v>74.900000000000006</v>
      </c>
      <c r="R164">
        <v>9.69E-2</v>
      </c>
      <c r="S164">
        <v>8.8900000000000003E-4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 t="s">
        <v>134</v>
      </c>
      <c r="AA164" t="s">
        <v>135</v>
      </c>
      <c r="AB164">
        <v>9</v>
      </c>
      <c r="AC164" t="s">
        <v>136</v>
      </c>
      <c r="AD164" t="s">
        <v>137</v>
      </c>
      <c r="AE164" t="s">
        <v>152</v>
      </c>
      <c r="AF164" t="s">
        <v>139</v>
      </c>
    </row>
    <row r="165" spans="1:32" x14ac:dyDescent="0.3">
      <c r="A165" t="s">
        <v>168</v>
      </c>
      <c r="B165" t="s">
        <v>128</v>
      </c>
      <c r="C165" t="s">
        <v>167</v>
      </c>
      <c r="D165" s="8">
        <v>42599.975127314814</v>
      </c>
      <c r="E165" t="s">
        <v>89</v>
      </c>
      <c r="F165" t="s">
        <v>18</v>
      </c>
      <c r="G165" t="s">
        <v>130</v>
      </c>
      <c r="H165" t="s">
        <v>131</v>
      </c>
      <c r="I165" t="s">
        <v>25</v>
      </c>
      <c r="J165" t="s">
        <v>132</v>
      </c>
      <c r="K165">
        <v>2</v>
      </c>
      <c r="L165">
        <v>1210</v>
      </c>
      <c r="M165" t="s">
        <v>133</v>
      </c>
      <c r="N165">
        <v>0</v>
      </c>
      <c r="O165">
        <v>0</v>
      </c>
      <c r="P165">
        <v>0</v>
      </c>
      <c r="Q165">
        <v>131</v>
      </c>
      <c r="R165">
        <v>0.104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 t="s">
        <v>134</v>
      </c>
      <c r="AA165" t="s">
        <v>135</v>
      </c>
      <c r="AB165">
        <v>9</v>
      </c>
      <c r="AC165" t="s">
        <v>136</v>
      </c>
      <c r="AD165" t="s">
        <v>137</v>
      </c>
      <c r="AE165" t="s">
        <v>141</v>
      </c>
      <c r="AF165" t="s">
        <v>139</v>
      </c>
    </row>
    <row r="166" spans="1:32" x14ac:dyDescent="0.3">
      <c r="A166" t="s">
        <v>168</v>
      </c>
      <c r="B166" t="s">
        <v>128</v>
      </c>
      <c r="C166" t="s">
        <v>167</v>
      </c>
      <c r="D166" s="8">
        <v>42599.976319444446</v>
      </c>
      <c r="E166" t="s">
        <v>89</v>
      </c>
      <c r="F166" t="s">
        <v>18</v>
      </c>
      <c r="G166" t="s">
        <v>130</v>
      </c>
      <c r="H166" t="s">
        <v>131</v>
      </c>
      <c r="I166" t="s">
        <v>28</v>
      </c>
      <c r="J166" t="s">
        <v>132</v>
      </c>
      <c r="K166">
        <v>2</v>
      </c>
      <c r="L166">
        <v>1230</v>
      </c>
      <c r="M166" t="s">
        <v>133</v>
      </c>
      <c r="N166">
        <v>0</v>
      </c>
      <c r="O166">
        <v>0</v>
      </c>
      <c r="P166">
        <v>0</v>
      </c>
      <c r="Q166">
        <v>44</v>
      </c>
      <c r="R166">
        <v>6.83E-2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 t="s">
        <v>134</v>
      </c>
      <c r="AA166" t="s">
        <v>135</v>
      </c>
      <c r="AB166">
        <v>9</v>
      </c>
      <c r="AC166" t="s">
        <v>136</v>
      </c>
      <c r="AD166" t="s">
        <v>137</v>
      </c>
      <c r="AE166" t="s">
        <v>142</v>
      </c>
      <c r="AF166" t="s">
        <v>139</v>
      </c>
    </row>
    <row r="167" spans="1:32" x14ac:dyDescent="0.3">
      <c r="A167" t="s">
        <v>168</v>
      </c>
      <c r="B167" t="s">
        <v>128</v>
      </c>
      <c r="C167" t="s">
        <v>167</v>
      </c>
      <c r="D167" s="8">
        <v>42599.98</v>
      </c>
      <c r="E167" t="s">
        <v>89</v>
      </c>
      <c r="F167" t="s">
        <v>18</v>
      </c>
      <c r="G167" t="s">
        <v>130</v>
      </c>
      <c r="H167" t="s">
        <v>131</v>
      </c>
      <c r="I167" t="s">
        <v>143</v>
      </c>
      <c r="J167" t="s">
        <v>132</v>
      </c>
      <c r="K167">
        <v>2</v>
      </c>
      <c r="L167">
        <v>1220</v>
      </c>
      <c r="M167" t="s">
        <v>133</v>
      </c>
      <c r="N167">
        <v>0</v>
      </c>
      <c r="O167">
        <v>0</v>
      </c>
      <c r="P167">
        <v>0</v>
      </c>
      <c r="Q167">
        <v>87.4</v>
      </c>
      <c r="R167">
        <v>9.6199999999999994E-2</v>
      </c>
      <c r="S167" s="7">
        <v>2.6599999999999999E-5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 t="s">
        <v>134</v>
      </c>
      <c r="AA167" t="s">
        <v>135</v>
      </c>
      <c r="AB167">
        <v>9</v>
      </c>
      <c r="AC167" t="s">
        <v>136</v>
      </c>
      <c r="AD167" t="s">
        <v>137</v>
      </c>
      <c r="AE167" t="s">
        <v>144</v>
      </c>
      <c r="AF167" t="s">
        <v>139</v>
      </c>
    </row>
    <row r="168" spans="1:32" x14ac:dyDescent="0.3">
      <c r="A168" t="s">
        <v>168</v>
      </c>
      <c r="B168" t="s">
        <v>128</v>
      </c>
      <c r="C168" t="s">
        <v>167</v>
      </c>
      <c r="D168" s="8">
        <v>42599.975532407407</v>
      </c>
      <c r="E168" t="s">
        <v>89</v>
      </c>
      <c r="F168" t="s">
        <v>19</v>
      </c>
      <c r="G168" t="s">
        <v>130</v>
      </c>
      <c r="H168" t="s">
        <v>131</v>
      </c>
      <c r="I168" t="s">
        <v>36</v>
      </c>
      <c r="J168" t="s">
        <v>132</v>
      </c>
      <c r="K168">
        <v>2</v>
      </c>
      <c r="L168">
        <v>1030</v>
      </c>
      <c r="M168" t="s">
        <v>133</v>
      </c>
      <c r="N168">
        <v>0</v>
      </c>
      <c r="O168">
        <v>0</v>
      </c>
      <c r="P168">
        <v>0</v>
      </c>
      <c r="Q168">
        <v>8.6099999999999996E-2</v>
      </c>
      <c r="R168">
        <v>0</v>
      </c>
      <c r="S168">
        <v>-3.0000000000000001E-3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 t="s">
        <v>134</v>
      </c>
      <c r="AA168" t="s">
        <v>135</v>
      </c>
      <c r="AB168">
        <v>9</v>
      </c>
      <c r="AC168" t="s">
        <v>146</v>
      </c>
      <c r="AD168" t="s">
        <v>137</v>
      </c>
      <c r="AE168" t="s">
        <v>138</v>
      </c>
      <c r="AF168" t="s">
        <v>139</v>
      </c>
    </row>
    <row r="169" spans="1:32" x14ac:dyDescent="0.3">
      <c r="A169" t="s">
        <v>168</v>
      </c>
      <c r="B169" t="s">
        <v>128</v>
      </c>
      <c r="C169" t="s">
        <v>167</v>
      </c>
      <c r="D169" s="8">
        <v>42599.979004629633</v>
      </c>
      <c r="E169" t="s">
        <v>89</v>
      </c>
      <c r="F169" t="s">
        <v>19</v>
      </c>
      <c r="G169" t="s">
        <v>130</v>
      </c>
      <c r="H169" t="s">
        <v>131</v>
      </c>
      <c r="I169" t="s">
        <v>37</v>
      </c>
      <c r="J169" t="s">
        <v>132</v>
      </c>
      <c r="K169">
        <v>2</v>
      </c>
      <c r="L169">
        <v>1080</v>
      </c>
      <c r="M169" t="s">
        <v>133</v>
      </c>
      <c r="N169">
        <v>0</v>
      </c>
      <c r="O169">
        <v>0</v>
      </c>
      <c r="P169">
        <v>0</v>
      </c>
      <c r="Q169">
        <v>21.3</v>
      </c>
      <c r="R169">
        <v>4.2099999999999999E-2</v>
      </c>
      <c r="S169">
        <v>-1.6400000000000001E-2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 t="s">
        <v>134</v>
      </c>
      <c r="AA169" t="s">
        <v>135</v>
      </c>
      <c r="AB169">
        <v>9</v>
      </c>
      <c r="AC169" t="s">
        <v>146</v>
      </c>
      <c r="AD169" t="s">
        <v>137</v>
      </c>
      <c r="AE169" t="s">
        <v>140</v>
      </c>
      <c r="AF169" t="s">
        <v>139</v>
      </c>
    </row>
    <row r="170" spans="1:32" x14ac:dyDescent="0.3">
      <c r="A170" t="s">
        <v>168</v>
      </c>
      <c r="B170" t="s">
        <v>128</v>
      </c>
      <c r="C170" t="s">
        <v>167</v>
      </c>
      <c r="D170" s="8">
        <v>42599.969363425924</v>
      </c>
      <c r="E170" t="s">
        <v>89</v>
      </c>
      <c r="F170" t="s">
        <v>19</v>
      </c>
      <c r="G170" t="s">
        <v>130</v>
      </c>
      <c r="H170" t="s">
        <v>131</v>
      </c>
      <c r="I170" t="s">
        <v>38</v>
      </c>
      <c r="J170" t="s">
        <v>132</v>
      </c>
      <c r="K170">
        <v>2</v>
      </c>
      <c r="L170">
        <v>1070</v>
      </c>
      <c r="M170" t="s">
        <v>133</v>
      </c>
      <c r="N170">
        <v>0</v>
      </c>
      <c r="O170">
        <v>0</v>
      </c>
      <c r="P170">
        <v>0</v>
      </c>
      <c r="Q170">
        <v>5.56</v>
      </c>
      <c r="R170">
        <v>9.0600000000000003E-3</v>
      </c>
      <c r="S170">
        <v>-0.155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 t="s">
        <v>134</v>
      </c>
      <c r="AA170" t="s">
        <v>135</v>
      </c>
      <c r="AB170">
        <v>9</v>
      </c>
      <c r="AC170" t="s">
        <v>146</v>
      </c>
      <c r="AD170" t="s">
        <v>137</v>
      </c>
      <c r="AE170" t="s">
        <v>145</v>
      </c>
      <c r="AF170" t="s">
        <v>139</v>
      </c>
    </row>
    <row r="171" spans="1:32" x14ac:dyDescent="0.3">
      <c r="A171" t="s">
        <v>168</v>
      </c>
      <c r="B171" t="s">
        <v>128</v>
      </c>
      <c r="C171" t="s">
        <v>167</v>
      </c>
      <c r="D171" s="8">
        <v>42599.974050925928</v>
      </c>
      <c r="E171" t="s">
        <v>89</v>
      </c>
      <c r="F171" t="s">
        <v>19</v>
      </c>
      <c r="G171" t="s">
        <v>130</v>
      </c>
      <c r="H171" t="s">
        <v>131</v>
      </c>
      <c r="I171" t="s">
        <v>39</v>
      </c>
      <c r="J171" t="s">
        <v>132</v>
      </c>
      <c r="K171">
        <v>2</v>
      </c>
      <c r="L171">
        <v>1080</v>
      </c>
      <c r="M171" t="s">
        <v>133</v>
      </c>
      <c r="N171">
        <v>0</v>
      </c>
      <c r="O171">
        <v>0</v>
      </c>
      <c r="P171">
        <v>0</v>
      </c>
      <c r="Q171">
        <v>24.3</v>
      </c>
      <c r="R171">
        <v>3.7600000000000001E-2</v>
      </c>
      <c r="S171">
        <v>-1.8700000000000001E-2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 t="s">
        <v>134</v>
      </c>
      <c r="AA171" t="s">
        <v>135</v>
      </c>
      <c r="AB171">
        <v>9</v>
      </c>
      <c r="AC171" t="s">
        <v>146</v>
      </c>
      <c r="AD171" t="s">
        <v>137</v>
      </c>
      <c r="AE171" t="s">
        <v>148</v>
      </c>
      <c r="AF171" t="s">
        <v>139</v>
      </c>
    </row>
    <row r="172" spans="1:32" x14ac:dyDescent="0.3">
      <c r="A172" t="s">
        <v>168</v>
      </c>
      <c r="B172" t="s">
        <v>128</v>
      </c>
      <c r="C172" t="s">
        <v>167</v>
      </c>
      <c r="D172" s="8">
        <v>42599.972025462965</v>
      </c>
      <c r="E172" t="s">
        <v>89</v>
      </c>
      <c r="F172" t="s">
        <v>19</v>
      </c>
      <c r="G172" t="s">
        <v>130</v>
      </c>
      <c r="H172" t="s">
        <v>131</v>
      </c>
      <c r="I172" t="s">
        <v>40</v>
      </c>
      <c r="J172" t="s">
        <v>132</v>
      </c>
      <c r="K172">
        <v>2</v>
      </c>
      <c r="L172">
        <v>1060</v>
      </c>
      <c r="M172" t="s">
        <v>133</v>
      </c>
      <c r="N172">
        <v>0</v>
      </c>
      <c r="O172">
        <v>0</v>
      </c>
      <c r="P172">
        <v>0</v>
      </c>
      <c r="Q172">
        <v>2.36</v>
      </c>
      <c r="R172">
        <v>2.6700000000000001E-3</v>
      </c>
      <c r="S172">
        <v>-1.1599999999999999E-2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 t="s">
        <v>134</v>
      </c>
      <c r="AA172" t="s">
        <v>135</v>
      </c>
      <c r="AB172">
        <v>9</v>
      </c>
      <c r="AC172" t="s">
        <v>146</v>
      </c>
      <c r="AD172" t="s">
        <v>137</v>
      </c>
      <c r="AE172" t="s">
        <v>147</v>
      </c>
      <c r="AF172" t="s">
        <v>139</v>
      </c>
    </row>
    <row r="173" spans="1:32" x14ac:dyDescent="0.3">
      <c r="A173" t="s">
        <v>168</v>
      </c>
      <c r="B173" t="s">
        <v>128</v>
      </c>
      <c r="C173" t="s">
        <v>167</v>
      </c>
      <c r="D173" s="8">
        <v>42599.977418981478</v>
      </c>
      <c r="E173" t="s">
        <v>89</v>
      </c>
      <c r="F173" t="s">
        <v>19</v>
      </c>
      <c r="G173" t="s">
        <v>130</v>
      </c>
      <c r="H173" t="s">
        <v>131</v>
      </c>
      <c r="I173" t="s">
        <v>42</v>
      </c>
      <c r="J173" t="s">
        <v>132</v>
      </c>
      <c r="K173">
        <v>2</v>
      </c>
      <c r="L173">
        <v>1120</v>
      </c>
      <c r="M173" t="s">
        <v>133</v>
      </c>
      <c r="N173">
        <v>0</v>
      </c>
      <c r="O173">
        <v>0</v>
      </c>
      <c r="P173">
        <v>0</v>
      </c>
      <c r="Q173">
        <v>59.9</v>
      </c>
      <c r="R173">
        <v>4.8300000000000003E-2</v>
      </c>
      <c r="S173">
        <v>-1.06E-2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 t="s">
        <v>134</v>
      </c>
      <c r="AA173" t="s">
        <v>135</v>
      </c>
      <c r="AB173">
        <v>9</v>
      </c>
      <c r="AC173" t="s">
        <v>146</v>
      </c>
      <c r="AD173" t="s">
        <v>137</v>
      </c>
      <c r="AE173" t="s">
        <v>151</v>
      </c>
      <c r="AF173" t="s">
        <v>139</v>
      </c>
    </row>
    <row r="174" spans="1:32" x14ac:dyDescent="0.3">
      <c r="A174" t="s">
        <v>168</v>
      </c>
      <c r="B174" t="s">
        <v>128</v>
      </c>
      <c r="C174" t="s">
        <v>167</v>
      </c>
      <c r="D174" s="8">
        <v>42599.980196759258</v>
      </c>
      <c r="E174" t="s">
        <v>89</v>
      </c>
      <c r="F174" t="s">
        <v>19</v>
      </c>
      <c r="G174" t="s">
        <v>130</v>
      </c>
      <c r="H174" t="s">
        <v>131</v>
      </c>
      <c r="I174" t="s">
        <v>43</v>
      </c>
      <c r="J174" t="s">
        <v>132</v>
      </c>
      <c r="K174">
        <v>2</v>
      </c>
      <c r="L174">
        <v>1110</v>
      </c>
      <c r="M174" t="s">
        <v>133</v>
      </c>
      <c r="N174">
        <v>0</v>
      </c>
      <c r="O174">
        <v>0</v>
      </c>
      <c r="P174">
        <v>0</v>
      </c>
      <c r="Q174">
        <v>44.2</v>
      </c>
      <c r="R174">
        <v>4.41E-2</v>
      </c>
      <c r="S174">
        <v>-1.9699999999999999E-2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 t="s">
        <v>134</v>
      </c>
      <c r="AA174" t="s">
        <v>135</v>
      </c>
      <c r="AB174">
        <v>9</v>
      </c>
      <c r="AC174" t="s">
        <v>146</v>
      </c>
      <c r="AD174" t="s">
        <v>137</v>
      </c>
      <c r="AE174" t="s">
        <v>152</v>
      </c>
      <c r="AF174" t="s">
        <v>139</v>
      </c>
    </row>
    <row r="175" spans="1:32" x14ac:dyDescent="0.3">
      <c r="A175" t="s">
        <v>168</v>
      </c>
      <c r="B175" t="s">
        <v>128</v>
      </c>
      <c r="C175" t="s">
        <v>167</v>
      </c>
      <c r="D175" s="8">
        <v>42599.972870370373</v>
      </c>
      <c r="E175" t="s">
        <v>89</v>
      </c>
      <c r="F175" t="s">
        <v>19</v>
      </c>
      <c r="G175" t="s">
        <v>130</v>
      </c>
      <c r="H175" t="s">
        <v>131</v>
      </c>
      <c r="I175" t="s">
        <v>25</v>
      </c>
      <c r="J175" t="s">
        <v>132</v>
      </c>
      <c r="K175">
        <v>2</v>
      </c>
      <c r="L175">
        <v>1110</v>
      </c>
      <c r="M175" t="s">
        <v>133</v>
      </c>
      <c r="N175">
        <v>0</v>
      </c>
      <c r="O175">
        <v>0</v>
      </c>
      <c r="P175">
        <v>0</v>
      </c>
      <c r="Q175">
        <v>88.3</v>
      </c>
      <c r="R175">
        <v>4.7199999999999999E-2</v>
      </c>
      <c r="S175">
        <v>-1.9699999999999999E-2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 t="s">
        <v>134</v>
      </c>
      <c r="AA175" t="s">
        <v>135</v>
      </c>
      <c r="AB175">
        <v>9</v>
      </c>
      <c r="AC175" t="s">
        <v>146</v>
      </c>
      <c r="AD175" t="s">
        <v>137</v>
      </c>
      <c r="AE175" t="s">
        <v>141</v>
      </c>
      <c r="AF175" t="s">
        <v>139</v>
      </c>
    </row>
    <row r="176" spans="1:32" x14ac:dyDescent="0.3">
      <c r="A176" t="s">
        <v>168</v>
      </c>
      <c r="B176" t="s">
        <v>128</v>
      </c>
      <c r="C176" t="s">
        <v>167</v>
      </c>
      <c r="D176" s="8">
        <v>42599.976319444446</v>
      </c>
      <c r="E176" t="s">
        <v>89</v>
      </c>
      <c r="F176" t="s">
        <v>19</v>
      </c>
      <c r="G176" t="s">
        <v>130</v>
      </c>
      <c r="H176" t="s">
        <v>131</v>
      </c>
      <c r="I176" t="s">
        <v>28</v>
      </c>
      <c r="J176" t="s">
        <v>132</v>
      </c>
      <c r="K176">
        <v>2</v>
      </c>
      <c r="L176">
        <v>1130</v>
      </c>
      <c r="M176" t="s">
        <v>133</v>
      </c>
      <c r="N176">
        <v>0</v>
      </c>
      <c r="O176">
        <v>0</v>
      </c>
      <c r="P176">
        <v>0</v>
      </c>
      <c r="Q176">
        <v>49.7</v>
      </c>
      <c r="R176">
        <v>5.5800000000000002E-2</v>
      </c>
      <c r="S176">
        <v>-2.2800000000000001E-2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 t="s">
        <v>134</v>
      </c>
      <c r="AA176" t="s">
        <v>135</v>
      </c>
      <c r="AB176">
        <v>9</v>
      </c>
      <c r="AC176" t="s">
        <v>146</v>
      </c>
      <c r="AD176" t="s">
        <v>137</v>
      </c>
      <c r="AE176" t="s">
        <v>142</v>
      </c>
      <c r="AF176" t="s">
        <v>139</v>
      </c>
    </row>
    <row r="177" spans="1:32" x14ac:dyDescent="0.3">
      <c r="A177" t="s">
        <v>168</v>
      </c>
      <c r="B177" t="s">
        <v>128</v>
      </c>
      <c r="C177" t="s">
        <v>167</v>
      </c>
      <c r="D177" s="8">
        <v>42599.979004629633</v>
      </c>
      <c r="E177" t="s">
        <v>89</v>
      </c>
      <c r="F177" t="s">
        <v>19</v>
      </c>
      <c r="G177" t="s">
        <v>130</v>
      </c>
      <c r="H177" t="s">
        <v>131</v>
      </c>
      <c r="I177" t="s">
        <v>143</v>
      </c>
      <c r="J177" t="s">
        <v>132</v>
      </c>
      <c r="K177">
        <v>2</v>
      </c>
      <c r="L177">
        <v>1100</v>
      </c>
      <c r="M177" t="s">
        <v>133</v>
      </c>
      <c r="N177">
        <v>0</v>
      </c>
      <c r="O177">
        <v>0</v>
      </c>
      <c r="P177">
        <v>0</v>
      </c>
      <c r="Q177">
        <v>45.7</v>
      </c>
      <c r="R177">
        <v>4.0399999999999998E-2</v>
      </c>
      <c r="S177">
        <v>-2.98E-2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 t="s">
        <v>134</v>
      </c>
      <c r="AA177" t="s">
        <v>135</v>
      </c>
      <c r="AB177">
        <v>9</v>
      </c>
      <c r="AC177" t="s">
        <v>146</v>
      </c>
      <c r="AD177" t="s">
        <v>137</v>
      </c>
      <c r="AE177" t="s">
        <v>144</v>
      </c>
      <c r="AF177" t="s">
        <v>139</v>
      </c>
    </row>
    <row r="178" spans="1:32" x14ac:dyDescent="0.3">
      <c r="A178" t="s">
        <v>168</v>
      </c>
      <c r="B178" t="s">
        <v>128</v>
      </c>
      <c r="C178" t="s">
        <v>167</v>
      </c>
      <c r="D178" s="8">
        <v>42599.974351851852</v>
      </c>
      <c r="E178" t="s">
        <v>89</v>
      </c>
      <c r="F178" t="s">
        <v>149</v>
      </c>
      <c r="G178" t="s">
        <v>130</v>
      </c>
      <c r="H178" t="s">
        <v>131</v>
      </c>
      <c r="I178" t="s">
        <v>36</v>
      </c>
      <c r="J178" t="s">
        <v>132</v>
      </c>
      <c r="K178">
        <v>2</v>
      </c>
      <c r="L178">
        <v>1470</v>
      </c>
      <c r="M178" t="s">
        <v>133</v>
      </c>
      <c r="N178">
        <v>0</v>
      </c>
      <c r="O178">
        <v>0</v>
      </c>
      <c r="P178">
        <v>0</v>
      </c>
      <c r="Q178">
        <v>3.1600000000000003E-2</v>
      </c>
      <c r="R178">
        <v>0</v>
      </c>
      <c r="S178">
        <v>4.2500000000000003E-3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 t="s">
        <v>134</v>
      </c>
      <c r="AA178" t="s">
        <v>135</v>
      </c>
      <c r="AB178">
        <v>9</v>
      </c>
      <c r="AC178" t="s">
        <v>150</v>
      </c>
      <c r="AD178" t="s">
        <v>137</v>
      </c>
      <c r="AE178" t="s">
        <v>138</v>
      </c>
      <c r="AF178" t="s">
        <v>139</v>
      </c>
    </row>
    <row r="179" spans="1:32" x14ac:dyDescent="0.3">
      <c r="A179" t="s">
        <v>168</v>
      </c>
      <c r="B179" t="s">
        <v>128</v>
      </c>
      <c r="C179" t="s">
        <v>167</v>
      </c>
      <c r="D179" s="8">
        <v>42599.975127314814</v>
      </c>
      <c r="E179" t="s">
        <v>89</v>
      </c>
      <c r="F179" t="s">
        <v>149</v>
      </c>
      <c r="G179" t="s">
        <v>130</v>
      </c>
      <c r="H179" t="s">
        <v>131</v>
      </c>
      <c r="I179" t="s">
        <v>37</v>
      </c>
      <c r="J179" t="s">
        <v>132</v>
      </c>
      <c r="K179">
        <v>2</v>
      </c>
      <c r="L179">
        <v>1530</v>
      </c>
      <c r="M179" t="s">
        <v>133</v>
      </c>
      <c r="N179">
        <v>0</v>
      </c>
      <c r="O179">
        <v>0</v>
      </c>
      <c r="P179">
        <v>0</v>
      </c>
      <c r="Q179">
        <v>21.3</v>
      </c>
      <c r="R179">
        <v>5.2999999999999999E-2</v>
      </c>
      <c r="S179">
        <v>-1.9199999999999998E-2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 t="s">
        <v>134</v>
      </c>
      <c r="AA179" t="s">
        <v>135</v>
      </c>
      <c r="AB179">
        <v>9</v>
      </c>
      <c r="AC179" t="s">
        <v>150</v>
      </c>
      <c r="AD179" t="s">
        <v>137</v>
      </c>
      <c r="AE179" t="s">
        <v>140</v>
      </c>
      <c r="AF179" t="s">
        <v>139</v>
      </c>
    </row>
    <row r="180" spans="1:32" x14ac:dyDescent="0.3">
      <c r="A180" t="s">
        <v>168</v>
      </c>
      <c r="B180" t="s">
        <v>128</v>
      </c>
      <c r="C180" t="s">
        <v>167</v>
      </c>
      <c r="D180" s="8">
        <v>42599.969733796293</v>
      </c>
      <c r="E180" t="s">
        <v>89</v>
      </c>
      <c r="F180" t="s">
        <v>149</v>
      </c>
      <c r="G180" t="s">
        <v>130</v>
      </c>
      <c r="H180" t="s">
        <v>131</v>
      </c>
      <c r="I180" t="s">
        <v>38</v>
      </c>
      <c r="J180" t="s">
        <v>132</v>
      </c>
      <c r="K180">
        <v>2</v>
      </c>
      <c r="L180">
        <v>1480</v>
      </c>
      <c r="M180" t="s">
        <v>133</v>
      </c>
      <c r="N180">
        <v>0</v>
      </c>
      <c r="O180">
        <v>0</v>
      </c>
      <c r="P180">
        <v>0</v>
      </c>
      <c r="Q180">
        <v>8.18</v>
      </c>
      <c r="R180">
        <v>3.6200000000000003E-2</v>
      </c>
      <c r="S180">
        <v>-5.45E-2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 t="s">
        <v>134</v>
      </c>
      <c r="AA180" t="s">
        <v>135</v>
      </c>
      <c r="AB180">
        <v>9</v>
      </c>
      <c r="AC180" t="s">
        <v>150</v>
      </c>
      <c r="AD180" t="s">
        <v>137</v>
      </c>
      <c r="AE180" t="s">
        <v>145</v>
      </c>
      <c r="AF180" t="s">
        <v>139</v>
      </c>
    </row>
    <row r="181" spans="1:32" x14ac:dyDescent="0.3">
      <c r="A181" t="s">
        <v>168</v>
      </c>
      <c r="B181" t="s">
        <v>128</v>
      </c>
      <c r="C181" t="s">
        <v>167</v>
      </c>
      <c r="D181" s="8">
        <v>42599.969363425924</v>
      </c>
      <c r="E181" t="s">
        <v>89</v>
      </c>
      <c r="F181" t="s">
        <v>149</v>
      </c>
      <c r="G181" t="s">
        <v>130</v>
      </c>
      <c r="H181" t="s">
        <v>131</v>
      </c>
      <c r="I181" t="s">
        <v>39</v>
      </c>
      <c r="J181" t="s">
        <v>132</v>
      </c>
      <c r="K181">
        <v>2</v>
      </c>
      <c r="L181">
        <v>1500</v>
      </c>
      <c r="M181" t="s">
        <v>133</v>
      </c>
      <c r="N181">
        <v>0</v>
      </c>
      <c r="O181">
        <v>0</v>
      </c>
      <c r="P181">
        <v>0</v>
      </c>
      <c r="Q181">
        <v>30.9</v>
      </c>
      <c r="R181">
        <v>6.8500000000000005E-2</v>
      </c>
      <c r="S181">
        <v>-5.1500000000000001E-3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 t="s">
        <v>134</v>
      </c>
      <c r="AA181" t="s">
        <v>135</v>
      </c>
      <c r="AB181">
        <v>9</v>
      </c>
      <c r="AC181" t="s">
        <v>150</v>
      </c>
      <c r="AD181" t="s">
        <v>137</v>
      </c>
      <c r="AE181" t="s">
        <v>148</v>
      </c>
      <c r="AF181" t="s">
        <v>139</v>
      </c>
    </row>
    <row r="182" spans="1:32" x14ac:dyDescent="0.3">
      <c r="A182" t="s">
        <v>168</v>
      </c>
      <c r="B182" t="s">
        <v>128</v>
      </c>
      <c r="C182" t="s">
        <v>167</v>
      </c>
      <c r="D182" s="8">
        <v>42599.975127314814</v>
      </c>
      <c r="E182" t="s">
        <v>89</v>
      </c>
      <c r="F182" t="s">
        <v>149</v>
      </c>
      <c r="G182" t="s">
        <v>130</v>
      </c>
      <c r="H182" t="s">
        <v>131</v>
      </c>
      <c r="I182" t="s">
        <v>40</v>
      </c>
      <c r="J182" t="s">
        <v>132</v>
      </c>
      <c r="K182">
        <v>2</v>
      </c>
      <c r="L182">
        <v>1540</v>
      </c>
      <c r="M182" t="s">
        <v>133</v>
      </c>
      <c r="N182">
        <v>0</v>
      </c>
      <c r="O182">
        <v>0</v>
      </c>
      <c r="P182">
        <v>0</v>
      </c>
      <c r="Q182">
        <v>4.46</v>
      </c>
      <c r="R182">
        <v>3.56E-2</v>
      </c>
      <c r="S182">
        <v>1.1900000000000001E-3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 t="s">
        <v>134</v>
      </c>
      <c r="AA182" t="s">
        <v>135</v>
      </c>
      <c r="AB182">
        <v>9</v>
      </c>
      <c r="AC182" t="s">
        <v>150</v>
      </c>
      <c r="AD182" t="s">
        <v>137</v>
      </c>
      <c r="AE182" t="s">
        <v>147</v>
      </c>
      <c r="AF182" t="s">
        <v>139</v>
      </c>
    </row>
    <row r="183" spans="1:32" x14ac:dyDescent="0.3">
      <c r="A183" t="s">
        <v>168</v>
      </c>
      <c r="B183" t="s">
        <v>128</v>
      </c>
      <c r="C183" t="s">
        <v>167</v>
      </c>
      <c r="D183" s="8">
        <v>42599.976319444446</v>
      </c>
      <c r="E183" t="s">
        <v>89</v>
      </c>
      <c r="F183" t="s">
        <v>149</v>
      </c>
      <c r="G183" t="s">
        <v>130</v>
      </c>
      <c r="H183" t="s">
        <v>131</v>
      </c>
      <c r="I183" t="s">
        <v>42</v>
      </c>
      <c r="J183" t="s">
        <v>132</v>
      </c>
      <c r="K183">
        <v>2</v>
      </c>
      <c r="L183">
        <v>1550</v>
      </c>
      <c r="M183" t="s">
        <v>133</v>
      </c>
      <c r="N183">
        <v>0</v>
      </c>
      <c r="O183">
        <v>0</v>
      </c>
      <c r="P183">
        <v>0</v>
      </c>
      <c r="Q183">
        <v>75.099999999999994</v>
      </c>
      <c r="R183">
        <v>7.7299999999999994E-2</v>
      </c>
      <c r="S183">
        <v>-5.5999999999999999E-3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 t="s">
        <v>134</v>
      </c>
      <c r="AA183" t="s">
        <v>135</v>
      </c>
      <c r="AB183">
        <v>9</v>
      </c>
      <c r="AC183" t="s">
        <v>150</v>
      </c>
      <c r="AD183" t="s">
        <v>137</v>
      </c>
      <c r="AE183" t="s">
        <v>151</v>
      </c>
      <c r="AF183" t="s">
        <v>139</v>
      </c>
    </row>
    <row r="184" spans="1:32" x14ac:dyDescent="0.3">
      <c r="A184" t="s">
        <v>168</v>
      </c>
      <c r="B184" t="s">
        <v>128</v>
      </c>
      <c r="C184" t="s">
        <v>167</v>
      </c>
      <c r="D184" s="8">
        <v>42599.969733796293</v>
      </c>
      <c r="E184" t="s">
        <v>89</v>
      </c>
      <c r="F184" t="s">
        <v>149</v>
      </c>
      <c r="G184" t="s">
        <v>130</v>
      </c>
      <c r="H184" t="s">
        <v>131</v>
      </c>
      <c r="I184" t="s">
        <v>43</v>
      </c>
      <c r="J184" t="s">
        <v>132</v>
      </c>
      <c r="K184">
        <v>2</v>
      </c>
      <c r="L184">
        <v>1530</v>
      </c>
      <c r="M184" t="s">
        <v>133</v>
      </c>
      <c r="N184">
        <v>0</v>
      </c>
      <c r="O184">
        <v>0</v>
      </c>
      <c r="P184">
        <v>0</v>
      </c>
      <c r="Q184">
        <v>47.5</v>
      </c>
      <c r="R184">
        <v>6.5199999999999994E-2</v>
      </c>
      <c r="S184">
        <v>-1.06E-2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 t="s">
        <v>134</v>
      </c>
      <c r="AA184" t="s">
        <v>135</v>
      </c>
      <c r="AB184">
        <v>9</v>
      </c>
      <c r="AC184" t="s">
        <v>150</v>
      </c>
      <c r="AD184" t="s">
        <v>137</v>
      </c>
      <c r="AE184" t="s">
        <v>152</v>
      </c>
      <c r="AF184" t="s">
        <v>139</v>
      </c>
    </row>
    <row r="185" spans="1:32" x14ac:dyDescent="0.3">
      <c r="A185" t="s">
        <v>168</v>
      </c>
      <c r="B185" t="s">
        <v>128</v>
      </c>
      <c r="C185" t="s">
        <v>167</v>
      </c>
      <c r="D185" s="8">
        <v>42599.977418981478</v>
      </c>
      <c r="E185" t="s">
        <v>89</v>
      </c>
      <c r="F185" t="s">
        <v>149</v>
      </c>
      <c r="G185" t="s">
        <v>130</v>
      </c>
      <c r="H185" t="s">
        <v>131</v>
      </c>
      <c r="I185" t="s">
        <v>25</v>
      </c>
      <c r="J185" t="s">
        <v>132</v>
      </c>
      <c r="K185">
        <v>2</v>
      </c>
      <c r="L185">
        <v>1530</v>
      </c>
      <c r="M185" t="s">
        <v>133</v>
      </c>
      <c r="N185">
        <v>0</v>
      </c>
      <c r="O185">
        <v>0</v>
      </c>
      <c r="P185">
        <v>0</v>
      </c>
      <c r="Q185">
        <v>89.8</v>
      </c>
      <c r="R185">
        <v>6.9199999999999998E-2</v>
      </c>
      <c r="S185">
        <v>-9.9699999999999997E-3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 t="s">
        <v>134</v>
      </c>
      <c r="AA185" t="s">
        <v>135</v>
      </c>
      <c r="AB185">
        <v>9</v>
      </c>
      <c r="AC185" t="s">
        <v>150</v>
      </c>
      <c r="AD185" t="s">
        <v>137</v>
      </c>
      <c r="AE185" t="s">
        <v>141</v>
      </c>
      <c r="AF185" t="s">
        <v>139</v>
      </c>
    </row>
    <row r="186" spans="1:32" x14ac:dyDescent="0.3">
      <c r="A186" t="s">
        <v>168</v>
      </c>
      <c r="B186" t="s">
        <v>128</v>
      </c>
      <c r="C186" t="s">
        <v>167</v>
      </c>
      <c r="D186" s="8">
        <v>42599.974050925928</v>
      </c>
      <c r="E186" t="s">
        <v>89</v>
      </c>
      <c r="F186" t="s">
        <v>149</v>
      </c>
      <c r="G186" t="s">
        <v>130</v>
      </c>
      <c r="H186" t="s">
        <v>131</v>
      </c>
      <c r="I186" t="s">
        <v>28</v>
      </c>
      <c r="J186" t="s">
        <v>132</v>
      </c>
      <c r="K186">
        <v>2</v>
      </c>
      <c r="L186">
        <v>1690</v>
      </c>
      <c r="M186" t="s">
        <v>133</v>
      </c>
      <c r="N186">
        <v>0</v>
      </c>
      <c r="O186">
        <v>0</v>
      </c>
      <c r="P186">
        <v>0</v>
      </c>
      <c r="Q186">
        <v>37.9</v>
      </c>
      <c r="R186">
        <v>6.4199999999999993E-2</v>
      </c>
      <c r="S186">
        <v>1.2E-2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 t="s">
        <v>134</v>
      </c>
      <c r="AA186" t="s">
        <v>135</v>
      </c>
      <c r="AB186">
        <v>9</v>
      </c>
      <c r="AC186" t="s">
        <v>150</v>
      </c>
      <c r="AD186" t="s">
        <v>137</v>
      </c>
      <c r="AE186" t="s">
        <v>142</v>
      </c>
      <c r="AF186" t="s">
        <v>139</v>
      </c>
    </row>
    <row r="187" spans="1:32" x14ac:dyDescent="0.3">
      <c r="A187" t="s">
        <v>168</v>
      </c>
      <c r="B187" t="s">
        <v>128</v>
      </c>
      <c r="C187" t="s">
        <v>167</v>
      </c>
      <c r="D187" s="8">
        <v>42599.972870370373</v>
      </c>
      <c r="E187" t="s">
        <v>89</v>
      </c>
      <c r="F187" t="s">
        <v>149</v>
      </c>
      <c r="G187" t="s">
        <v>130</v>
      </c>
      <c r="H187" t="s">
        <v>131</v>
      </c>
      <c r="I187" t="s">
        <v>143</v>
      </c>
      <c r="J187" t="s">
        <v>132</v>
      </c>
      <c r="K187">
        <v>2</v>
      </c>
      <c r="L187">
        <v>1530</v>
      </c>
      <c r="M187" t="s">
        <v>133</v>
      </c>
      <c r="N187">
        <v>0</v>
      </c>
      <c r="O187">
        <v>0</v>
      </c>
      <c r="P187">
        <v>0</v>
      </c>
      <c r="Q187">
        <v>53.1</v>
      </c>
      <c r="R187">
        <v>6.5299999999999997E-2</v>
      </c>
      <c r="S187">
        <v>-1.17E-2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 t="s">
        <v>134</v>
      </c>
      <c r="AA187" t="s">
        <v>135</v>
      </c>
      <c r="AB187">
        <v>9</v>
      </c>
      <c r="AC187" t="s">
        <v>150</v>
      </c>
      <c r="AD187" t="s">
        <v>137</v>
      </c>
      <c r="AE187" t="s">
        <v>144</v>
      </c>
      <c r="AF187" t="s">
        <v>139</v>
      </c>
    </row>
    <row r="188" spans="1:32" x14ac:dyDescent="0.3">
      <c r="A188" t="s">
        <v>168</v>
      </c>
      <c r="B188" t="s">
        <v>128</v>
      </c>
      <c r="C188" t="s">
        <v>167</v>
      </c>
      <c r="D188" s="8">
        <v>42599.969363425924</v>
      </c>
      <c r="E188" t="s">
        <v>89</v>
      </c>
      <c r="F188" t="s">
        <v>20</v>
      </c>
      <c r="G188" t="s">
        <v>130</v>
      </c>
      <c r="H188" t="s">
        <v>131</v>
      </c>
      <c r="I188" t="s">
        <v>36</v>
      </c>
      <c r="J188" t="s">
        <v>132</v>
      </c>
      <c r="K188">
        <v>2</v>
      </c>
      <c r="L188">
        <v>1950</v>
      </c>
      <c r="M188" t="s">
        <v>133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1.2E-2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 t="s">
        <v>134</v>
      </c>
      <c r="AA188" t="s">
        <v>135</v>
      </c>
      <c r="AB188">
        <v>9</v>
      </c>
      <c r="AC188" t="s">
        <v>153</v>
      </c>
      <c r="AD188" t="s">
        <v>137</v>
      </c>
      <c r="AE188" t="s">
        <v>138</v>
      </c>
      <c r="AF188" t="s">
        <v>139</v>
      </c>
    </row>
    <row r="189" spans="1:32" x14ac:dyDescent="0.3">
      <c r="A189" t="s">
        <v>168</v>
      </c>
      <c r="B189" t="s">
        <v>128</v>
      </c>
      <c r="C189" t="s">
        <v>167</v>
      </c>
      <c r="D189" s="8">
        <v>42599.972025462965</v>
      </c>
      <c r="E189" t="s">
        <v>89</v>
      </c>
      <c r="F189" t="s">
        <v>20</v>
      </c>
      <c r="G189" t="s">
        <v>130</v>
      </c>
      <c r="H189" t="s">
        <v>131</v>
      </c>
      <c r="I189" t="s">
        <v>37</v>
      </c>
      <c r="J189" t="s">
        <v>132</v>
      </c>
      <c r="K189">
        <v>2</v>
      </c>
      <c r="L189">
        <v>1730</v>
      </c>
      <c r="M189" t="s">
        <v>133</v>
      </c>
      <c r="N189">
        <v>0</v>
      </c>
      <c r="O189">
        <v>0</v>
      </c>
      <c r="P189">
        <v>0</v>
      </c>
      <c r="Q189">
        <v>17.5</v>
      </c>
      <c r="R189">
        <v>4.87E-2</v>
      </c>
      <c r="S189">
        <v>-2.41E-2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 t="s">
        <v>134</v>
      </c>
      <c r="AA189" t="s">
        <v>135</v>
      </c>
      <c r="AB189">
        <v>9</v>
      </c>
      <c r="AC189" t="s">
        <v>153</v>
      </c>
      <c r="AD189" t="s">
        <v>137</v>
      </c>
      <c r="AE189" t="s">
        <v>140</v>
      </c>
      <c r="AF189" t="s">
        <v>139</v>
      </c>
    </row>
    <row r="190" spans="1:32" x14ac:dyDescent="0.3">
      <c r="A190" t="s">
        <v>168</v>
      </c>
      <c r="B190" t="s">
        <v>128</v>
      </c>
      <c r="C190" t="s">
        <v>167</v>
      </c>
      <c r="D190" s="8">
        <v>42599.975127314814</v>
      </c>
      <c r="E190" t="s">
        <v>89</v>
      </c>
      <c r="F190" t="s">
        <v>20</v>
      </c>
      <c r="G190" t="s">
        <v>130</v>
      </c>
      <c r="H190" t="s">
        <v>131</v>
      </c>
      <c r="I190" t="s">
        <v>38</v>
      </c>
      <c r="J190" t="s">
        <v>132</v>
      </c>
      <c r="K190">
        <v>2</v>
      </c>
      <c r="L190">
        <v>1710</v>
      </c>
      <c r="M190" t="s">
        <v>133</v>
      </c>
      <c r="N190">
        <v>0</v>
      </c>
      <c r="O190">
        <v>0</v>
      </c>
      <c r="P190">
        <v>0</v>
      </c>
      <c r="Q190">
        <v>8.23</v>
      </c>
      <c r="R190">
        <v>4.6100000000000002E-2</v>
      </c>
      <c r="S190">
        <v>-8.3599999999999994E-3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 t="s">
        <v>134</v>
      </c>
      <c r="AA190" t="s">
        <v>135</v>
      </c>
      <c r="AB190">
        <v>9</v>
      </c>
      <c r="AC190" t="s">
        <v>153</v>
      </c>
      <c r="AD190" t="s">
        <v>137</v>
      </c>
      <c r="AE190" t="s">
        <v>145</v>
      </c>
      <c r="AF190" t="s">
        <v>139</v>
      </c>
    </row>
    <row r="191" spans="1:32" x14ac:dyDescent="0.3">
      <c r="A191" t="s">
        <v>168</v>
      </c>
      <c r="B191" t="s">
        <v>128</v>
      </c>
      <c r="C191" t="s">
        <v>167</v>
      </c>
      <c r="D191" s="8">
        <v>42599.976319444446</v>
      </c>
      <c r="E191" t="s">
        <v>89</v>
      </c>
      <c r="F191" t="s">
        <v>20</v>
      </c>
      <c r="G191" t="s">
        <v>130</v>
      </c>
      <c r="H191" t="s">
        <v>131</v>
      </c>
      <c r="I191" t="s">
        <v>39</v>
      </c>
      <c r="J191" t="s">
        <v>132</v>
      </c>
      <c r="K191">
        <v>2</v>
      </c>
      <c r="L191">
        <v>1720</v>
      </c>
      <c r="M191" t="s">
        <v>133</v>
      </c>
      <c r="N191">
        <v>0</v>
      </c>
      <c r="O191">
        <v>0</v>
      </c>
      <c r="P191">
        <v>0</v>
      </c>
      <c r="Q191">
        <v>33.1</v>
      </c>
      <c r="R191">
        <v>8.1699999999999995E-2</v>
      </c>
      <c r="S191">
        <v>1.07E-3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 t="s">
        <v>134</v>
      </c>
      <c r="AA191" t="s">
        <v>135</v>
      </c>
      <c r="AB191">
        <v>9</v>
      </c>
      <c r="AC191" t="s">
        <v>153</v>
      </c>
      <c r="AD191" t="s">
        <v>137</v>
      </c>
      <c r="AE191" t="s">
        <v>148</v>
      </c>
      <c r="AF191" t="s">
        <v>139</v>
      </c>
    </row>
    <row r="192" spans="1:32" x14ac:dyDescent="0.3">
      <c r="A192" t="s">
        <v>168</v>
      </c>
      <c r="B192" t="s">
        <v>128</v>
      </c>
      <c r="C192" t="s">
        <v>167</v>
      </c>
      <c r="D192" s="8">
        <v>42599.976261574076</v>
      </c>
      <c r="E192" t="s">
        <v>89</v>
      </c>
      <c r="F192" t="s">
        <v>20</v>
      </c>
      <c r="G192" t="s">
        <v>130</v>
      </c>
      <c r="H192" t="s">
        <v>131</v>
      </c>
      <c r="I192" t="s">
        <v>40</v>
      </c>
      <c r="J192" t="s">
        <v>132</v>
      </c>
      <c r="K192">
        <v>2</v>
      </c>
      <c r="L192">
        <v>1760</v>
      </c>
      <c r="M192" t="s">
        <v>133</v>
      </c>
      <c r="N192">
        <v>0</v>
      </c>
      <c r="O192">
        <v>0</v>
      </c>
      <c r="P192">
        <v>0</v>
      </c>
      <c r="Q192">
        <v>4.41</v>
      </c>
      <c r="R192">
        <v>4.5699999999999998E-2</v>
      </c>
      <c r="S192">
        <v>7.0400000000000003E-3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 t="s">
        <v>134</v>
      </c>
      <c r="AA192" t="s">
        <v>135</v>
      </c>
      <c r="AB192">
        <v>9</v>
      </c>
      <c r="AC192" t="s">
        <v>153</v>
      </c>
      <c r="AD192" t="s">
        <v>137</v>
      </c>
      <c r="AE192" t="s">
        <v>147</v>
      </c>
      <c r="AF192" t="s">
        <v>139</v>
      </c>
    </row>
    <row r="193" spans="1:32" x14ac:dyDescent="0.3">
      <c r="A193" t="s">
        <v>168</v>
      </c>
      <c r="B193" t="s">
        <v>128</v>
      </c>
      <c r="C193" t="s">
        <v>167</v>
      </c>
      <c r="D193" s="8">
        <v>42599.969733796293</v>
      </c>
      <c r="E193" t="s">
        <v>89</v>
      </c>
      <c r="F193" t="s">
        <v>20</v>
      </c>
      <c r="G193" t="s">
        <v>130</v>
      </c>
      <c r="H193" t="s">
        <v>131</v>
      </c>
      <c r="I193" t="s">
        <v>42</v>
      </c>
      <c r="J193" t="s">
        <v>132</v>
      </c>
      <c r="K193">
        <v>2</v>
      </c>
      <c r="L193">
        <v>1710</v>
      </c>
      <c r="M193" t="s">
        <v>133</v>
      </c>
      <c r="N193">
        <v>0</v>
      </c>
      <c r="O193">
        <v>0</v>
      </c>
      <c r="P193">
        <v>0</v>
      </c>
      <c r="Q193">
        <v>69.2</v>
      </c>
      <c r="R193">
        <v>7.7499999999999999E-2</v>
      </c>
      <c r="S193">
        <v>-5.8900000000000003E-3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 t="s">
        <v>134</v>
      </c>
      <c r="AA193" t="s">
        <v>135</v>
      </c>
      <c r="AB193">
        <v>9</v>
      </c>
      <c r="AC193" t="s">
        <v>153</v>
      </c>
      <c r="AD193" t="s">
        <v>137</v>
      </c>
      <c r="AE193" t="s">
        <v>151</v>
      </c>
      <c r="AF193" t="s">
        <v>139</v>
      </c>
    </row>
    <row r="194" spans="1:32" x14ac:dyDescent="0.3">
      <c r="A194" t="s">
        <v>168</v>
      </c>
      <c r="B194" t="s">
        <v>128</v>
      </c>
      <c r="C194" t="s">
        <v>167</v>
      </c>
      <c r="D194" s="8">
        <v>42599.975127314814</v>
      </c>
      <c r="E194" t="s">
        <v>89</v>
      </c>
      <c r="F194" t="s">
        <v>20</v>
      </c>
      <c r="G194" t="s">
        <v>130</v>
      </c>
      <c r="H194" t="s">
        <v>131</v>
      </c>
      <c r="I194" t="s">
        <v>43</v>
      </c>
      <c r="J194" t="s">
        <v>132</v>
      </c>
      <c r="K194">
        <v>2</v>
      </c>
      <c r="L194">
        <v>1690</v>
      </c>
      <c r="M194" t="s">
        <v>133</v>
      </c>
      <c r="N194">
        <v>0</v>
      </c>
      <c r="O194">
        <v>0</v>
      </c>
      <c r="P194">
        <v>0</v>
      </c>
      <c r="Q194">
        <v>47.2</v>
      </c>
      <c r="R194">
        <v>7.0599999999999996E-2</v>
      </c>
      <c r="S194">
        <v>-8.2100000000000003E-3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 t="s">
        <v>134</v>
      </c>
      <c r="AA194" t="s">
        <v>135</v>
      </c>
      <c r="AB194">
        <v>9</v>
      </c>
      <c r="AC194" t="s">
        <v>153</v>
      </c>
      <c r="AD194" t="s">
        <v>137</v>
      </c>
      <c r="AE194" t="s">
        <v>152</v>
      </c>
      <c r="AF194" t="s">
        <v>139</v>
      </c>
    </row>
    <row r="195" spans="1:32" x14ac:dyDescent="0.3">
      <c r="A195" t="s">
        <v>168</v>
      </c>
      <c r="B195" t="s">
        <v>128</v>
      </c>
      <c r="C195" t="s">
        <v>167</v>
      </c>
      <c r="D195" s="8">
        <v>42599.969363425924</v>
      </c>
      <c r="E195" t="s">
        <v>89</v>
      </c>
      <c r="F195" t="s">
        <v>20</v>
      </c>
      <c r="G195" t="s">
        <v>130</v>
      </c>
      <c r="H195" t="s">
        <v>131</v>
      </c>
      <c r="I195" t="s">
        <v>25</v>
      </c>
      <c r="J195" t="s">
        <v>132</v>
      </c>
      <c r="K195">
        <v>2</v>
      </c>
      <c r="L195">
        <v>1700</v>
      </c>
      <c r="M195" t="s">
        <v>133</v>
      </c>
      <c r="N195">
        <v>0</v>
      </c>
      <c r="O195">
        <v>0</v>
      </c>
      <c r="P195">
        <v>0</v>
      </c>
      <c r="Q195">
        <v>86.3</v>
      </c>
      <c r="R195">
        <v>7.2900000000000006E-2</v>
      </c>
      <c r="S195">
        <v>-7.8200000000000006E-3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 t="s">
        <v>134</v>
      </c>
      <c r="AA195" t="s">
        <v>135</v>
      </c>
      <c r="AB195">
        <v>9</v>
      </c>
      <c r="AC195" t="s">
        <v>153</v>
      </c>
      <c r="AD195" t="s">
        <v>137</v>
      </c>
      <c r="AE195" t="s">
        <v>141</v>
      </c>
      <c r="AF195" t="s">
        <v>139</v>
      </c>
    </row>
    <row r="196" spans="1:32" x14ac:dyDescent="0.3">
      <c r="A196" t="s">
        <v>168</v>
      </c>
      <c r="B196" t="s">
        <v>128</v>
      </c>
      <c r="C196" t="s">
        <v>167</v>
      </c>
      <c r="D196" s="8">
        <v>42599.976261574076</v>
      </c>
      <c r="E196" t="s">
        <v>89</v>
      </c>
      <c r="F196" t="s">
        <v>20</v>
      </c>
      <c r="G196" t="s">
        <v>130</v>
      </c>
      <c r="H196" t="s">
        <v>131</v>
      </c>
      <c r="I196" t="s">
        <v>28</v>
      </c>
      <c r="J196" t="s">
        <v>132</v>
      </c>
      <c r="K196">
        <v>2</v>
      </c>
      <c r="L196">
        <v>1790</v>
      </c>
      <c r="M196" t="s">
        <v>133</v>
      </c>
      <c r="N196">
        <v>0</v>
      </c>
      <c r="O196">
        <v>0</v>
      </c>
      <c r="P196">
        <v>0</v>
      </c>
      <c r="Q196">
        <v>36.4</v>
      </c>
      <c r="R196">
        <v>6.3399999999999998E-2</v>
      </c>
      <c r="S196">
        <v>1.49E-2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 t="s">
        <v>134</v>
      </c>
      <c r="AA196" t="s">
        <v>135</v>
      </c>
      <c r="AB196">
        <v>9</v>
      </c>
      <c r="AC196" t="s">
        <v>153</v>
      </c>
      <c r="AD196" t="s">
        <v>137</v>
      </c>
      <c r="AE196" t="s">
        <v>142</v>
      </c>
      <c r="AF196" t="s">
        <v>139</v>
      </c>
    </row>
    <row r="197" spans="1:32" x14ac:dyDescent="0.3">
      <c r="A197" t="s">
        <v>168</v>
      </c>
      <c r="B197" t="s">
        <v>128</v>
      </c>
      <c r="C197" t="s">
        <v>167</v>
      </c>
      <c r="D197" s="8">
        <v>42599.976666666669</v>
      </c>
      <c r="E197" t="s">
        <v>89</v>
      </c>
      <c r="F197" t="s">
        <v>20</v>
      </c>
      <c r="G197" t="s">
        <v>130</v>
      </c>
      <c r="H197" t="s">
        <v>131</v>
      </c>
      <c r="I197" t="s">
        <v>143</v>
      </c>
      <c r="J197" t="s">
        <v>132</v>
      </c>
      <c r="K197">
        <v>2</v>
      </c>
      <c r="L197">
        <v>1700</v>
      </c>
      <c r="M197" t="s">
        <v>133</v>
      </c>
      <c r="N197">
        <v>0</v>
      </c>
      <c r="O197">
        <v>0</v>
      </c>
      <c r="P197">
        <v>0</v>
      </c>
      <c r="Q197">
        <v>52</v>
      </c>
      <c r="R197">
        <v>7.0499999999999993E-2</v>
      </c>
      <c r="S197">
        <v>-6.8100000000000001E-3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 t="s">
        <v>134</v>
      </c>
      <c r="AA197" t="s">
        <v>135</v>
      </c>
      <c r="AB197">
        <v>9</v>
      </c>
      <c r="AC197" t="s">
        <v>153</v>
      </c>
      <c r="AD197" t="s">
        <v>137</v>
      </c>
      <c r="AE197" t="s">
        <v>144</v>
      </c>
      <c r="AF197" t="s">
        <v>139</v>
      </c>
    </row>
    <row r="198" spans="1:32" x14ac:dyDescent="0.3">
      <c r="A198" t="s">
        <v>168</v>
      </c>
      <c r="B198" t="s">
        <v>128</v>
      </c>
      <c r="C198" t="s">
        <v>167</v>
      </c>
      <c r="D198" s="8">
        <v>42599.976319444446</v>
      </c>
      <c r="E198" t="s">
        <v>85</v>
      </c>
      <c r="F198" t="s">
        <v>18</v>
      </c>
      <c r="G198" t="s">
        <v>130</v>
      </c>
      <c r="H198" t="s">
        <v>131</v>
      </c>
      <c r="I198" t="s">
        <v>21</v>
      </c>
      <c r="J198" t="s">
        <v>132</v>
      </c>
      <c r="K198">
        <v>2</v>
      </c>
      <c r="L198">
        <v>1220</v>
      </c>
      <c r="M198" t="s">
        <v>133</v>
      </c>
      <c r="N198">
        <v>0</v>
      </c>
      <c r="O198">
        <v>0</v>
      </c>
      <c r="P198">
        <v>0</v>
      </c>
      <c r="Q198">
        <v>40.200000000000003</v>
      </c>
      <c r="R198">
        <v>8.6699999999999999E-2</v>
      </c>
      <c r="S198">
        <v>-4.26E-4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 t="s">
        <v>134</v>
      </c>
      <c r="AA198" t="s">
        <v>135</v>
      </c>
      <c r="AB198">
        <v>9</v>
      </c>
      <c r="AC198" t="s">
        <v>136</v>
      </c>
      <c r="AD198" t="s">
        <v>137</v>
      </c>
      <c r="AE198" t="s">
        <v>154</v>
      </c>
      <c r="AF198" t="s">
        <v>85</v>
      </c>
    </row>
    <row r="199" spans="1:32" x14ac:dyDescent="0.3">
      <c r="A199" t="s">
        <v>168</v>
      </c>
      <c r="B199" t="s">
        <v>128</v>
      </c>
      <c r="C199" t="s">
        <v>167</v>
      </c>
      <c r="D199" s="8">
        <v>42599.969733796293</v>
      </c>
      <c r="E199" t="s">
        <v>85</v>
      </c>
      <c r="F199" t="s">
        <v>18</v>
      </c>
      <c r="G199" t="s">
        <v>130</v>
      </c>
      <c r="H199" t="s">
        <v>131</v>
      </c>
      <c r="I199" t="s">
        <v>22</v>
      </c>
      <c r="J199" t="s">
        <v>132</v>
      </c>
      <c r="K199">
        <v>2</v>
      </c>
      <c r="L199">
        <v>1210</v>
      </c>
      <c r="M199" t="s">
        <v>133</v>
      </c>
      <c r="N199">
        <v>0</v>
      </c>
      <c r="O199">
        <v>0</v>
      </c>
      <c r="P199">
        <v>0</v>
      </c>
      <c r="Q199">
        <v>66.900000000000006</v>
      </c>
      <c r="R199">
        <v>9.6699999999999994E-2</v>
      </c>
      <c r="S199">
        <v>-9.7799999999999992E-4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 t="s">
        <v>134</v>
      </c>
      <c r="AA199" t="s">
        <v>135</v>
      </c>
      <c r="AB199">
        <v>9</v>
      </c>
      <c r="AC199" t="s">
        <v>136</v>
      </c>
      <c r="AD199" t="s">
        <v>137</v>
      </c>
      <c r="AE199" t="s">
        <v>157</v>
      </c>
      <c r="AF199" t="s">
        <v>85</v>
      </c>
    </row>
    <row r="200" spans="1:32" x14ac:dyDescent="0.3">
      <c r="A200" t="s">
        <v>168</v>
      </c>
      <c r="B200" t="s">
        <v>128</v>
      </c>
      <c r="C200" t="s">
        <v>167</v>
      </c>
      <c r="D200" s="8">
        <v>42599.975532407407</v>
      </c>
      <c r="E200" t="s">
        <v>85</v>
      </c>
      <c r="F200" t="s">
        <v>18</v>
      </c>
      <c r="G200" t="s">
        <v>130</v>
      </c>
      <c r="H200" t="s">
        <v>131</v>
      </c>
      <c r="I200" t="s">
        <v>23</v>
      </c>
      <c r="J200" t="s">
        <v>132</v>
      </c>
      <c r="K200">
        <v>2</v>
      </c>
      <c r="L200">
        <v>1220</v>
      </c>
      <c r="M200" t="s">
        <v>133</v>
      </c>
      <c r="N200">
        <v>0</v>
      </c>
      <c r="O200">
        <v>0</v>
      </c>
      <c r="P200">
        <v>0</v>
      </c>
      <c r="Q200">
        <v>83.3</v>
      </c>
      <c r="R200">
        <v>9.3899999999999997E-2</v>
      </c>
      <c r="S200">
        <v>-5.8100000000000003E-4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 t="s">
        <v>134</v>
      </c>
      <c r="AA200" t="s">
        <v>135</v>
      </c>
      <c r="AB200">
        <v>9</v>
      </c>
      <c r="AC200" t="s">
        <v>136</v>
      </c>
      <c r="AD200" t="s">
        <v>137</v>
      </c>
      <c r="AE200" t="s">
        <v>158</v>
      </c>
      <c r="AF200" t="s">
        <v>85</v>
      </c>
    </row>
    <row r="201" spans="1:32" x14ac:dyDescent="0.3">
      <c r="A201" t="s">
        <v>168</v>
      </c>
      <c r="B201" t="s">
        <v>128</v>
      </c>
      <c r="C201" t="s">
        <v>167</v>
      </c>
      <c r="D201" s="8">
        <v>42599.974050925928</v>
      </c>
      <c r="E201" t="s">
        <v>85</v>
      </c>
      <c r="F201" t="s">
        <v>18</v>
      </c>
      <c r="G201" t="s">
        <v>130</v>
      </c>
      <c r="H201" t="s">
        <v>131</v>
      </c>
      <c r="I201" t="s">
        <v>24</v>
      </c>
      <c r="J201" t="s">
        <v>132</v>
      </c>
      <c r="K201">
        <v>2</v>
      </c>
      <c r="L201">
        <v>1220</v>
      </c>
      <c r="M201" t="s">
        <v>133</v>
      </c>
      <c r="N201">
        <v>0</v>
      </c>
      <c r="O201">
        <v>0</v>
      </c>
      <c r="P201">
        <v>0</v>
      </c>
      <c r="Q201">
        <v>92.8</v>
      </c>
      <c r="R201">
        <v>0.104</v>
      </c>
      <c r="S201">
        <v>-1.56E-3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 t="s">
        <v>134</v>
      </c>
      <c r="AA201" t="s">
        <v>135</v>
      </c>
      <c r="AB201">
        <v>9</v>
      </c>
      <c r="AC201" t="s">
        <v>136</v>
      </c>
      <c r="AD201" t="s">
        <v>137</v>
      </c>
      <c r="AE201" t="s">
        <v>159</v>
      </c>
      <c r="AF201" t="s">
        <v>85</v>
      </c>
    </row>
    <row r="202" spans="1:32" x14ac:dyDescent="0.3">
      <c r="A202" t="s">
        <v>168</v>
      </c>
      <c r="B202" t="s">
        <v>128</v>
      </c>
      <c r="C202" t="s">
        <v>167</v>
      </c>
      <c r="D202" s="8">
        <v>42599.969363425924</v>
      </c>
      <c r="E202" t="s">
        <v>85</v>
      </c>
      <c r="F202" t="s">
        <v>18</v>
      </c>
      <c r="G202" t="s">
        <v>130</v>
      </c>
      <c r="H202" t="s">
        <v>131</v>
      </c>
      <c r="I202" t="s">
        <v>25</v>
      </c>
      <c r="J202" t="s">
        <v>132</v>
      </c>
      <c r="K202">
        <v>2</v>
      </c>
      <c r="L202">
        <v>1210</v>
      </c>
      <c r="M202" t="s">
        <v>133</v>
      </c>
      <c r="N202">
        <v>0</v>
      </c>
      <c r="O202">
        <v>0</v>
      </c>
      <c r="P202">
        <v>0</v>
      </c>
      <c r="Q202">
        <v>130</v>
      </c>
      <c r="R202">
        <v>0.104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 t="s">
        <v>134</v>
      </c>
      <c r="AA202" t="s">
        <v>135</v>
      </c>
      <c r="AB202">
        <v>9</v>
      </c>
      <c r="AC202" t="s">
        <v>136</v>
      </c>
      <c r="AD202" t="s">
        <v>137</v>
      </c>
      <c r="AE202" t="s">
        <v>141</v>
      </c>
      <c r="AF202" t="s">
        <v>85</v>
      </c>
    </row>
    <row r="203" spans="1:32" x14ac:dyDescent="0.3">
      <c r="A203" t="s">
        <v>168</v>
      </c>
      <c r="B203" t="s">
        <v>128</v>
      </c>
      <c r="C203" t="s">
        <v>167</v>
      </c>
      <c r="D203" s="8">
        <v>42599.972025462965</v>
      </c>
      <c r="E203" t="s">
        <v>85</v>
      </c>
      <c r="F203" t="s">
        <v>18</v>
      </c>
      <c r="G203" t="s">
        <v>130</v>
      </c>
      <c r="H203" t="s">
        <v>131</v>
      </c>
      <c r="I203" t="s">
        <v>26</v>
      </c>
      <c r="J203" t="s">
        <v>132</v>
      </c>
      <c r="K203">
        <v>2</v>
      </c>
      <c r="L203">
        <v>1220</v>
      </c>
      <c r="M203" t="s">
        <v>133</v>
      </c>
      <c r="N203">
        <v>0</v>
      </c>
      <c r="O203">
        <v>0</v>
      </c>
      <c r="P203">
        <v>0</v>
      </c>
      <c r="Q203">
        <v>135</v>
      </c>
      <c r="R203">
        <v>0.113</v>
      </c>
      <c r="S203">
        <v>-2.33E-3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 t="s">
        <v>134</v>
      </c>
      <c r="AA203" t="s">
        <v>135</v>
      </c>
      <c r="AB203">
        <v>9</v>
      </c>
      <c r="AC203" t="s">
        <v>136</v>
      </c>
      <c r="AD203" t="s">
        <v>137</v>
      </c>
      <c r="AE203" t="s">
        <v>160</v>
      </c>
      <c r="AF203" t="s">
        <v>85</v>
      </c>
    </row>
    <row r="204" spans="1:32" x14ac:dyDescent="0.3">
      <c r="A204" t="s">
        <v>168</v>
      </c>
      <c r="B204" t="s">
        <v>128</v>
      </c>
      <c r="C204" t="s">
        <v>167</v>
      </c>
      <c r="D204" s="8">
        <v>42599.976261574076</v>
      </c>
      <c r="E204" t="s">
        <v>85</v>
      </c>
      <c r="F204" t="s">
        <v>18</v>
      </c>
      <c r="G204" t="s">
        <v>130</v>
      </c>
      <c r="H204" t="s">
        <v>131</v>
      </c>
      <c r="I204" t="s">
        <v>27</v>
      </c>
      <c r="J204" t="s">
        <v>132</v>
      </c>
      <c r="K204">
        <v>2</v>
      </c>
      <c r="L204">
        <v>1220</v>
      </c>
      <c r="M204" t="s">
        <v>133</v>
      </c>
      <c r="N204">
        <v>0</v>
      </c>
      <c r="O204">
        <v>0</v>
      </c>
      <c r="P204">
        <v>0</v>
      </c>
      <c r="Q204">
        <v>181</v>
      </c>
      <c r="R204">
        <v>0.112</v>
      </c>
      <c r="S204">
        <v>-1.09E-3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 t="s">
        <v>134</v>
      </c>
      <c r="AA204" t="s">
        <v>135</v>
      </c>
      <c r="AB204">
        <v>9</v>
      </c>
      <c r="AC204" t="s">
        <v>136</v>
      </c>
      <c r="AD204" t="s">
        <v>137</v>
      </c>
      <c r="AE204" t="s">
        <v>161</v>
      </c>
      <c r="AF204" t="s">
        <v>85</v>
      </c>
    </row>
    <row r="205" spans="1:32" x14ac:dyDescent="0.3">
      <c r="A205" t="s">
        <v>168</v>
      </c>
      <c r="B205" t="s">
        <v>128</v>
      </c>
      <c r="C205" t="s">
        <v>167</v>
      </c>
      <c r="D205" s="8">
        <v>42599.976261574076</v>
      </c>
      <c r="E205" t="s">
        <v>85</v>
      </c>
      <c r="F205" t="s">
        <v>18</v>
      </c>
      <c r="G205" t="s">
        <v>130</v>
      </c>
      <c r="H205" t="s">
        <v>131</v>
      </c>
      <c r="I205" t="s">
        <v>28</v>
      </c>
      <c r="J205" t="s">
        <v>132</v>
      </c>
      <c r="K205">
        <v>2</v>
      </c>
      <c r="L205">
        <v>1230</v>
      </c>
      <c r="M205" t="s">
        <v>133</v>
      </c>
      <c r="N205">
        <v>0</v>
      </c>
      <c r="O205">
        <v>0</v>
      </c>
      <c r="P205">
        <v>0</v>
      </c>
      <c r="Q205">
        <v>44.6</v>
      </c>
      <c r="R205">
        <v>6.8599999999999994E-2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 t="s">
        <v>134</v>
      </c>
      <c r="AA205" t="s">
        <v>135</v>
      </c>
      <c r="AB205">
        <v>9</v>
      </c>
      <c r="AC205" t="s">
        <v>136</v>
      </c>
      <c r="AD205" t="s">
        <v>137</v>
      </c>
      <c r="AE205" t="s">
        <v>142</v>
      </c>
      <c r="AF205" t="s">
        <v>85</v>
      </c>
    </row>
    <row r="206" spans="1:32" x14ac:dyDescent="0.3">
      <c r="A206" t="s">
        <v>168</v>
      </c>
      <c r="B206" t="s">
        <v>128</v>
      </c>
      <c r="C206" t="s">
        <v>167</v>
      </c>
      <c r="D206" s="8">
        <v>42599.972870370373</v>
      </c>
      <c r="E206" t="s">
        <v>85</v>
      </c>
      <c r="F206" t="s">
        <v>18</v>
      </c>
      <c r="G206" t="s">
        <v>130</v>
      </c>
      <c r="H206" t="s">
        <v>131</v>
      </c>
      <c r="I206" t="s">
        <v>143</v>
      </c>
      <c r="J206" t="s">
        <v>132</v>
      </c>
      <c r="K206">
        <v>2</v>
      </c>
      <c r="L206">
        <v>1220</v>
      </c>
      <c r="M206" t="s">
        <v>133</v>
      </c>
      <c r="N206">
        <v>0</v>
      </c>
      <c r="O206">
        <v>0</v>
      </c>
      <c r="P206">
        <v>0</v>
      </c>
      <c r="Q206">
        <v>89</v>
      </c>
      <c r="R206">
        <v>9.7600000000000006E-2</v>
      </c>
      <c r="S206">
        <v>-1.07E-3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 t="s">
        <v>134</v>
      </c>
      <c r="AA206" t="s">
        <v>135</v>
      </c>
      <c r="AB206">
        <v>9</v>
      </c>
      <c r="AC206" t="s">
        <v>136</v>
      </c>
      <c r="AD206" t="s">
        <v>137</v>
      </c>
      <c r="AE206" t="s">
        <v>144</v>
      </c>
      <c r="AF206" t="s">
        <v>85</v>
      </c>
    </row>
    <row r="207" spans="1:32" x14ac:dyDescent="0.3">
      <c r="A207" t="s">
        <v>168</v>
      </c>
      <c r="B207" t="s">
        <v>128</v>
      </c>
      <c r="C207" t="s">
        <v>167</v>
      </c>
      <c r="D207" s="8">
        <v>42599.976319444446</v>
      </c>
      <c r="E207" t="s">
        <v>85</v>
      </c>
      <c r="F207" t="s">
        <v>19</v>
      </c>
      <c r="G207" t="s">
        <v>130</v>
      </c>
      <c r="H207" t="s">
        <v>131</v>
      </c>
      <c r="I207" t="s">
        <v>40</v>
      </c>
      <c r="J207" t="s">
        <v>132</v>
      </c>
      <c r="K207">
        <v>2</v>
      </c>
      <c r="L207">
        <v>1070</v>
      </c>
      <c r="M207" t="s">
        <v>133</v>
      </c>
      <c r="N207">
        <v>0</v>
      </c>
      <c r="O207">
        <v>0</v>
      </c>
      <c r="P207">
        <v>0</v>
      </c>
      <c r="Q207">
        <v>1.65</v>
      </c>
      <c r="R207">
        <v>1.4400000000000001E-3</v>
      </c>
      <c r="S207">
        <v>-8.0700000000000008E-3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 t="s">
        <v>134</v>
      </c>
      <c r="AA207" t="s">
        <v>135</v>
      </c>
      <c r="AB207">
        <v>9</v>
      </c>
      <c r="AC207" t="s">
        <v>146</v>
      </c>
      <c r="AD207" t="s">
        <v>137</v>
      </c>
      <c r="AE207" t="s">
        <v>147</v>
      </c>
      <c r="AF207" t="s">
        <v>85</v>
      </c>
    </row>
    <row r="208" spans="1:32" x14ac:dyDescent="0.3">
      <c r="A208" t="s">
        <v>168</v>
      </c>
      <c r="B208" t="s">
        <v>128</v>
      </c>
      <c r="C208" t="s">
        <v>167</v>
      </c>
      <c r="D208" s="8">
        <v>42599.974351851852</v>
      </c>
      <c r="E208" t="s">
        <v>85</v>
      </c>
      <c r="F208" t="s">
        <v>19</v>
      </c>
      <c r="G208" t="s">
        <v>130</v>
      </c>
      <c r="H208" t="s">
        <v>131</v>
      </c>
      <c r="I208" t="s">
        <v>21</v>
      </c>
      <c r="J208" t="s">
        <v>132</v>
      </c>
      <c r="K208">
        <v>2</v>
      </c>
      <c r="L208">
        <v>1130</v>
      </c>
      <c r="M208" t="s">
        <v>133</v>
      </c>
      <c r="N208">
        <v>0</v>
      </c>
      <c r="O208">
        <v>0</v>
      </c>
      <c r="P208">
        <v>0</v>
      </c>
      <c r="Q208">
        <v>25.1</v>
      </c>
      <c r="R208">
        <v>4.6899999999999997E-2</v>
      </c>
      <c r="S208">
        <v>-2.01E-2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 t="s">
        <v>134</v>
      </c>
      <c r="AA208" t="s">
        <v>135</v>
      </c>
      <c r="AB208">
        <v>9</v>
      </c>
      <c r="AC208" t="s">
        <v>146</v>
      </c>
      <c r="AD208" t="s">
        <v>137</v>
      </c>
      <c r="AE208" t="s">
        <v>154</v>
      </c>
      <c r="AF208" t="s">
        <v>85</v>
      </c>
    </row>
    <row r="209" spans="1:32" x14ac:dyDescent="0.3">
      <c r="A209" t="s">
        <v>168</v>
      </c>
      <c r="B209" t="s">
        <v>128</v>
      </c>
      <c r="C209" t="s">
        <v>167</v>
      </c>
      <c r="D209" s="8">
        <v>42599.969733796293</v>
      </c>
      <c r="E209" t="s">
        <v>85</v>
      </c>
      <c r="F209" t="s">
        <v>19</v>
      </c>
      <c r="G209" t="s">
        <v>130</v>
      </c>
      <c r="H209" t="s">
        <v>131</v>
      </c>
      <c r="I209" t="s">
        <v>22</v>
      </c>
      <c r="J209" t="s">
        <v>132</v>
      </c>
      <c r="K209">
        <v>2</v>
      </c>
      <c r="L209">
        <v>1150</v>
      </c>
      <c r="M209" t="s">
        <v>133</v>
      </c>
      <c r="N209">
        <v>0</v>
      </c>
      <c r="O209">
        <v>0</v>
      </c>
      <c r="P209">
        <v>0</v>
      </c>
      <c r="Q209">
        <v>48.3</v>
      </c>
      <c r="R209">
        <v>5.04E-2</v>
      </c>
      <c r="S209">
        <v>-3.5799999999999998E-2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 t="s">
        <v>134</v>
      </c>
      <c r="AA209" t="s">
        <v>135</v>
      </c>
      <c r="AB209">
        <v>9</v>
      </c>
      <c r="AC209" t="s">
        <v>146</v>
      </c>
      <c r="AD209" t="s">
        <v>137</v>
      </c>
      <c r="AE209" t="s">
        <v>157</v>
      </c>
      <c r="AF209" t="s">
        <v>85</v>
      </c>
    </row>
    <row r="210" spans="1:32" x14ac:dyDescent="0.3">
      <c r="A210" t="s">
        <v>168</v>
      </c>
      <c r="B210" t="s">
        <v>128</v>
      </c>
      <c r="C210" t="s">
        <v>167</v>
      </c>
      <c r="D210" s="8">
        <v>42599.975127314814</v>
      </c>
      <c r="E210" t="s">
        <v>85</v>
      </c>
      <c r="F210" t="s">
        <v>19</v>
      </c>
      <c r="G210" t="s">
        <v>130</v>
      </c>
      <c r="H210" t="s">
        <v>131</v>
      </c>
      <c r="I210" t="s">
        <v>23</v>
      </c>
      <c r="J210" t="s">
        <v>132</v>
      </c>
      <c r="K210">
        <v>2</v>
      </c>
      <c r="L210">
        <v>1270</v>
      </c>
      <c r="M210" t="s">
        <v>133</v>
      </c>
      <c r="N210">
        <v>0</v>
      </c>
      <c r="O210">
        <v>0</v>
      </c>
      <c r="P210">
        <v>0</v>
      </c>
      <c r="Q210">
        <v>67.7</v>
      </c>
      <c r="R210">
        <v>6.5299999999999997E-2</v>
      </c>
      <c r="S210">
        <v>-3.1800000000000002E-2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 t="s">
        <v>134</v>
      </c>
      <c r="AA210" t="s">
        <v>135</v>
      </c>
      <c r="AB210">
        <v>9</v>
      </c>
      <c r="AC210" t="s">
        <v>146</v>
      </c>
      <c r="AD210" t="s">
        <v>137</v>
      </c>
      <c r="AE210" t="s">
        <v>158</v>
      </c>
      <c r="AF210" t="s">
        <v>85</v>
      </c>
    </row>
    <row r="211" spans="1:32" x14ac:dyDescent="0.3">
      <c r="A211" t="s">
        <v>168</v>
      </c>
      <c r="B211" t="s">
        <v>128</v>
      </c>
      <c r="C211" t="s">
        <v>167</v>
      </c>
      <c r="D211" s="8">
        <v>42599.969363425924</v>
      </c>
      <c r="E211" t="s">
        <v>85</v>
      </c>
      <c r="F211" t="s">
        <v>19</v>
      </c>
      <c r="G211" t="s">
        <v>130</v>
      </c>
      <c r="H211" t="s">
        <v>131</v>
      </c>
      <c r="I211" t="s">
        <v>24</v>
      </c>
      <c r="J211" t="s">
        <v>132</v>
      </c>
      <c r="K211">
        <v>2</v>
      </c>
      <c r="L211">
        <v>1300</v>
      </c>
      <c r="M211" t="s">
        <v>133</v>
      </c>
      <c r="N211">
        <v>0</v>
      </c>
      <c r="O211">
        <v>0</v>
      </c>
      <c r="P211">
        <v>0</v>
      </c>
      <c r="Q211">
        <v>49.5</v>
      </c>
      <c r="R211">
        <v>6.4899999999999999E-2</v>
      </c>
      <c r="S211">
        <v>-5.0000000000000001E-3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 t="s">
        <v>134</v>
      </c>
      <c r="AA211" t="s">
        <v>135</v>
      </c>
      <c r="AB211">
        <v>9</v>
      </c>
      <c r="AC211" t="s">
        <v>146</v>
      </c>
      <c r="AD211" t="s">
        <v>137</v>
      </c>
      <c r="AE211" t="s">
        <v>159</v>
      </c>
      <c r="AF211" t="s">
        <v>85</v>
      </c>
    </row>
    <row r="212" spans="1:32" x14ac:dyDescent="0.3">
      <c r="A212" t="s">
        <v>168</v>
      </c>
      <c r="B212" t="s">
        <v>128</v>
      </c>
      <c r="C212" t="s">
        <v>167</v>
      </c>
      <c r="D212" s="8">
        <v>42599.974050925928</v>
      </c>
      <c r="E212" t="s">
        <v>85</v>
      </c>
      <c r="F212" t="s">
        <v>19</v>
      </c>
      <c r="G212" t="s">
        <v>130</v>
      </c>
      <c r="H212" t="s">
        <v>131</v>
      </c>
      <c r="I212" t="s">
        <v>25</v>
      </c>
      <c r="J212" t="s">
        <v>132</v>
      </c>
      <c r="K212">
        <v>2</v>
      </c>
      <c r="L212">
        <v>1100</v>
      </c>
      <c r="M212" t="s">
        <v>133</v>
      </c>
      <c r="N212">
        <v>0</v>
      </c>
      <c r="O212">
        <v>0</v>
      </c>
      <c r="P212">
        <v>0</v>
      </c>
      <c r="Q212">
        <v>91.1</v>
      </c>
      <c r="R212">
        <v>4.8899999999999999E-2</v>
      </c>
      <c r="S212">
        <v>-2.24E-2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 t="s">
        <v>134</v>
      </c>
      <c r="AA212" t="s">
        <v>135</v>
      </c>
      <c r="AB212">
        <v>9</v>
      </c>
      <c r="AC212" t="s">
        <v>146</v>
      </c>
      <c r="AD212" t="s">
        <v>137</v>
      </c>
      <c r="AE212" t="s">
        <v>141</v>
      </c>
      <c r="AF212" t="s">
        <v>85</v>
      </c>
    </row>
    <row r="213" spans="1:32" x14ac:dyDescent="0.3">
      <c r="A213" t="s">
        <v>168</v>
      </c>
      <c r="B213" t="s">
        <v>128</v>
      </c>
      <c r="C213" t="s">
        <v>167</v>
      </c>
      <c r="D213" s="8">
        <v>42599.975127314814</v>
      </c>
      <c r="E213" t="s">
        <v>85</v>
      </c>
      <c r="F213" t="s">
        <v>19</v>
      </c>
      <c r="G213" t="s">
        <v>130</v>
      </c>
      <c r="H213" t="s">
        <v>131</v>
      </c>
      <c r="I213" t="s">
        <v>26</v>
      </c>
      <c r="J213" t="s">
        <v>132</v>
      </c>
      <c r="K213">
        <v>2</v>
      </c>
      <c r="L213">
        <v>1390</v>
      </c>
      <c r="M213" t="s">
        <v>133</v>
      </c>
      <c r="N213">
        <v>0</v>
      </c>
      <c r="O213">
        <v>0</v>
      </c>
      <c r="P213">
        <v>0</v>
      </c>
      <c r="Q213">
        <v>101</v>
      </c>
      <c r="R213">
        <v>7.9699999999999993E-2</v>
      </c>
      <c r="S213">
        <v>-1.7399999999999999E-2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 t="s">
        <v>134</v>
      </c>
      <c r="AA213" t="s">
        <v>135</v>
      </c>
      <c r="AB213">
        <v>9</v>
      </c>
      <c r="AC213" t="s">
        <v>146</v>
      </c>
      <c r="AD213" t="s">
        <v>137</v>
      </c>
      <c r="AE213" t="s">
        <v>160</v>
      </c>
      <c r="AF213" t="s">
        <v>85</v>
      </c>
    </row>
    <row r="214" spans="1:32" x14ac:dyDescent="0.3">
      <c r="A214" t="s">
        <v>168</v>
      </c>
      <c r="B214" t="s">
        <v>128</v>
      </c>
      <c r="C214" t="s">
        <v>167</v>
      </c>
      <c r="D214" s="8">
        <v>42599.976319444446</v>
      </c>
      <c r="E214" t="s">
        <v>85</v>
      </c>
      <c r="F214" t="s">
        <v>19</v>
      </c>
      <c r="G214" t="s">
        <v>130</v>
      </c>
      <c r="H214" t="s">
        <v>131</v>
      </c>
      <c r="I214" t="s">
        <v>27</v>
      </c>
      <c r="J214" t="s">
        <v>132</v>
      </c>
      <c r="K214">
        <v>2</v>
      </c>
      <c r="L214">
        <v>1380</v>
      </c>
      <c r="M214" t="s">
        <v>133</v>
      </c>
      <c r="N214">
        <v>0</v>
      </c>
      <c r="O214">
        <v>0</v>
      </c>
      <c r="P214">
        <v>0</v>
      </c>
      <c r="Q214">
        <v>159</v>
      </c>
      <c r="R214">
        <v>7.0999999999999994E-2</v>
      </c>
      <c r="S214">
        <v>-2.5899999999999999E-2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 t="s">
        <v>134</v>
      </c>
      <c r="AA214" t="s">
        <v>135</v>
      </c>
      <c r="AB214">
        <v>9</v>
      </c>
      <c r="AC214" t="s">
        <v>146</v>
      </c>
      <c r="AD214" t="s">
        <v>137</v>
      </c>
      <c r="AE214" t="s">
        <v>161</v>
      </c>
      <c r="AF214" t="s">
        <v>85</v>
      </c>
    </row>
    <row r="215" spans="1:32" x14ac:dyDescent="0.3">
      <c r="A215" t="s">
        <v>168</v>
      </c>
      <c r="B215" t="s">
        <v>128</v>
      </c>
      <c r="C215" t="s">
        <v>167</v>
      </c>
      <c r="D215" s="8">
        <v>42599.969733796293</v>
      </c>
      <c r="E215" t="s">
        <v>85</v>
      </c>
      <c r="F215" t="s">
        <v>19</v>
      </c>
      <c r="G215" t="s">
        <v>130</v>
      </c>
      <c r="H215" t="s">
        <v>131</v>
      </c>
      <c r="I215" t="s">
        <v>28</v>
      </c>
      <c r="J215" t="s">
        <v>132</v>
      </c>
      <c r="K215">
        <v>2</v>
      </c>
      <c r="L215">
        <v>1110</v>
      </c>
      <c r="M215" t="s">
        <v>133</v>
      </c>
      <c r="N215">
        <v>0</v>
      </c>
      <c r="O215">
        <v>0</v>
      </c>
      <c r="P215">
        <v>0</v>
      </c>
      <c r="Q215">
        <v>47.3</v>
      </c>
      <c r="R215">
        <v>5.2900000000000003E-2</v>
      </c>
      <c r="S215">
        <v>-2.3800000000000002E-2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 t="s">
        <v>134</v>
      </c>
      <c r="AA215" t="s">
        <v>135</v>
      </c>
      <c r="AB215">
        <v>9</v>
      </c>
      <c r="AC215" t="s">
        <v>146</v>
      </c>
      <c r="AD215" t="s">
        <v>137</v>
      </c>
      <c r="AE215" t="s">
        <v>142</v>
      </c>
      <c r="AF215" t="s">
        <v>85</v>
      </c>
    </row>
    <row r="216" spans="1:32" x14ac:dyDescent="0.3">
      <c r="A216" t="s">
        <v>168</v>
      </c>
      <c r="B216" t="s">
        <v>128</v>
      </c>
      <c r="C216" t="s">
        <v>167</v>
      </c>
      <c r="D216" s="8">
        <v>42599.972025462965</v>
      </c>
      <c r="E216" t="s">
        <v>85</v>
      </c>
      <c r="F216" t="s">
        <v>19</v>
      </c>
      <c r="G216" t="s">
        <v>130</v>
      </c>
      <c r="H216" t="s">
        <v>131</v>
      </c>
      <c r="I216" t="s">
        <v>143</v>
      </c>
      <c r="J216" t="s">
        <v>132</v>
      </c>
      <c r="K216">
        <v>2</v>
      </c>
      <c r="L216">
        <v>1230</v>
      </c>
      <c r="M216" t="s">
        <v>133</v>
      </c>
      <c r="N216">
        <v>0</v>
      </c>
      <c r="O216">
        <v>0</v>
      </c>
      <c r="P216">
        <v>0</v>
      </c>
      <c r="Q216">
        <v>61.3</v>
      </c>
      <c r="R216">
        <v>5.8700000000000002E-2</v>
      </c>
      <c r="S216">
        <v>-2.5999999999999999E-2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 t="s">
        <v>134</v>
      </c>
      <c r="AA216" t="s">
        <v>135</v>
      </c>
      <c r="AB216">
        <v>9</v>
      </c>
      <c r="AC216" t="s">
        <v>146</v>
      </c>
      <c r="AD216" t="s">
        <v>137</v>
      </c>
      <c r="AE216" t="s">
        <v>144</v>
      </c>
      <c r="AF216" t="s">
        <v>85</v>
      </c>
    </row>
    <row r="217" spans="1:32" x14ac:dyDescent="0.3">
      <c r="A217" t="s">
        <v>168</v>
      </c>
      <c r="B217" t="s">
        <v>128</v>
      </c>
      <c r="C217" t="s">
        <v>167</v>
      </c>
      <c r="D217" s="8">
        <v>42599.969363425924</v>
      </c>
      <c r="E217" t="s">
        <v>85</v>
      </c>
      <c r="F217" t="s">
        <v>149</v>
      </c>
      <c r="G217" t="s">
        <v>130</v>
      </c>
      <c r="H217" t="s">
        <v>131</v>
      </c>
      <c r="I217" t="s">
        <v>40</v>
      </c>
      <c r="J217" t="s">
        <v>132</v>
      </c>
      <c r="K217">
        <v>2</v>
      </c>
      <c r="L217">
        <v>1680</v>
      </c>
      <c r="M217" t="s">
        <v>133</v>
      </c>
      <c r="N217">
        <v>0</v>
      </c>
      <c r="O217">
        <v>0</v>
      </c>
      <c r="P217">
        <v>0</v>
      </c>
      <c r="Q217">
        <v>3.99</v>
      </c>
      <c r="R217">
        <v>4.4699999999999997E-2</v>
      </c>
      <c r="S217">
        <v>7.7600000000000004E-3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 t="s">
        <v>134</v>
      </c>
      <c r="AA217" t="s">
        <v>135</v>
      </c>
      <c r="AB217">
        <v>9</v>
      </c>
      <c r="AC217" t="s">
        <v>150</v>
      </c>
      <c r="AD217" t="s">
        <v>137</v>
      </c>
      <c r="AE217" t="s">
        <v>147</v>
      </c>
      <c r="AF217" t="s">
        <v>85</v>
      </c>
    </row>
    <row r="218" spans="1:32" x14ac:dyDescent="0.3">
      <c r="A218" t="s">
        <v>168</v>
      </c>
      <c r="B218" t="s">
        <v>128</v>
      </c>
      <c r="C218" t="s">
        <v>167</v>
      </c>
      <c r="D218" s="8">
        <v>42599.972870370373</v>
      </c>
      <c r="E218" t="s">
        <v>85</v>
      </c>
      <c r="F218" t="s">
        <v>149</v>
      </c>
      <c r="G218" t="s">
        <v>130</v>
      </c>
      <c r="H218" t="s">
        <v>131</v>
      </c>
      <c r="I218" t="s">
        <v>21</v>
      </c>
      <c r="J218" t="s">
        <v>132</v>
      </c>
      <c r="K218">
        <v>2</v>
      </c>
      <c r="L218">
        <v>1450</v>
      </c>
      <c r="M218" t="s">
        <v>133</v>
      </c>
      <c r="N218">
        <v>0</v>
      </c>
      <c r="O218">
        <v>0</v>
      </c>
      <c r="P218">
        <v>0</v>
      </c>
      <c r="Q218">
        <v>25.5</v>
      </c>
      <c r="R218">
        <v>6.6299999999999998E-2</v>
      </c>
      <c r="S218">
        <v>-6.6E-3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 t="s">
        <v>134</v>
      </c>
      <c r="AA218" t="s">
        <v>135</v>
      </c>
      <c r="AB218">
        <v>9</v>
      </c>
      <c r="AC218" t="s">
        <v>150</v>
      </c>
      <c r="AD218" t="s">
        <v>137</v>
      </c>
      <c r="AE218" t="s">
        <v>154</v>
      </c>
      <c r="AF218" t="s">
        <v>85</v>
      </c>
    </row>
    <row r="219" spans="1:32" x14ac:dyDescent="0.3">
      <c r="A219" t="s">
        <v>168</v>
      </c>
      <c r="B219" t="s">
        <v>128</v>
      </c>
      <c r="C219" t="s">
        <v>167</v>
      </c>
      <c r="D219" s="8">
        <v>42599.976666666669</v>
      </c>
      <c r="E219" t="s">
        <v>85</v>
      </c>
      <c r="F219" t="s">
        <v>149</v>
      </c>
      <c r="G219" t="s">
        <v>130</v>
      </c>
      <c r="H219" t="s">
        <v>131</v>
      </c>
      <c r="I219" t="s">
        <v>22</v>
      </c>
      <c r="J219" t="s">
        <v>132</v>
      </c>
      <c r="K219">
        <v>2</v>
      </c>
      <c r="L219">
        <v>1480</v>
      </c>
      <c r="M219" t="s">
        <v>133</v>
      </c>
      <c r="N219">
        <v>0</v>
      </c>
      <c r="O219">
        <v>0</v>
      </c>
      <c r="P219">
        <v>0</v>
      </c>
      <c r="Q219">
        <v>48.5</v>
      </c>
      <c r="R219">
        <v>7.22E-2</v>
      </c>
      <c r="S219">
        <v>-1.77E-2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 t="s">
        <v>134</v>
      </c>
      <c r="AA219" t="s">
        <v>135</v>
      </c>
      <c r="AB219">
        <v>9</v>
      </c>
      <c r="AC219" t="s">
        <v>150</v>
      </c>
      <c r="AD219" t="s">
        <v>137</v>
      </c>
      <c r="AE219" t="s">
        <v>157</v>
      </c>
      <c r="AF219" t="s">
        <v>85</v>
      </c>
    </row>
    <row r="220" spans="1:32" x14ac:dyDescent="0.3">
      <c r="A220" t="s">
        <v>168</v>
      </c>
      <c r="B220" t="s">
        <v>128</v>
      </c>
      <c r="C220" t="s">
        <v>167</v>
      </c>
      <c r="D220" s="8">
        <v>42599.976261574076</v>
      </c>
      <c r="E220" t="s">
        <v>85</v>
      </c>
      <c r="F220" t="s">
        <v>149</v>
      </c>
      <c r="G220" t="s">
        <v>130</v>
      </c>
      <c r="H220" t="s">
        <v>131</v>
      </c>
      <c r="I220" t="s">
        <v>23</v>
      </c>
      <c r="J220" t="s">
        <v>132</v>
      </c>
      <c r="K220">
        <v>2</v>
      </c>
      <c r="L220">
        <v>1580</v>
      </c>
      <c r="M220" t="s">
        <v>133</v>
      </c>
      <c r="N220">
        <v>0</v>
      </c>
      <c r="O220">
        <v>0</v>
      </c>
      <c r="P220">
        <v>0</v>
      </c>
      <c r="Q220">
        <v>62.5</v>
      </c>
      <c r="R220">
        <v>8.6599999999999996E-2</v>
      </c>
      <c r="S220">
        <v>-2.1899999999999999E-2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 t="s">
        <v>134</v>
      </c>
      <c r="AA220" t="s">
        <v>135</v>
      </c>
      <c r="AB220">
        <v>9</v>
      </c>
      <c r="AC220" t="s">
        <v>150</v>
      </c>
      <c r="AD220" t="s">
        <v>137</v>
      </c>
      <c r="AE220" t="s">
        <v>158</v>
      </c>
      <c r="AF220" t="s">
        <v>85</v>
      </c>
    </row>
    <row r="221" spans="1:32" x14ac:dyDescent="0.3">
      <c r="A221" t="s">
        <v>168</v>
      </c>
      <c r="B221" t="s">
        <v>128</v>
      </c>
      <c r="C221" t="s">
        <v>167</v>
      </c>
      <c r="D221" s="8">
        <v>42599.975127314814</v>
      </c>
      <c r="E221" t="s">
        <v>85</v>
      </c>
      <c r="F221" t="s">
        <v>149</v>
      </c>
      <c r="G221" t="s">
        <v>130</v>
      </c>
      <c r="H221" t="s">
        <v>131</v>
      </c>
      <c r="I221" t="s">
        <v>24</v>
      </c>
      <c r="J221" t="s">
        <v>132</v>
      </c>
      <c r="K221">
        <v>2</v>
      </c>
      <c r="L221">
        <v>1740</v>
      </c>
      <c r="M221" t="s">
        <v>133</v>
      </c>
      <c r="N221">
        <v>0</v>
      </c>
      <c r="O221">
        <v>0</v>
      </c>
      <c r="P221">
        <v>0</v>
      </c>
      <c r="Q221">
        <v>57.6</v>
      </c>
      <c r="R221">
        <v>8.72E-2</v>
      </c>
      <c r="S221">
        <v>-1.83E-2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 t="s">
        <v>134</v>
      </c>
      <c r="AA221" t="s">
        <v>135</v>
      </c>
      <c r="AB221">
        <v>9</v>
      </c>
      <c r="AC221" t="s">
        <v>150</v>
      </c>
      <c r="AD221" t="s">
        <v>137</v>
      </c>
      <c r="AE221" t="s">
        <v>159</v>
      </c>
      <c r="AF221" t="s">
        <v>85</v>
      </c>
    </row>
    <row r="222" spans="1:32" x14ac:dyDescent="0.3">
      <c r="A222" t="s">
        <v>168</v>
      </c>
      <c r="B222" t="s">
        <v>128</v>
      </c>
      <c r="C222" t="s">
        <v>167</v>
      </c>
      <c r="D222" s="8">
        <v>42599.976319444446</v>
      </c>
      <c r="E222" t="s">
        <v>85</v>
      </c>
      <c r="F222" t="s">
        <v>149</v>
      </c>
      <c r="G222" t="s">
        <v>130</v>
      </c>
      <c r="H222" t="s">
        <v>131</v>
      </c>
      <c r="I222" t="s">
        <v>25</v>
      </c>
      <c r="J222" t="s">
        <v>132</v>
      </c>
      <c r="K222">
        <v>2</v>
      </c>
      <c r="L222">
        <v>1660</v>
      </c>
      <c r="M222" t="s">
        <v>133</v>
      </c>
      <c r="N222">
        <v>0</v>
      </c>
      <c r="O222">
        <v>0</v>
      </c>
      <c r="P222">
        <v>0</v>
      </c>
      <c r="Q222">
        <v>91.9</v>
      </c>
      <c r="R222">
        <v>7.4200000000000002E-2</v>
      </c>
      <c r="S222">
        <v>-8.4600000000000005E-3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 t="s">
        <v>134</v>
      </c>
      <c r="AA222" t="s">
        <v>135</v>
      </c>
      <c r="AB222">
        <v>9</v>
      </c>
      <c r="AC222" t="s">
        <v>150</v>
      </c>
      <c r="AD222" t="s">
        <v>137</v>
      </c>
      <c r="AE222" t="s">
        <v>141</v>
      </c>
      <c r="AF222" t="s">
        <v>85</v>
      </c>
    </row>
    <row r="223" spans="1:32" x14ac:dyDescent="0.3">
      <c r="A223" t="s">
        <v>168</v>
      </c>
      <c r="B223" t="s">
        <v>128</v>
      </c>
      <c r="C223" t="s">
        <v>167</v>
      </c>
      <c r="D223" s="8">
        <v>42599.969733796293</v>
      </c>
      <c r="E223" t="s">
        <v>85</v>
      </c>
      <c r="F223" t="s">
        <v>149</v>
      </c>
      <c r="G223" t="s">
        <v>130</v>
      </c>
      <c r="H223" t="s">
        <v>131</v>
      </c>
      <c r="I223" t="s">
        <v>26</v>
      </c>
      <c r="J223" t="s">
        <v>132</v>
      </c>
      <c r="K223">
        <v>2</v>
      </c>
      <c r="L223">
        <v>1660</v>
      </c>
      <c r="M223" t="s">
        <v>133</v>
      </c>
      <c r="N223">
        <v>0</v>
      </c>
      <c r="O223">
        <v>0</v>
      </c>
      <c r="P223">
        <v>0</v>
      </c>
      <c r="Q223">
        <v>101</v>
      </c>
      <c r="R223">
        <v>0.10100000000000001</v>
      </c>
      <c r="S223">
        <v>-3.0599999999999999E-2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 t="s">
        <v>134</v>
      </c>
      <c r="AA223" t="s">
        <v>135</v>
      </c>
      <c r="AB223">
        <v>9</v>
      </c>
      <c r="AC223" t="s">
        <v>150</v>
      </c>
      <c r="AD223" t="s">
        <v>137</v>
      </c>
      <c r="AE223" t="s">
        <v>160</v>
      </c>
      <c r="AF223" t="s">
        <v>85</v>
      </c>
    </row>
    <row r="224" spans="1:32" x14ac:dyDescent="0.3">
      <c r="A224" t="s">
        <v>168</v>
      </c>
      <c r="B224" t="s">
        <v>128</v>
      </c>
      <c r="C224" t="s">
        <v>167</v>
      </c>
      <c r="D224" s="8">
        <v>42599.969363425924</v>
      </c>
      <c r="E224" t="s">
        <v>85</v>
      </c>
      <c r="F224" t="s">
        <v>149</v>
      </c>
      <c r="G224" t="s">
        <v>130</v>
      </c>
      <c r="H224" t="s">
        <v>131</v>
      </c>
      <c r="I224" t="s">
        <v>27</v>
      </c>
      <c r="J224" t="s">
        <v>132</v>
      </c>
      <c r="K224">
        <v>2</v>
      </c>
      <c r="L224">
        <v>1540</v>
      </c>
      <c r="M224" t="s">
        <v>133</v>
      </c>
      <c r="N224">
        <v>0</v>
      </c>
      <c r="O224">
        <v>0</v>
      </c>
      <c r="P224">
        <v>0</v>
      </c>
      <c r="Q224">
        <v>136</v>
      </c>
      <c r="R224">
        <v>7.1900000000000006E-2</v>
      </c>
      <c r="S224">
        <v>-1.52E-2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 t="s">
        <v>134</v>
      </c>
      <c r="AA224" t="s">
        <v>135</v>
      </c>
      <c r="AB224">
        <v>9</v>
      </c>
      <c r="AC224" t="s">
        <v>150</v>
      </c>
      <c r="AD224" t="s">
        <v>137</v>
      </c>
      <c r="AE224" t="s">
        <v>161</v>
      </c>
      <c r="AF224" t="s">
        <v>85</v>
      </c>
    </row>
    <row r="225" spans="1:32" x14ac:dyDescent="0.3">
      <c r="A225" t="s">
        <v>168</v>
      </c>
      <c r="B225" t="s">
        <v>128</v>
      </c>
      <c r="C225" t="s">
        <v>167</v>
      </c>
      <c r="D225" s="8">
        <v>42599.975127314814</v>
      </c>
      <c r="E225" t="s">
        <v>85</v>
      </c>
      <c r="F225" t="s">
        <v>149</v>
      </c>
      <c r="G225" t="s">
        <v>130</v>
      </c>
      <c r="H225" t="s">
        <v>131</v>
      </c>
      <c r="I225" t="s">
        <v>28</v>
      </c>
      <c r="J225" t="s">
        <v>132</v>
      </c>
      <c r="K225">
        <v>2</v>
      </c>
      <c r="L225">
        <v>1570</v>
      </c>
      <c r="M225" t="s">
        <v>133</v>
      </c>
      <c r="N225">
        <v>0</v>
      </c>
      <c r="O225">
        <v>0</v>
      </c>
      <c r="P225">
        <v>0</v>
      </c>
      <c r="Q225">
        <v>38.799999999999997</v>
      </c>
      <c r="R225">
        <v>6.1899999999999997E-2</v>
      </c>
      <c r="S225">
        <v>8.8599999999999998E-3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 t="s">
        <v>134</v>
      </c>
      <c r="AA225" t="s">
        <v>135</v>
      </c>
      <c r="AB225">
        <v>9</v>
      </c>
      <c r="AC225" t="s">
        <v>150</v>
      </c>
      <c r="AD225" t="s">
        <v>137</v>
      </c>
      <c r="AE225" t="s">
        <v>142</v>
      </c>
      <c r="AF225" t="s">
        <v>85</v>
      </c>
    </row>
    <row r="226" spans="1:32" x14ac:dyDescent="0.3">
      <c r="A226" t="s">
        <v>168</v>
      </c>
      <c r="B226" t="s">
        <v>128</v>
      </c>
      <c r="C226" t="s">
        <v>167</v>
      </c>
      <c r="D226" s="8">
        <v>42599.976261574076</v>
      </c>
      <c r="E226" t="s">
        <v>85</v>
      </c>
      <c r="F226" t="s">
        <v>149</v>
      </c>
      <c r="G226" t="s">
        <v>130</v>
      </c>
      <c r="H226" t="s">
        <v>131</v>
      </c>
      <c r="I226" t="s">
        <v>143</v>
      </c>
      <c r="J226" t="s">
        <v>132</v>
      </c>
      <c r="K226">
        <v>2</v>
      </c>
      <c r="L226">
        <v>1600</v>
      </c>
      <c r="M226" t="s">
        <v>133</v>
      </c>
      <c r="N226">
        <v>0</v>
      </c>
      <c r="O226">
        <v>0</v>
      </c>
      <c r="P226">
        <v>0</v>
      </c>
      <c r="Q226">
        <v>61.9</v>
      </c>
      <c r="R226">
        <v>8.1500000000000003E-2</v>
      </c>
      <c r="S226">
        <v>-1.7399999999999999E-2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 t="s">
        <v>134</v>
      </c>
      <c r="AA226" t="s">
        <v>135</v>
      </c>
      <c r="AB226">
        <v>9</v>
      </c>
      <c r="AC226" t="s">
        <v>150</v>
      </c>
      <c r="AD226" t="s">
        <v>137</v>
      </c>
      <c r="AE226" t="s">
        <v>144</v>
      </c>
      <c r="AF226" t="s">
        <v>85</v>
      </c>
    </row>
    <row r="227" spans="1:32" x14ac:dyDescent="0.3">
      <c r="A227" t="s">
        <v>168</v>
      </c>
      <c r="B227" t="s">
        <v>128</v>
      </c>
      <c r="C227" t="s">
        <v>167</v>
      </c>
      <c r="D227" s="8">
        <v>42599.974050925928</v>
      </c>
      <c r="E227" t="s">
        <v>85</v>
      </c>
      <c r="F227" t="s">
        <v>20</v>
      </c>
      <c r="G227" t="s">
        <v>130</v>
      </c>
      <c r="H227" t="s">
        <v>131</v>
      </c>
      <c r="I227" t="s">
        <v>40</v>
      </c>
      <c r="J227" t="s">
        <v>132</v>
      </c>
      <c r="K227">
        <v>2</v>
      </c>
      <c r="L227">
        <v>1680</v>
      </c>
      <c r="M227" t="s">
        <v>133</v>
      </c>
      <c r="N227">
        <v>0</v>
      </c>
      <c r="O227">
        <v>0</v>
      </c>
      <c r="P227">
        <v>0</v>
      </c>
      <c r="Q227">
        <v>3.99</v>
      </c>
      <c r="R227">
        <v>4.4699999999999997E-2</v>
      </c>
      <c r="S227">
        <v>7.7600000000000004E-3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 t="s">
        <v>134</v>
      </c>
      <c r="AA227" t="s">
        <v>135</v>
      </c>
      <c r="AB227">
        <v>9</v>
      </c>
      <c r="AC227" t="s">
        <v>153</v>
      </c>
      <c r="AD227" t="s">
        <v>137</v>
      </c>
      <c r="AE227" t="s">
        <v>147</v>
      </c>
      <c r="AF227" t="s">
        <v>85</v>
      </c>
    </row>
    <row r="228" spans="1:32" x14ac:dyDescent="0.3">
      <c r="A228" t="s">
        <v>168</v>
      </c>
      <c r="B228" t="s">
        <v>128</v>
      </c>
      <c r="C228" t="s">
        <v>167</v>
      </c>
      <c r="D228" s="8">
        <v>42599.972025462965</v>
      </c>
      <c r="E228" t="s">
        <v>85</v>
      </c>
      <c r="F228" t="s">
        <v>20</v>
      </c>
      <c r="G228" t="s">
        <v>130</v>
      </c>
      <c r="H228" t="s">
        <v>131</v>
      </c>
      <c r="I228" t="s">
        <v>21</v>
      </c>
      <c r="J228" t="s">
        <v>132</v>
      </c>
      <c r="K228">
        <v>2</v>
      </c>
      <c r="L228">
        <v>1720</v>
      </c>
      <c r="M228" t="s">
        <v>133</v>
      </c>
      <c r="N228">
        <v>0</v>
      </c>
      <c r="O228">
        <v>0</v>
      </c>
      <c r="P228">
        <v>0</v>
      </c>
      <c r="Q228">
        <v>25.2</v>
      </c>
      <c r="R228">
        <v>8.1299999999999997E-2</v>
      </c>
      <c r="S228">
        <v>4.15E-3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 t="s">
        <v>134</v>
      </c>
      <c r="AA228" t="s">
        <v>135</v>
      </c>
      <c r="AB228">
        <v>9</v>
      </c>
      <c r="AC228" t="s">
        <v>153</v>
      </c>
      <c r="AD228" t="s">
        <v>137</v>
      </c>
      <c r="AE228" t="s">
        <v>154</v>
      </c>
      <c r="AF228" t="s">
        <v>85</v>
      </c>
    </row>
    <row r="229" spans="1:32" x14ac:dyDescent="0.3">
      <c r="A229" t="s">
        <v>168</v>
      </c>
      <c r="B229" t="s">
        <v>128</v>
      </c>
      <c r="C229" t="s">
        <v>167</v>
      </c>
      <c r="D229" s="8">
        <v>42599.976319444446</v>
      </c>
      <c r="E229" t="s">
        <v>85</v>
      </c>
      <c r="F229" t="s">
        <v>20</v>
      </c>
      <c r="G229" t="s">
        <v>130</v>
      </c>
      <c r="H229" t="s">
        <v>131</v>
      </c>
      <c r="I229" t="s">
        <v>22</v>
      </c>
      <c r="J229" t="s">
        <v>132</v>
      </c>
      <c r="K229">
        <v>2</v>
      </c>
      <c r="L229">
        <v>1660</v>
      </c>
      <c r="M229" t="s">
        <v>133</v>
      </c>
      <c r="N229">
        <v>0</v>
      </c>
      <c r="O229">
        <v>0</v>
      </c>
      <c r="P229">
        <v>0</v>
      </c>
      <c r="Q229">
        <v>47.2</v>
      </c>
      <c r="R229">
        <v>8.09E-2</v>
      </c>
      <c r="S229">
        <v>-1.03E-2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 t="s">
        <v>134</v>
      </c>
      <c r="AA229" t="s">
        <v>135</v>
      </c>
      <c r="AB229">
        <v>9</v>
      </c>
      <c r="AC229" t="s">
        <v>153</v>
      </c>
      <c r="AD229" t="s">
        <v>137</v>
      </c>
      <c r="AE229" t="s">
        <v>157</v>
      </c>
      <c r="AF229" t="s">
        <v>85</v>
      </c>
    </row>
    <row r="230" spans="1:32" x14ac:dyDescent="0.3">
      <c r="A230" t="s">
        <v>168</v>
      </c>
      <c r="B230" t="s">
        <v>128</v>
      </c>
      <c r="C230" t="s">
        <v>167</v>
      </c>
      <c r="D230" s="8">
        <v>42599.969733796293</v>
      </c>
      <c r="E230" t="s">
        <v>85</v>
      </c>
      <c r="F230" t="s">
        <v>20</v>
      </c>
      <c r="G230" t="s">
        <v>130</v>
      </c>
      <c r="H230" t="s">
        <v>131</v>
      </c>
      <c r="I230" t="s">
        <v>23</v>
      </c>
      <c r="J230" t="s">
        <v>132</v>
      </c>
      <c r="K230">
        <v>2</v>
      </c>
      <c r="L230">
        <v>1730</v>
      </c>
      <c r="M230" t="s">
        <v>133</v>
      </c>
      <c r="N230">
        <v>0</v>
      </c>
      <c r="O230">
        <v>0</v>
      </c>
      <c r="P230">
        <v>0</v>
      </c>
      <c r="Q230">
        <v>59.2</v>
      </c>
      <c r="R230">
        <v>9.4600000000000004E-2</v>
      </c>
      <c r="S230">
        <v>-1.9300000000000001E-2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 t="s">
        <v>134</v>
      </c>
      <c r="AA230" t="s">
        <v>135</v>
      </c>
      <c r="AB230">
        <v>9</v>
      </c>
      <c r="AC230" t="s">
        <v>153</v>
      </c>
      <c r="AD230" t="s">
        <v>137</v>
      </c>
      <c r="AE230" t="s">
        <v>158</v>
      </c>
      <c r="AF230" t="s">
        <v>85</v>
      </c>
    </row>
    <row r="231" spans="1:32" x14ac:dyDescent="0.3">
      <c r="A231" t="s">
        <v>168</v>
      </c>
      <c r="B231" t="s">
        <v>128</v>
      </c>
      <c r="C231" t="s">
        <v>167</v>
      </c>
      <c r="D231" s="8">
        <v>42599.975532407407</v>
      </c>
      <c r="E231" t="s">
        <v>85</v>
      </c>
      <c r="F231" t="s">
        <v>20</v>
      </c>
      <c r="G231" t="s">
        <v>130</v>
      </c>
      <c r="H231" t="s">
        <v>131</v>
      </c>
      <c r="I231" t="s">
        <v>24</v>
      </c>
      <c r="J231" t="s">
        <v>132</v>
      </c>
      <c r="K231">
        <v>2</v>
      </c>
      <c r="L231">
        <v>1850</v>
      </c>
      <c r="M231" t="s">
        <v>133</v>
      </c>
      <c r="N231">
        <v>0</v>
      </c>
      <c r="O231">
        <v>0</v>
      </c>
      <c r="P231">
        <v>0</v>
      </c>
      <c r="Q231">
        <v>55.1</v>
      </c>
      <c r="R231">
        <v>8.8300000000000003E-2</v>
      </c>
      <c r="S231">
        <v>-2.1600000000000001E-2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 t="s">
        <v>134</v>
      </c>
      <c r="AA231" t="s">
        <v>135</v>
      </c>
      <c r="AB231">
        <v>9</v>
      </c>
      <c r="AC231" t="s">
        <v>153</v>
      </c>
      <c r="AD231" t="s">
        <v>137</v>
      </c>
      <c r="AE231" t="s">
        <v>159</v>
      </c>
      <c r="AF231" t="s">
        <v>85</v>
      </c>
    </row>
    <row r="232" spans="1:32" x14ac:dyDescent="0.3">
      <c r="A232" t="s">
        <v>168</v>
      </c>
      <c r="B232" t="s">
        <v>128</v>
      </c>
      <c r="C232" t="s">
        <v>167</v>
      </c>
      <c r="D232" s="8">
        <v>42599.979004629633</v>
      </c>
      <c r="E232" t="s">
        <v>85</v>
      </c>
      <c r="F232" t="s">
        <v>20</v>
      </c>
      <c r="G232" t="s">
        <v>130</v>
      </c>
      <c r="H232" t="s">
        <v>131</v>
      </c>
      <c r="I232" t="s">
        <v>25</v>
      </c>
      <c r="J232" t="s">
        <v>132</v>
      </c>
      <c r="K232">
        <v>2</v>
      </c>
      <c r="L232">
        <v>1730</v>
      </c>
      <c r="M232" t="s">
        <v>133</v>
      </c>
      <c r="N232">
        <v>0</v>
      </c>
      <c r="O232">
        <v>0</v>
      </c>
      <c r="P232">
        <v>0</v>
      </c>
      <c r="Q232">
        <v>88.7</v>
      </c>
      <c r="R232">
        <v>7.3300000000000004E-2</v>
      </c>
      <c r="S232">
        <v>-8.26E-3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 t="s">
        <v>134</v>
      </c>
      <c r="AA232" t="s">
        <v>135</v>
      </c>
      <c r="AB232">
        <v>9</v>
      </c>
      <c r="AC232" t="s">
        <v>153</v>
      </c>
      <c r="AD232" t="s">
        <v>137</v>
      </c>
      <c r="AE232" t="s">
        <v>141</v>
      </c>
      <c r="AF232" t="s">
        <v>85</v>
      </c>
    </row>
    <row r="233" spans="1:32" x14ac:dyDescent="0.3">
      <c r="A233" t="s">
        <v>168</v>
      </c>
      <c r="B233" t="s">
        <v>128</v>
      </c>
      <c r="C233" t="s">
        <v>167</v>
      </c>
      <c r="D233" s="8">
        <v>42599.980196759258</v>
      </c>
      <c r="E233" t="s">
        <v>85</v>
      </c>
      <c r="F233" t="s">
        <v>20</v>
      </c>
      <c r="G233" t="s">
        <v>130</v>
      </c>
      <c r="H233" t="s">
        <v>131</v>
      </c>
      <c r="I233" t="s">
        <v>26</v>
      </c>
      <c r="J233" t="s">
        <v>132</v>
      </c>
      <c r="K233">
        <v>2</v>
      </c>
      <c r="L233">
        <v>1720</v>
      </c>
      <c r="M233" t="s">
        <v>133</v>
      </c>
      <c r="N233">
        <v>0</v>
      </c>
      <c r="O233">
        <v>0</v>
      </c>
      <c r="P233">
        <v>0</v>
      </c>
      <c r="Q233">
        <v>98.7</v>
      </c>
      <c r="R233">
        <v>0.10199999999999999</v>
      </c>
      <c r="S233">
        <v>-3.4099999999999998E-2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 t="s">
        <v>134</v>
      </c>
      <c r="AA233" t="s">
        <v>135</v>
      </c>
      <c r="AB233">
        <v>9</v>
      </c>
      <c r="AC233" t="s">
        <v>153</v>
      </c>
      <c r="AD233" t="s">
        <v>137</v>
      </c>
      <c r="AE233" t="s">
        <v>160</v>
      </c>
      <c r="AF233" t="s">
        <v>85</v>
      </c>
    </row>
    <row r="234" spans="1:32" x14ac:dyDescent="0.3">
      <c r="A234" t="s">
        <v>168</v>
      </c>
      <c r="B234" t="s">
        <v>128</v>
      </c>
      <c r="C234" t="s">
        <v>167</v>
      </c>
      <c r="D234" s="8">
        <v>42599.969849537039</v>
      </c>
      <c r="E234" t="s">
        <v>85</v>
      </c>
      <c r="F234" t="s">
        <v>20</v>
      </c>
      <c r="G234" t="s">
        <v>130</v>
      </c>
      <c r="H234" t="s">
        <v>131</v>
      </c>
      <c r="I234" t="s">
        <v>27</v>
      </c>
      <c r="J234" t="s">
        <v>132</v>
      </c>
      <c r="K234">
        <v>2</v>
      </c>
      <c r="L234">
        <v>1710</v>
      </c>
      <c r="M234" t="s">
        <v>133</v>
      </c>
      <c r="N234">
        <v>0</v>
      </c>
      <c r="O234">
        <v>0</v>
      </c>
      <c r="P234">
        <v>0</v>
      </c>
      <c r="Q234">
        <v>110</v>
      </c>
      <c r="R234">
        <v>6.8199999999999997E-2</v>
      </c>
      <c r="S234">
        <v>-6.9300000000000004E-3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 t="s">
        <v>134</v>
      </c>
      <c r="AA234" t="s">
        <v>135</v>
      </c>
      <c r="AB234">
        <v>9</v>
      </c>
      <c r="AC234" t="s">
        <v>153</v>
      </c>
      <c r="AD234" t="s">
        <v>137</v>
      </c>
      <c r="AE234" t="s">
        <v>161</v>
      </c>
      <c r="AF234" t="s">
        <v>85</v>
      </c>
    </row>
    <row r="235" spans="1:32" x14ac:dyDescent="0.3">
      <c r="A235" t="s">
        <v>168</v>
      </c>
      <c r="B235" t="s">
        <v>128</v>
      </c>
      <c r="C235" t="s">
        <v>167</v>
      </c>
      <c r="D235" s="8">
        <v>42599.969363425924</v>
      </c>
      <c r="E235" t="s">
        <v>85</v>
      </c>
      <c r="F235" t="s">
        <v>20</v>
      </c>
      <c r="G235" t="s">
        <v>130</v>
      </c>
      <c r="H235" t="s">
        <v>131</v>
      </c>
      <c r="I235" t="s">
        <v>28</v>
      </c>
      <c r="J235" t="s">
        <v>132</v>
      </c>
      <c r="K235">
        <v>2</v>
      </c>
      <c r="L235">
        <v>1730</v>
      </c>
      <c r="M235" t="s">
        <v>133</v>
      </c>
      <c r="N235">
        <v>0</v>
      </c>
      <c r="O235">
        <v>0</v>
      </c>
      <c r="P235">
        <v>0</v>
      </c>
      <c r="Q235">
        <v>36.200000000000003</v>
      </c>
      <c r="R235">
        <v>6.1800000000000001E-2</v>
      </c>
      <c r="S235">
        <v>1.61E-2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 t="s">
        <v>134</v>
      </c>
      <c r="AA235" t="s">
        <v>135</v>
      </c>
      <c r="AB235">
        <v>9</v>
      </c>
      <c r="AC235" t="s">
        <v>153</v>
      </c>
      <c r="AD235" t="s">
        <v>137</v>
      </c>
      <c r="AE235" t="s">
        <v>142</v>
      </c>
      <c r="AF235" t="s">
        <v>85</v>
      </c>
    </row>
    <row r="236" spans="1:32" x14ac:dyDescent="0.3">
      <c r="A236" t="s">
        <v>168</v>
      </c>
      <c r="B236" t="s">
        <v>128</v>
      </c>
      <c r="C236" t="s">
        <v>167</v>
      </c>
      <c r="D236" s="8">
        <v>42599.976261574076</v>
      </c>
      <c r="E236" t="s">
        <v>85</v>
      </c>
      <c r="F236" t="s">
        <v>20</v>
      </c>
      <c r="G236" t="s">
        <v>130</v>
      </c>
      <c r="H236" t="s">
        <v>131</v>
      </c>
      <c r="I236" t="s">
        <v>143</v>
      </c>
      <c r="J236" t="s">
        <v>132</v>
      </c>
      <c r="K236">
        <v>2</v>
      </c>
      <c r="L236">
        <v>1750</v>
      </c>
      <c r="M236" t="s">
        <v>133</v>
      </c>
      <c r="N236">
        <v>0</v>
      </c>
      <c r="O236">
        <v>0</v>
      </c>
      <c r="P236">
        <v>0</v>
      </c>
      <c r="Q236">
        <v>59.8</v>
      </c>
      <c r="R236">
        <v>8.7400000000000005E-2</v>
      </c>
      <c r="S236">
        <v>-1.61E-2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 t="s">
        <v>134</v>
      </c>
      <c r="AA236" t="s">
        <v>135</v>
      </c>
      <c r="AB236">
        <v>9</v>
      </c>
      <c r="AC236" t="s">
        <v>153</v>
      </c>
      <c r="AD236" t="s">
        <v>137</v>
      </c>
      <c r="AE236" t="s">
        <v>144</v>
      </c>
      <c r="AF236" t="s">
        <v>85</v>
      </c>
    </row>
    <row r="237" spans="1:32" x14ac:dyDescent="0.3">
      <c r="A237" t="s">
        <v>168</v>
      </c>
      <c r="B237" t="s">
        <v>128</v>
      </c>
      <c r="C237" t="s">
        <v>167</v>
      </c>
      <c r="D237" s="8">
        <v>42599.972870370373</v>
      </c>
      <c r="E237" t="s">
        <v>162</v>
      </c>
      <c r="F237" t="s">
        <v>18</v>
      </c>
      <c r="G237" t="s">
        <v>130</v>
      </c>
      <c r="H237" t="s">
        <v>131</v>
      </c>
      <c r="I237" t="s">
        <v>39</v>
      </c>
      <c r="J237" t="s">
        <v>132</v>
      </c>
      <c r="K237">
        <v>2</v>
      </c>
      <c r="L237">
        <v>1240</v>
      </c>
      <c r="M237" t="s">
        <v>133</v>
      </c>
      <c r="N237">
        <v>0</v>
      </c>
      <c r="O237">
        <v>0</v>
      </c>
      <c r="P237">
        <v>0</v>
      </c>
      <c r="Q237">
        <v>58.9</v>
      </c>
      <c r="R237">
        <v>0.111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 t="s">
        <v>134</v>
      </c>
      <c r="AA237" t="s">
        <v>135</v>
      </c>
      <c r="AB237">
        <v>9</v>
      </c>
      <c r="AC237" t="s">
        <v>136</v>
      </c>
      <c r="AD237" t="s">
        <v>137</v>
      </c>
      <c r="AE237" t="s">
        <v>148</v>
      </c>
      <c r="AF237" t="s">
        <v>162</v>
      </c>
    </row>
    <row r="238" spans="1:32" x14ac:dyDescent="0.3">
      <c r="A238" t="s">
        <v>168</v>
      </c>
      <c r="B238" t="s">
        <v>128</v>
      </c>
      <c r="C238" t="s">
        <v>167</v>
      </c>
      <c r="D238" s="8">
        <v>42599.976261574076</v>
      </c>
      <c r="E238" t="s">
        <v>162</v>
      </c>
      <c r="F238" t="s">
        <v>18</v>
      </c>
      <c r="G238" t="s">
        <v>130</v>
      </c>
      <c r="H238" t="s">
        <v>131</v>
      </c>
      <c r="I238" t="s">
        <v>40</v>
      </c>
      <c r="J238" t="s">
        <v>132</v>
      </c>
      <c r="K238">
        <v>2</v>
      </c>
      <c r="L238">
        <v>1220</v>
      </c>
      <c r="M238" t="s">
        <v>133</v>
      </c>
      <c r="N238">
        <v>0</v>
      </c>
      <c r="O238">
        <v>0</v>
      </c>
      <c r="P238">
        <v>0</v>
      </c>
      <c r="Q238">
        <v>12.8</v>
      </c>
      <c r="R238">
        <v>6.5699999999999995E-2</v>
      </c>
      <c r="S238">
        <v>-6.4999999999999997E-3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 t="s">
        <v>134</v>
      </c>
      <c r="AA238" t="s">
        <v>135</v>
      </c>
      <c r="AB238">
        <v>9</v>
      </c>
      <c r="AC238" t="s">
        <v>136</v>
      </c>
      <c r="AD238" t="s">
        <v>137</v>
      </c>
      <c r="AE238" t="s">
        <v>147</v>
      </c>
      <c r="AF238" t="s">
        <v>162</v>
      </c>
    </row>
    <row r="239" spans="1:32" x14ac:dyDescent="0.3">
      <c r="A239" t="s">
        <v>168</v>
      </c>
      <c r="B239" t="s">
        <v>128</v>
      </c>
      <c r="C239" t="s">
        <v>167</v>
      </c>
      <c r="D239" s="8">
        <v>42599.979004629633</v>
      </c>
      <c r="E239" t="s">
        <v>162</v>
      </c>
      <c r="F239" t="s">
        <v>18</v>
      </c>
      <c r="G239" t="s">
        <v>130</v>
      </c>
      <c r="H239" t="s">
        <v>131</v>
      </c>
      <c r="I239" t="s">
        <v>21</v>
      </c>
      <c r="J239" t="s">
        <v>132</v>
      </c>
      <c r="K239">
        <v>2</v>
      </c>
      <c r="L239">
        <v>1230</v>
      </c>
      <c r="M239" t="s">
        <v>133</v>
      </c>
      <c r="N239">
        <v>0</v>
      </c>
      <c r="O239">
        <v>0</v>
      </c>
      <c r="P239">
        <v>0</v>
      </c>
      <c r="Q239">
        <v>36.9</v>
      </c>
      <c r="R239">
        <v>8.3699999999999997E-2</v>
      </c>
      <c r="S239">
        <v>-2.5900000000000001E-4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 t="s">
        <v>134</v>
      </c>
      <c r="AA239" t="s">
        <v>135</v>
      </c>
      <c r="AB239">
        <v>9</v>
      </c>
      <c r="AC239" t="s">
        <v>136</v>
      </c>
      <c r="AD239" t="s">
        <v>137</v>
      </c>
      <c r="AE239" t="s">
        <v>154</v>
      </c>
      <c r="AF239" t="s">
        <v>162</v>
      </c>
    </row>
    <row r="240" spans="1:32" x14ac:dyDescent="0.3">
      <c r="A240" t="s">
        <v>168</v>
      </c>
      <c r="B240" t="s">
        <v>128</v>
      </c>
      <c r="C240" t="s">
        <v>167</v>
      </c>
      <c r="D240" s="8">
        <v>42599.975127314814</v>
      </c>
      <c r="E240" t="s">
        <v>162</v>
      </c>
      <c r="F240" t="s">
        <v>18</v>
      </c>
      <c r="G240" t="s">
        <v>130</v>
      </c>
      <c r="H240" t="s">
        <v>131</v>
      </c>
      <c r="I240" t="s">
        <v>22</v>
      </c>
      <c r="J240" t="s">
        <v>132</v>
      </c>
      <c r="K240">
        <v>2</v>
      </c>
      <c r="L240">
        <v>1220</v>
      </c>
      <c r="M240" t="s">
        <v>133</v>
      </c>
      <c r="N240">
        <v>0</v>
      </c>
      <c r="O240">
        <v>0</v>
      </c>
      <c r="P240">
        <v>0</v>
      </c>
      <c r="Q240">
        <v>66.599999999999994</v>
      </c>
      <c r="R240">
        <v>9.9900000000000003E-2</v>
      </c>
      <c r="S240">
        <v>-1.3699999999999999E-3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 t="s">
        <v>134</v>
      </c>
      <c r="AA240" t="s">
        <v>135</v>
      </c>
      <c r="AB240">
        <v>9</v>
      </c>
      <c r="AC240" t="s">
        <v>136</v>
      </c>
      <c r="AD240" t="s">
        <v>137</v>
      </c>
      <c r="AE240" t="s">
        <v>157</v>
      </c>
      <c r="AF240" t="s">
        <v>162</v>
      </c>
    </row>
    <row r="241" spans="1:32" x14ac:dyDescent="0.3">
      <c r="A241" t="s">
        <v>168</v>
      </c>
      <c r="B241" t="s">
        <v>128</v>
      </c>
      <c r="C241" t="s">
        <v>167</v>
      </c>
      <c r="D241" s="8">
        <v>42599.976319444446</v>
      </c>
      <c r="E241" t="s">
        <v>162</v>
      </c>
      <c r="F241" t="s">
        <v>18</v>
      </c>
      <c r="G241" t="s">
        <v>130</v>
      </c>
      <c r="H241" t="s">
        <v>131</v>
      </c>
      <c r="I241" t="s">
        <v>23</v>
      </c>
      <c r="J241" t="s">
        <v>132</v>
      </c>
      <c r="K241">
        <v>2</v>
      </c>
      <c r="L241">
        <v>1220</v>
      </c>
      <c r="M241" t="s">
        <v>133</v>
      </c>
      <c r="N241">
        <v>0</v>
      </c>
      <c r="O241">
        <v>0</v>
      </c>
      <c r="P241">
        <v>0</v>
      </c>
      <c r="Q241">
        <v>82.8</v>
      </c>
      <c r="R241">
        <v>9.3600000000000003E-2</v>
      </c>
      <c r="S241">
        <v>-9.1299999999999997E-4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 t="s">
        <v>134</v>
      </c>
      <c r="AA241" t="s">
        <v>135</v>
      </c>
      <c r="AB241">
        <v>9</v>
      </c>
      <c r="AC241" t="s">
        <v>136</v>
      </c>
      <c r="AD241" t="s">
        <v>137</v>
      </c>
      <c r="AE241" t="s">
        <v>158</v>
      </c>
      <c r="AF241" t="s">
        <v>162</v>
      </c>
    </row>
    <row r="242" spans="1:32" x14ac:dyDescent="0.3">
      <c r="A242" t="s">
        <v>168</v>
      </c>
      <c r="B242" t="s">
        <v>128</v>
      </c>
      <c r="C242" t="s">
        <v>167</v>
      </c>
      <c r="D242" s="8">
        <v>42599.974351851852</v>
      </c>
      <c r="E242" t="s">
        <v>162</v>
      </c>
      <c r="F242" t="s">
        <v>18</v>
      </c>
      <c r="G242" t="s">
        <v>130</v>
      </c>
      <c r="H242" t="s">
        <v>131</v>
      </c>
      <c r="I242" t="s">
        <v>24</v>
      </c>
      <c r="J242" t="s">
        <v>132</v>
      </c>
      <c r="K242">
        <v>2</v>
      </c>
      <c r="L242">
        <v>1220</v>
      </c>
      <c r="M242" t="s">
        <v>133</v>
      </c>
      <c r="N242">
        <v>0</v>
      </c>
      <c r="O242">
        <v>0</v>
      </c>
      <c r="P242">
        <v>0</v>
      </c>
      <c r="Q242">
        <v>92.7</v>
      </c>
      <c r="R242">
        <v>0.10299999999999999</v>
      </c>
      <c r="S242">
        <v>-1.58E-3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 t="s">
        <v>134</v>
      </c>
      <c r="AA242" t="s">
        <v>135</v>
      </c>
      <c r="AB242">
        <v>9</v>
      </c>
      <c r="AC242" t="s">
        <v>136</v>
      </c>
      <c r="AD242" t="s">
        <v>137</v>
      </c>
      <c r="AE242" t="s">
        <v>159</v>
      </c>
      <c r="AF242" t="s">
        <v>162</v>
      </c>
    </row>
    <row r="243" spans="1:32" x14ac:dyDescent="0.3">
      <c r="A243" t="s">
        <v>168</v>
      </c>
      <c r="B243" t="s">
        <v>128</v>
      </c>
      <c r="C243" t="s">
        <v>167</v>
      </c>
      <c r="D243" s="8">
        <v>42599.969733796293</v>
      </c>
      <c r="E243" t="s">
        <v>162</v>
      </c>
      <c r="F243" t="s">
        <v>18</v>
      </c>
      <c r="G243" t="s">
        <v>130</v>
      </c>
      <c r="H243" t="s">
        <v>131</v>
      </c>
      <c r="I243" t="s">
        <v>25</v>
      </c>
      <c r="J243" t="s">
        <v>132</v>
      </c>
      <c r="K243">
        <v>2</v>
      </c>
      <c r="L243">
        <v>1210</v>
      </c>
      <c r="M243" t="s">
        <v>133</v>
      </c>
      <c r="N243">
        <v>0</v>
      </c>
      <c r="O243">
        <v>0</v>
      </c>
      <c r="P243">
        <v>0</v>
      </c>
      <c r="Q243">
        <v>130</v>
      </c>
      <c r="R243">
        <v>0.104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 t="s">
        <v>134</v>
      </c>
      <c r="AA243" t="s">
        <v>135</v>
      </c>
      <c r="AB243">
        <v>9</v>
      </c>
      <c r="AC243" t="s">
        <v>136</v>
      </c>
      <c r="AD243" t="s">
        <v>137</v>
      </c>
      <c r="AE243" t="s">
        <v>141</v>
      </c>
      <c r="AF243" t="s">
        <v>162</v>
      </c>
    </row>
    <row r="244" spans="1:32" x14ac:dyDescent="0.3">
      <c r="A244" t="s">
        <v>168</v>
      </c>
      <c r="B244" t="s">
        <v>128</v>
      </c>
      <c r="C244" t="s">
        <v>167</v>
      </c>
      <c r="D244" s="8">
        <v>42599.975127314814</v>
      </c>
      <c r="E244" t="s">
        <v>162</v>
      </c>
      <c r="F244" t="s">
        <v>18</v>
      </c>
      <c r="G244" t="s">
        <v>130</v>
      </c>
      <c r="H244" t="s">
        <v>131</v>
      </c>
      <c r="I244" t="s">
        <v>26</v>
      </c>
      <c r="J244" t="s">
        <v>132</v>
      </c>
      <c r="K244">
        <v>2</v>
      </c>
      <c r="L244">
        <v>1230</v>
      </c>
      <c r="M244" t="s">
        <v>133</v>
      </c>
      <c r="N244">
        <v>0</v>
      </c>
      <c r="O244">
        <v>0</v>
      </c>
      <c r="P244">
        <v>0</v>
      </c>
      <c r="Q244">
        <v>135</v>
      </c>
      <c r="R244">
        <v>0.11</v>
      </c>
      <c r="S244">
        <v>-1.91E-3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 t="s">
        <v>134</v>
      </c>
      <c r="AA244" t="s">
        <v>135</v>
      </c>
      <c r="AB244">
        <v>9</v>
      </c>
      <c r="AC244" t="s">
        <v>136</v>
      </c>
      <c r="AD244" t="s">
        <v>137</v>
      </c>
      <c r="AE244" t="s">
        <v>160</v>
      </c>
      <c r="AF244" t="s">
        <v>162</v>
      </c>
    </row>
    <row r="245" spans="1:32" x14ac:dyDescent="0.3">
      <c r="A245" t="s">
        <v>168</v>
      </c>
      <c r="B245" t="s">
        <v>128</v>
      </c>
      <c r="C245" t="s">
        <v>167</v>
      </c>
      <c r="D245" s="8">
        <v>42599.969363425924</v>
      </c>
      <c r="E245" t="s">
        <v>162</v>
      </c>
      <c r="F245" t="s">
        <v>18</v>
      </c>
      <c r="G245" t="s">
        <v>130</v>
      </c>
      <c r="H245" t="s">
        <v>131</v>
      </c>
      <c r="I245" t="s">
        <v>27</v>
      </c>
      <c r="J245" t="s">
        <v>132</v>
      </c>
      <c r="K245">
        <v>2</v>
      </c>
      <c r="L245">
        <v>1230</v>
      </c>
      <c r="M245" t="s">
        <v>133</v>
      </c>
      <c r="N245">
        <v>0</v>
      </c>
      <c r="O245">
        <v>0</v>
      </c>
      <c r="P245">
        <v>0</v>
      </c>
      <c r="Q245">
        <v>177</v>
      </c>
      <c r="R245">
        <v>0.111</v>
      </c>
      <c r="S245">
        <v>-5.5900000000000004E-4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 t="s">
        <v>134</v>
      </c>
      <c r="AA245" t="s">
        <v>135</v>
      </c>
      <c r="AB245">
        <v>9</v>
      </c>
      <c r="AC245" t="s">
        <v>136</v>
      </c>
      <c r="AD245" t="s">
        <v>137</v>
      </c>
      <c r="AE245" t="s">
        <v>161</v>
      </c>
      <c r="AF245" t="s">
        <v>162</v>
      </c>
    </row>
    <row r="246" spans="1:32" x14ac:dyDescent="0.3">
      <c r="A246" t="s">
        <v>168</v>
      </c>
      <c r="B246" t="s">
        <v>128</v>
      </c>
      <c r="C246" t="s">
        <v>167</v>
      </c>
      <c r="D246" s="8">
        <v>42599.974050925928</v>
      </c>
      <c r="E246" t="s">
        <v>162</v>
      </c>
      <c r="F246" t="s">
        <v>18</v>
      </c>
      <c r="G246" t="s">
        <v>130</v>
      </c>
      <c r="H246" t="s">
        <v>131</v>
      </c>
      <c r="I246" t="s">
        <v>28</v>
      </c>
      <c r="J246" t="s">
        <v>132</v>
      </c>
      <c r="K246">
        <v>2</v>
      </c>
      <c r="L246">
        <v>1240</v>
      </c>
      <c r="M246" t="s">
        <v>133</v>
      </c>
      <c r="N246">
        <v>0</v>
      </c>
      <c r="O246">
        <v>0</v>
      </c>
      <c r="P246">
        <v>0</v>
      </c>
      <c r="Q246">
        <v>29.8</v>
      </c>
      <c r="R246">
        <v>5.5100000000000003E-2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 t="s">
        <v>134</v>
      </c>
      <c r="AA246" t="s">
        <v>135</v>
      </c>
      <c r="AB246">
        <v>9</v>
      </c>
      <c r="AC246" t="s">
        <v>136</v>
      </c>
      <c r="AD246" t="s">
        <v>137</v>
      </c>
      <c r="AE246" t="s">
        <v>142</v>
      </c>
      <c r="AF246" t="s">
        <v>162</v>
      </c>
    </row>
    <row r="247" spans="1:32" x14ac:dyDescent="0.3">
      <c r="A247" t="s">
        <v>168</v>
      </c>
      <c r="B247" t="s">
        <v>128</v>
      </c>
      <c r="C247" t="s">
        <v>167</v>
      </c>
      <c r="D247" s="8">
        <v>42599.972870370373</v>
      </c>
      <c r="E247" t="s">
        <v>162</v>
      </c>
      <c r="F247" t="s">
        <v>18</v>
      </c>
      <c r="G247" t="s">
        <v>130</v>
      </c>
      <c r="H247" t="s">
        <v>131</v>
      </c>
      <c r="I247" t="s">
        <v>143</v>
      </c>
      <c r="J247" t="s">
        <v>132</v>
      </c>
      <c r="K247">
        <v>2</v>
      </c>
      <c r="L247">
        <v>1220</v>
      </c>
      <c r="M247" t="s">
        <v>133</v>
      </c>
      <c r="N247">
        <v>0</v>
      </c>
      <c r="O247">
        <v>0</v>
      </c>
      <c r="P247">
        <v>0</v>
      </c>
      <c r="Q247">
        <v>96.3</v>
      </c>
      <c r="R247">
        <v>0.1</v>
      </c>
      <c r="S247">
        <v>-1.23E-3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 t="s">
        <v>134</v>
      </c>
      <c r="AA247" t="s">
        <v>135</v>
      </c>
      <c r="AB247">
        <v>9</v>
      </c>
      <c r="AC247" t="s">
        <v>136</v>
      </c>
      <c r="AD247" t="s">
        <v>137</v>
      </c>
      <c r="AE247" t="s">
        <v>144</v>
      </c>
      <c r="AF247" t="s">
        <v>162</v>
      </c>
    </row>
    <row r="248" spans="1:32" x14ac:dyDescent="0.3">
      <c r="A248" t="s">
        <v>168</v>
      </c>
      <c r="B248" t="s">
        <v>128</v>
      </c>
      <c r="C248" t="s">
        <v>167</v>
      </c>
      <c r="D248" s="8">
        <v>42599.976319444446</v>
      </c>
      <c r="E248" t="s">
        <v>162</v>
      </c>
      <c r="F248" t="s">
        <v>19</v>
      </c>
      <c r="G248" t="s">
        <v>130</v>
      </c>
      <c r="H248" t="s">
        <v>131</v>
      </c>
      <c r="I248" t="s">
        <v>39</v>
      </c>
      <c r="J248" t="s">
        <v>132</v>
      </c>
      <c r="K248">
        <v>2</v>
      </c>
      <c r="L248">
        <v>1140</v>
      </c>
      <c r="M248" t="s">
        <v>133</v>
      </c>
      <c r="N248">
        <v>0</v>
      </c>
      <c r="O248">
        <v>0</v>
      </c>
      <c r="P248">
        <v>0</v>
      </c>
      <c r="Q248">
        <v>19.7</v>
      </c>
      <c r="R248">
        <v>3.04E-2</v>
      </c>
      <c r="S248">
        <v>-1.47E-2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 t="s">
        <v>134</v>
      </c>
      <c r="AA248" t="s">
        <v>135</v>
      </c>
      <c r="AB248">
        <v>9</v>
      </c>
      <c r="AC248" t="s">
        <v>146</v>
      </c>
      <c r="AD248" t="s">
        <v>137</v>
      </c>
      <c r="AE248" t="s">
        <v>148</v>
      </c>
      <c r="AF248" t="s">
        <v>162</v>
      </c>
    </row>
    <row r="249" spans="1:32" x14ac:dyDescent="0.3">
      <c r="A249" t="s">
        <v>168</v>
      </c>
      <c r="B249" t="s">
        <v>128</v>
      </c>
      <c r="C249" t="s">
        <v>167</v>
      </c>
      <c r="D249" s="8">
        <v>42599.969733796293</v>
      </c>
      <c r="E249" t="s">
        <v>162</v>
      </c>
      <c r="F249" t="s">
        <v>19</v>
      </c>
      <c r="G249" t="s">
        <v>130</v>
      </c>
      <c r="H249" t="s">
        <v>131</v>
      </c>
      <c r="I249" t="s">
        <v>40</v>
      </c>
      <c r="J249" t="s">
        <v>132</v>
      </c>
      <c r="K249">
        <v>2</v>
      </c>
      <c r="L249">
        <v>1050</v>
      </c>
      <c r="M249" t="s">
        <v>133</v>
      </c>
      <c r="N249">
        <v>0</v>
      </c>
      <c r="O249">
        <v>0</v>
      </c>
      <c r="P249">
        <v>0</v>
      </c>
      <c r="Q249">
        <v>2.52</v>
      </c>
      <c r="R249">
        <v>2.7499999999999998E-3</v>
      </c>
      <c r="S249">
        <v>-1.26E-2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 t="s">
        <v>134</v>
      </c>
      <c r="AA249" t="s">
        <v>135</v>
      </c>
      <c r="AB249">
        <v>9</v>
      </c>
      <c r="AC249" t="s">
        <v>146</v>
      </c>
      <c r="AD249" t="s">
        <v>137</v>
      </c>
      <c r="AE249" t="s">
        <v>147</v>
      </c>
      <c r="AF249" t="s">
        <v>162</v>
      </c>
    </row>
    <row r="250" spans="1:32" x14ac:dyDescent="0.3">
      <c r="A250" t="s">
        <v>168</v>
      </c>
      <c r="B250" t="s">
        <v>128</v>
      </c>
      <c r="C250" t="s">
        <v>167</v>
      </c>
      <c r="D250" s="8">
        <v>42599.972025462965</v>
      </c>
      <c r="E250" t="s">
        <v>162</v>
      </c>
      <c r="F250" t="s">
        <v>19</v>
      </c>
      <c r="G250" t="s">
        <v>130</v>
      </c>
      <c r="H250" t="s">
        <v>131</v>
      </c>
      <c r="I250" t="s">
        <v>21</v>
      </c>
      <c r="J250" t="s">
        <v>132</v>
      </c>
      <c r="K250">
        <v>2</v>
      </c>
      <c r="L250">
        <v>1150</v>
      </c>
      <c r="M250" t="s">
        <v>133</v>
      </c>
      <c r="N250">
        <v>0</v>
      </c>
      <c r="O250">
        <v>0</v>
      </c>
      <c r="P250">
        <v>0</v>
      </c>
      <c r="Q250">
        <v>24.6</v>
      </c>
      <c r="R250">
        <v>4.5600000000000002E-2</v>
      </c>
      <c r="S250">
        <v>-2.1299999999999999E-2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 t="s">
        <v>134</v>
      </c>
      <c r="AA250" t="s">
        <v>135</v>
      </c>
      <c r="AB250">
        <v>9</v>
      </c>
      <c r="AC250" t="s">
        <v>146</v>
      </c>
      <c r="AD250" t="s">
        <v>137</v>
      </c>
      <c r="AE250" t="s">
        <v>154</v>
      </c>
      <c r="AF250" t="s">
        <v>162</v>
      </c>
    </row>
    <row r="251" spans="1:32" x14ac:dyDescent="0.3">
      <c r="A251" t="s">
        <v>168</v>
      </c>
      <c r="B251" t="s">
        <v>128</v>
      </c>
      <c r="C251" t="s">
        <v>167</v>
      </c>
      <c r="D251" s="8">
        <v>42599.969363425924</v>
      </c>
      <c r="E251" t="s">
        <v>162</v>
      </c>
      <c r="F251" t="s">
        <v>19</v>
      </c>
      <c r="G251" t="s">
        <v>130</v>
      </c>
      <c r="H251" t="s">
        <v>131</v>
      </c>
      <c r="I251" t="s">
        <v>41</v>
      </c>
      <c r="J251" t="s">
        <v>132</v>
      </c>
      <c r="K251">
        <v>2</v>
      </c>
      <c r="L251">
        <v>1170</v>
      </c>
      <c r="M251" t="s">
        <v>133</v>
      </c>
      <c r="N251">
        <v>0</v>
      </c>
      <c r="O251">
        <v>0</v>
      </c>
      <c r="P251">
        <v>0</v>
      </c>
      <c r="Q251">
        <v>23.2</v>
      </c>
      <c r="R251">
        <v>2.1499999999999998E-2</v>
      </c>
      <c r="S251">
        <v>-2.46E-2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 t="s">
        <v>134</v>
      </c>
      <c r="AA251" t="s">
        <v>135</v>
      </c>
      <c r="AB251">
        <v>9</v>
      </c>
      <c r="AC251" t="s">
        <v>146</v>
      </c>
      <c r="AD251" t="s">
        <v>137</v>
      </c>
      <c r="AE251" t="s">
        <v>155</v>
      </c>
      <c r="AF251" t="s">
        <v>162</v>
      </c>
    </row>
    <row r="252" spans="1:32" x14ac:dyDescent="0.3">
      <c r="A252" t="s">
        <v>168</v>
      </c>
      <c r="B252" t="s">
        <v>128</v>
      </c>
      <c r="C252" t="s">
        <v>167</v>
      </c>
      <c r="D252" s="8">
        <v>42599.975127314814</v>
      </c>
      <c r="E252" t="s">
        <v>162</v>
      </c>
      <c r="F252" t="s">
        <v>19</v>
      </c>
      <c r="G252" t="s">
        <v>130</v>
      </c>
      <c r="H252" t="s">
        <v>131</v>
      </c>
      <c r="I252" t="s">
        <v>22</v>
      </c>
      <c r="J252" t="s">
        <v>132</v>
      </c>
      <c r="K252">
        <v>2</v>
      </c>
      <c r="L252">
        <v>1140</v>
      </c>
      <c r="M252" t="s">
        <v>133</v>
      </c>
      <c r="N252">
        <v>0</v>
      </c>
      <c r="O252">
        <v>0</v>
      </c>
      <c r="P252">
        <v>0</v>
      </c>
      <c r="Q252">
        <v>47.9</v>
      </c>
      <c r="R252">
        <v>5.0799999999999998E-2</v>
      </c>
      <c r="S252">
        <v>-3.4500000000000003E-2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 t="s">
        <v>134</v>
      </c>
      <c r="AA252" t="s">
        <v>135</v>
      </c>
      <c r="AB252">
        <v>9</v>
      </c>
      <c r="AC252" t="s">
        <v>146</v>
      </c>
      <c r="AD252" t="s">
        <v>137</v>
      </c>
      <c r="AE252" t="s">
        <v>157</v>
      </c>
      <c r="AF252" t="s">
        <v>162</v>
      </c>
    </row>
    <row r="253" spans="1:32" x14ac:dyDescent="0.3">
      <c r="A253" t="s">
        <v>168</v>
      </c>
      <c r="B253" t="s">
        <v>128</v>
      </c>
      <c r="C253" t="s">
        <v>167</v>
      </c>
      <c r="D253" s="8">
        <v>42599.976261574076</v>
      </c>
      <c r="E253" t="s">
        <v>162</v>
      </c>
      <c r="F253" t="s">
        <v>19</v>
      </c>
      <c r="G253" t="s">
        <v>130</v>
      </c>
      <c r="H253" t="s">
        <v>131</v>
      </c>
      <c r="I253" t="s">
        <v>23</v>
      </c>
      <c r="J253" t="s">
        <v>132</v>
      </c>
      <c r="K253">
        <v>2</v>
      </c>
      <c r="L253">
        <v>1250</v>
      </c>
      <c r="M253" t="s">
        <v>133</v>
      </c>
      <c r="N253">
        <v>0</v>
      </c>
      <c r="O253">
        <v>0</v>
      </c>
      <c r="P253">
        <v>0</v>
      </c>
      <c r="Q253">
        <v>67</v>
      </c>
      <c r="R253">
        <v>6.6699999999999995E-2</v>
      </c>
      <c r="S253">
        <v>-2.9100000000000001E-2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 t="s">
        <v>134</v>
      </c>
      <c r="AA253" t="s">
        <v>135</v>
      </c>
      <c r="AB253">
        <v>9</v>
      </c>
      <c r="AC253" t="s">
        <v>146</v>
      </c>
      <c r="AD253" t="s">
        <v>137</v>
      </c>
      <c r="AE253" t="s">
        <v>158</v>
      </c>
      <c r="AF253" t="s">
        <v>162</v>
      </c>
    </row>
    <row r="254" spans="1:32" x14ac:dyDescent="0.3">
      <c r="A254" t="s">
        <v>168</v>
      </c>
      <c r="B254" t="s">
        <v>128</v>
      </c>
      <c r="C254" t="s">
        <v>167</v>
      </c>
      <c r="D254" s="8">
        <v>42599.976261574076</v>
      </c>
      <c r="E254" t="s">
        <v>162</v>
      </c>
      <c r="F254" t="s">
        <v>19</v>
      </c>
      <c r="G254" t="s">
        <v>130</v>
      </c>
      <c r="H254" t="s">
        <v>131</v>
      </c>
      <c r="I254" t="s">
        <v>24</v>
      </c>
      <c r="J254" t="s">
        <v>132</v>
      </c>
      <c r="K254">
        <v>2</v>
      </c>
      <c r="L254">
        <v>1310</v>
      </c>
      <c r="M254" t="s">
        <v>133</v>
      </c>
      <c r="N254">
        <v>0</v>
      </c>
      <c r="O254">
        <v>0</v>
      </c>
      <c r="P254">
        <v>0</v>
      </c>
      <c r="Q254">
        <v>49.5</v>
      </c>
      <c r="R254">
        <v>6.5000000000000002E-2</v>
      </c>
      <c r="S254">
        <v>-4.5799999999999999E-3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 t="s">
        <v>134</v>
      </c>
      <c r="AA254" t="s">
        <v>135</v>
      </c>
      <c r="AB254">
        <v>9</v>
      </c>
      <c r="AC254" t="s">
        <v>146</v>
      </c>
      <c r="AD254" t="s">
        <v>137</v>
      </c>
      <c r="AE254" t="s">
        <v>159</v>
      </c>
      <c r="AF254" t="s">
        <v>162</v>
      </c>
    </row>
    <row r="255" spans="1:32" x14ac:dyDescent="0.3">
      <c r="A255" t="s">
        <v>168</v>
      </c>
      <c r="B255" t="s">
        <v>128</v>
      </c>
      <c r="C255" t="s">
        <v>167</v>
      </c>
      <c r="D255" s="8">
        <v>42599.975127314814</v>
      </c>
      <c r="E255" t="s">
        <v>162</v>
      </c>
      <c r="F255" t="s">
        <v>19</v>
      </c>
      <c r="G255" t="s">
        <v>130</v>
      </c>
      <c r="H255" t="s">
        <v>131</v>
      </c>
      <c r="I255" t="s">
        <v>25</v>
      </c>
      <c r="J255" t="s">
        <v>132</v>
      </c>
      <c r="K255">
        <v>2</v>
      </c>
      <c r="L255">
        <v>1100</v>
      </c>
      <c r="M255" t="s">
        <v>133</v>
      </c>
      <c r="N255">
        <v>0</v>
      </c>
      <c r="O255">
        <v>0</v>
      </c>
      <c r="P255">
        <v>0</v>
      </c>
      <c r="Q255">
        <v>89.4</v>
      </c>
      <c r="R255">
        <v>4.7199999999999999E-2</v>
      </c>
      <c r="S255">
        <v>-1.9300000000000001E-2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 t="s">
        <v>134</v>
      </c>
      <c r="AA255" t="s">
        <v>135</v>
      </c>
      <c r="AB255">
        <v>9</v>
      </c>
      <c r="AC255" t="s">
        <v>146</v>
      </c>
      <c r="AD255" t="s">
        <v>137</v>
      </c>
      <c r="AE255" t="s">
        <v>141</v>
      </c>
      <c r="AF255" t="s">
        <v>162</v>
      </c>
    </row>
    <row r="256" spans="1:32" x14ac:dyDescent="0.3">
      <c r="A256" t="s">
        <v>168</v>
      </c>
      <c r="B256" t="s">
        <v>128</v>
      </c>
      <c r="C256" t="s">
        <v>167</v>
      </c>
      <c r="D256" s="8">
        <v>42599.976319444446</v>
      </c>
      <c r="E256" t="s">
        <v>162</v>
      </c>
      <c r="F256" t="s">
        <v>19</v>
      </c>
      <c r="G256" t="s">
        <v>130</v>
      </c>
      <c r="H256" t="s">
        <v>131</v>
      </c>
      <c r="I256" t="s">
        <v>26</v>
      </c>
      <c r="J256" t="s">
        <v>132</v>
      </c>
      <c r="K256">
        <v>2</v>
      </c>
      <c r="L256">
        <v>1390</v>
      </c>
      <c r="M256" t="s">
        <v>133</v>
      </c>
      <c r="N256">
        <v>0</v>
      </c>
      <c r="O256">
        <v>0</v>
      </c>
      <c r="P256">
        <v>0</v>
      </c>
      <c r="Q256">
        <v>104</v>
      </c>
      <c r="R256">
        <v>8.2000000000000003E-2</v>
      </c>
      <c r="S256">
        <v>-1.8100000000000002E-2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 t="s">
        <v>134</v>
      </c>
      <c r="AA256" t="s">
        <v>135</v>
      </c>
      <c r="AB256">
        <v>9</v>
      </c>
      <c r="AC256" t="s">
        <v>146</v>
      </c>
      <c r="AD256" t="s">
        <v>137</v>
      </c>
      <c r="AE256" t="s">
        <v>160</v>
      </c>
      <c r="AF256" t="s">
        <v>162</v>
      </c>
    </row>
    <row r="257" spans="1:32" x14ac:dyDescent="0.3">
      <c r="A257" t="s">
        <v>168</v>
      </c>
      <c r="B257" t="s">
        <v>128</v>
      </c>
      <c r="C257" t="s">
        <v>167</v>
      </c>
      <c r="D257" s="8">
        <v>42599.969733796293</v>
      </c>
      <c r="E257" t="s">
        <v>162</v>
      </c>
      <c r="F257" t="s">
        <v>19</v>
      </c>
      <c r="G257" t="s">
        <v>130</v>
      </c>
      <c r="H257" t="s">
        <v>131</v>
      </c>
      <c r="I257" t="s">
        <v>27</v>
      </c>
      <c r="J257" t="s">
        <v>132</v>
      </c>
      <c r="K257">
        <v>2</v>
      </c>
      <c r="L257">
        <v>1410</v>
      </c>
      <c r="M257" t="s">
        <v>133</v>
      </c>
      <c r="N257">
        <v>0</v>
      </c>
      <c r="O257">
        <v>0</v>
      </c>
      <c r="P257">
        <v>0</v>
      </c>
      <c r="Q257">
        <v>159</v>
      </c>
      <c r="R257">
        <v>7.1999999999999995E-2</v>
      </c>
      <c r="S257">
        <v>-2.4199999999999999E-2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 t="s">
        <v>134</v>
      </c>
      <c r="AA257" t="s">
        <v>135</v>
      </c>
      <c r="AB257">
        <v>9</v>
      </c>
      <c r="AC257" t="s">
        <v>146</v>
      </c>
      <c r="AD257" t="s">
        <v>137</v>
      </c>
      <c r="AE257" t="s">
        <v>161</v>
      </c>
      <c r="AF257" t="s">
        <v>162</v>
      </c>
    </row>
    <row r="258" spans="1:32" x14ac:dyDescent="0.3">
      <c r="A258" t="s">
        <v>168</v>
      </c>
      <c r="B258" t="s">
        <v>128</v>
      </c>
      <c r="C258" t="s">
        <v>167</v>
      </c>
      <c r="D258" s="8">
        <v>42599.969363425924</v>
      </c>
      <c r="E258" t="s">
        <v>162</v>
      </c>
      <c r="F258" t="s">
        <v>19</v>
      </c>
      <c r="G258" t="s">
        <v>130</v>
      </c>
      <c r="H258" t="s">
        <v>131</v>
      </c>
      <c r="I258" t="s">
        <v>28</v>
      </c>
      <c r="J258" t="s">
        <v>132</v>
      </c>
      <c r="K258">
        <v>2</v>
      </c>
      <c r="L258">
        <v>1130</v>
      </c>
      <c r="M258" t="s">
        <v>133</v>
      </c>
      <c r="N258">
        <v>0</v>
      </c>
      <c r="O258">
        <v>0</v>
      </c>
      <c r="P258">
        <v>0</v>
      </c>
      <c r="Q258">
        <v>51.1</v>
      </c>
      <c r="R258">
        <v>5.7200000000000001E-2</v>
      </c>
      <c r="S258">
        <v>-2.2800000000000001E-2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 t="s">
        <v>134</v>
      </c>
      <c r="AA258" t="s">
        <v>135</v>
      </c>
      <c r="AB258">
        <v>9</v>
      </c>
      <c r="AC258" t="s">
        <v>146</v>
      </c>
      <c r="AD258" t="s">
        <v>137</v>
      </c>
      <c r="AE258" t="s">
        <v>142</v>
      </c>
      <c r="AF258" t="s">
        <v>162</v>
      </c>
    </row>
    <row r="259" spans="1:32" x14ac:dyDescent="0.3">
      <c r="A259" t="s">
        <v>168</v>
      </c>
      <c r="B259" t="s">
        <v>128</v>
      </c>
      <c r="C259" t="s">
        <v>167</v>
      </c>
      <c r="D259" s="8">
        <v>42599.980196759258</v>
      </c>
      <c r="E259" t="s">
        <v>162</v>
      </c>
      <c r="F259" t="s">
        <v>19</v>
      </c>
      <c r="G259" t="s">
        <v>130</v>
      </c>
      <c r="H259" t="s">
        <v>131</v>
      </c>
      <c r="I259" t="s">
        <v>143</v>
      </c>
      <c r="J259" t="s">
        <v>132</v>
      </c>
      <c r="K259">
        <v>2</v>
      </c>
      <c r="L259">
        <v>1230</v>
      </c>
      <c r="M259" t="s">
        <v>133</v>
      </c>
      <c r="N259">
        <v>0</v>
      </c>
      <c r="O259">
        <v>0</v>
      </c>
      <c r="P259">
        <v>0</v>
      </c>
      <c r="Q259">
        <v>61.6</v>
      </c>
      <c r="R259">
        <v>6.0900000000000003E-2</v>
      </c>
      <c r="S259">
        <v>-2.6700000000000002E-2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 t="s">
        <v>134</v>
      </c>
      <c r="AA259" t="s">
        <v>135</v>
      </c>
      <c r="AB259">
        <v>9</v>
      </c>
      <c r="AC259" t="s">
        <v>146</v>
      </c>
      <c r="AD259" t="s">
        <v>137</v>
      </c>
      <c r="AE259" t="s">
        <v>144</v>
      </c>
      <c r="AF259" t="s">
        <v>162</v>
      </c>
    </row>
    <row r="260" spans="1:32" x14ac:dyDescent="0.3">
      <c r="A260" t="s">
        <v>168</v>
      </c>
      <c r="B260" t="s">
        <v>128</v>
      </c>
      <c r="C260" t="s">
        <v>167</v>
      </c>
      <c r="D260" s="8">
        <v>42599.974050925928</v>
      </c>
      <c r="E260" t="s">
        <v>162</v>
      </c>
      <c r="F260" t="s">
        <v>149</v>
      </c>
      <c r="G260" t="s">
        <v>130</v>
      </c>
      <c r="H260" t="s">
        <v>131</v>
      </c>
      <c r="I260" t="s">
        <v>39</v>
      </c>
      <c r="J260" t="s">
        <v>132</v>
      </c>
      <c r="K260">
        <v>2</v>
      </c>
      <c r="L260">
        <v>1930</v>
      </c>
      <c r="M260" t="s">
        <v>133</v>
      </c>
      <c r="N260">
        <v>0</v>
      </c>
      <c r="O260">
        <v>0</v>
      </c>
      <c r="P260">
        <v>0</v>
      </c>
      <c r="Q260">
        <v>34</v>
      </c>
      <c r="R260">
        <v>8.5400000000000004E-2</v>
      </c>
      <c r="S260">
        <v>3.46E-3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 t="s">
        <v>134</v>
      </c>
      <c r="AA260" t="s">
        <v>135</v>
      </c>
      <c r="AB260">
        <v>9</v>
      </c>
      <c r="AC260" t="s">
        <v>150</v>
      </c>
      <c r="AD260" t="s">
        <v>137</v>
      </c>
      <c r="AE260" t="s">
        <v>148</v>
      </c>
      <c r="AF260" t="s">
        <v>162</v>
      </c>
    </row>
    <row r="261" spans="1:32" x14ac:dyDescent="0.3">
      <c r="A261" t="s">
        <v>168</v>
      </c>
      <c r="B261" t="s">
        <v>128</v>
      </c>
      <c r="C261" t="s">
        <v>167</v>
      </c>
      <c r="D261" s="8">
        <v>42599.976261574076</v>
      </c>
      <c r="E261" t="s">
        <v>162</v>
      </c>
      <c r="F261" t="s">
        <v>149</v>
      </c>
      <c r="G261" t="s">
        <v>130</v>
      </c>
      <c r="H261" t="s">
        <v>131</v>
      </c>
      <c r="I261" t="s">
        <v>40</v>
      </c>
      <c r="J261" t="s">
        <v>132</v>
      </c>
      <c r="K261">
        <v>2</v>
      </c>
      <c r="L261">
        <v>1710</v>
      </c>
      <c r="M261" t="s">
        <v>133</v>
      </c>
      <c r="N261">
        <v>0</v>
      </c>
      <c r="O261">
        <v>0</v>
      </c>
      <c r="P261">
        <v>0</v>
      </c>
      <c r="Q261">
        <v>4.87</v>
      </c>
      <c r="R261">
        <v>4.5100000000000001E-2</v>
      </c>
      <c r="S261">
        <v>5.3800000000000002E-3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 t="s">
        <v>134</v>
      </c>
      <c r="AA261" t="s">
        <v>135</v>
      </c>
      <c r="AB261">
        <v>9</v>
      </c>
      <c r="AC261" t="s">
        <v>150</v>
      </c>
      <c r="AD261" t="s">
        <v>137</v>
      </c>
      <c r="AE261" t="s">
        <v>147</v>
      </c>
      <c r="AF261" t="s">
        <v>162</v>
      </c>
    </row>
    <row r="262" spans="1:32" x14ac:dyDescent="0.3">
      <c r="A262" t="s">
        <v>168</v>
      </c>
      <c r="B262" t="s">
        <v>128</v>
      </c>
      <c r="C262" t="s">
        <v>167</v>
      </c>
      <c r="D262" s="8">
        <v>42599.976666666669</v>
      </c>
      <c r="E262" t="s">
        <v>162</v>
      </c>
      <c r="F262" t="s">
        <v>149</v>
      </c>
      <c r="G262" t="s">
        <v>130</v>
      </c>
      <c r="H262" t="s">
        <v>131</v>
      </c>
      <c r="I262" t="s">
        <v>21</v>
      </c>
      <c r="J262" t="s">
        <v>132</v>
      </c>
      <c r="K262">
        <v>2</v>
      </c>
      <c r="L262">
        <v>1550</v>
      </c>
      <c r="M262" t="s">
        <v>133</v>
      </c>
      <c r="N262">
        <v>0</v>
      </c>
      <c r="O262">
        <v>0</v>
      </c>
      <c r="P262">
        <v>0</v>
      </c>
      <c r="Q262">
        <v>25.1</v>
      </c>
      <c r="R262">
        <v>6.7199999999999996E-2</v>
      </c>
      <c r="S262">
        <v>-6.1399999999999996E-3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 t="s">
        <v>134</v>
      </c>
      <c r="AA262" t="s">
        <v>135</v>
      </c>
      <c r="AB262">
        <v>9</v>
      </c>
      <c r="AC262" t="s">
        <v>150</v>
      </c>
      <c r="AD262" t="s">
        <v>137</v>
      </c>
      <c r="AE262" t="s">
        <v>154</v>
      </c>
      <c r="AF262" t="s">
        <v>162</v>
      </c>
    </row>
    <row r="263" spans="1:32" x14ac:dyDescent="0.3">
      <c r="A263" t="s">
        <v>168</v>
      </c>
      <c r="B263" t="s">
        <v>128</v>
      </c>
      <c r="C263" t="s">
        <v>167</v>
      </c>
      <c r="D263" s="8">
        <v>42599.976319444446</v>
      </c>
      <c r="E263" t="s">
        <v>162</v>
      </c>
      <c r="F263" t="s">
        <v>149</v>
      </c>
      <c r="G263" t="s">
        <v>130</v>
      </c>
      <c r="H263" t="s">
        <v>131</v>
      </c>
      <c r="I263" t="s">
        <v>41</v>
      </c>
      <c r="J263" t="s">
        <v>132</v>
      </c>
      <c r="K263">
        <v>2</v>
      </c>
      <c r="L263">
        <v>1320</v>
      </c>
      <c r="M263" t="s">
        <v>133</v>
      </c>
      <c r="N263">
        <v>0</v>
      </c>
      <c r="O263">
        <v>0</v>
      </c>
      <c r="P263">
        <v>0</v>
      </c>
      <c r="Q263">
        <v>25.6</v>
      </c>
      <c r="R263">
        <v>3.5900000000000001E-2</v>
      </c>
      <c r="S263">
        <v>-1.95E-2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 t="s">
        <v>134</v>
      </c>
      <c r="AA263" t="s">
        <v>135</v>
      </c>
      <c r="AB263">
        <v>9</v>
      </c>
      <c r="AC263" t="s">
        <v>150</v>
      </c>
      <c r="AD263" t="s">
        <v>137</v>
      </c>
      <c r="AE263" t="s">
        <v>155</v>
      </c>
      <c r="AF263" t="s">
        <v>162</v>
      </c>
    </row>
    <row r="264" spans="1:32" x14ac:dyDescent="0.3">
      <c r="A264" t="s">
        <v>168</v>
      </c>
      <c r="B264" t="s">
        <v>128</v>
      </c>
      <c r="C264" t="s">
        <v>167</v>
      </c>
      <c r="D264" s="8">
        <v>42599.969733796293</v>
      </c>
      <c r="E264" t="s">
        <v>162</v>
      </c>
      <c r="F264" t="s">
        <v>149</v>
      </c>
      <c r="G264" t="s">
        <v>130</v>
      </c>
      <c r="H264" t="s">
        <v>131</v>
      </c>
      <c r="I264" t="s">
        <v>22</v>
      </c>
      <c r="J264" t="s">
        <v>132</v>
      </c>
      <c r="K264">
        <v>2</v>
      </c>
      <c r="L264">
        <v>1490</v>
      </c>
      <c r="M264" t="s">
        <v>133</v>
      </c>
      <c r="N264">
        <v>0</v>
      </c>
      <c r="O264">
        <v>0</v>
      </c>
      <c r="P264">
        <v>0</v>
      </c>
      <c r="Q264">
        <v>47.4</v>
      </c>
      <c r="R264">
        <v>7.1099999999999997E-2</v>
      </c>
      <c r="S264">
        <v>-1.8100000000000002E-2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 t="s">
        <v>134</v>
      </c>
      <c r="AA264" t="s">
        <v>135</v>
      </c>
      <c r="AB264">
        <v>9</v>
      </c>
      <c r="AC264" t="s">
        <v>150</v>
      </c>
      <c r="AD264" t="s">
        <v>137</v>
      </c>
      <c r="AE264" t="s">
        <v>157</v>
      </c>
      <c r="AF264" t="s">
        <v>162</v>
      </c>
    </row>
    <row r="265" spans="1:32" x14ac:dyDescent="0.3">
      <c r="A265" t="s">
        <v>168</v>
      </c>
      <c r="B265" t="s">
        <v>128</v>
      </c>
      <c r="C265" t="s">
        <v>167</v>
      </c>
      <c r="D265" s="8">
        <v>42599.975532407407</v>
      </c>
      <c r="E265" t="s">
        <v>162</v>
      </c>
      <c r="F265" t="s">
        <v>149</v>
      </c>
      <c r="G265" t="s">
        <v>130</v>
      </c>
      <c r="H265" t="s">
        <v>131</v>
      </c>
      <c r="I265" t="s">
        <v>23</v>
      </c>
      <c r="J265" t="s">
        <v>132</v>
      </c>
      <c r="K265">
        <v>2</v>
      </c>
      <c r="L265">
        <v>1510</v>
      </c>
      <c r="M265" t="s">
        <v>133</v>
      </c>
      <c r="N265">
        <v>0</v>
      </c>
      <c r="O265">
        <v>0</v>
      </c>
      <c r="P265">
        <v>0</v>
      </c>
      <c r="Q265">
        <v>63</v>
      </c>
      <c r="R265">
        <v>8.2900000000000001E-2</v>
      </c>
      <c r="S265">
        <v>-2.3599999999999999E-2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 t="s">
        <v>134</v>
      </c>
      <c r="AA265" t="s">
        <v>135</v>
      </c>
      <c r="AB265">
        <v>9</v>
      </c>
      <c r="AC265" t="s">
        <v>150</v>
      </c>
      <c r="AD265" t="s">
        <v>137</v>
      </c>
      <c r="AE265" t="s">
        <v>158</v>
      </c>
      <c r="AF265" t="s">
        <v>162</v>
      </c>
    </row>
    <row r="266" spans="1:32" x14ac:dyDescent="0.3">
      <c r="A266" t="s">
        <v>168</v>
      </c>
      <c r="B266" t="s">
        <v>128</v>
      </c>
      <c r="C266" t="s">
        <v>167</v>
      </c>
      <c r="D266" s="8">
        <v>42599.969363425924</v>
      </c>
      <c r="E266" t="s">
        <v>162</v>
      </c>
      <c r="F266" t="s">
        <v>149</v>
      </c>
      <c r="G266" t="s">
        <v>130</v>
      </c>
      <c r="H266" t="s">
        <v>131</v>
      </c>
      <c r="I266" t="s">
        <v>24</v>
      </c>
      <c r="J266" t="s">
        <v>132</v>
      </c>
      <c r="K266">
        <v>2</v>
      </c>
      <c r="L266">
        <v>1780</v>
      </c>
      <c r="M266" t="s">
        <v>133</v>
      </c>
      <c r="N266">
        <v>0</v>
      </c>
      <c r="O266">
        <v>0</v>
      </c>
      <c r="P266">
        <v>0</v>
      </c>
      <c r="Q266">
        <v>56.6</v>
      </c>
      <c r="R266">
        <v>8.72E-2</v>
      </c>
      <c r="S266">
        <v>-1.9300000000000001E-2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 t="s">
        <v>134</v>
      </c>
      <c r="AA266" t="s">
        <v>135</v>
      </c>
      <c r="AB266">
        <v>9</v>
      </c>
      <c r="AC266" t="s">
        <v>150</v>
      </c>
      <c r="AD266" t="s">
        <v>137</v>
      </c>
      <c r="AE266" t="s">
        <v>159</v>
      </c>
      <c r="AF266" t="s">
        <v>162</v>
      </c>
    </row>
    <row r="267" spans="1:32" x14ac:dyDescent="0.3">
      <c r="A267" t="s">
        <v>168</v>
      </c>
      <c r="B267" t="s">
        <v>128</v>
      </c>
      <c r="C267" t="s">
        <v>167</v>
      </c>
      <c r="D267" s="8">
        <v>42599.976261574076</v>
      </c>
      <c r="E267" t="s">
        <v>162</v>
      </c>
      <c r="F267" t="s">
        <v>149</v>
      </c>
      <c r="G267" t="s">
        <v>130</v>
      </c>
      <c r="H267" t="s">
        <v>131</v>
      </c>
      <c r="I267" t="s">
        <v>25</v>
      </c>
      <c r="J267" t="s">
        <v>132</v>
      </c>
      <c r="K267">
        <v>2</v>
      </c>
      <c r="L267">
        <v>1630</v>
      </c>
      <c r="M267" t="s">
        <v>133</v>
      </c>
      <c r="N267">
        <v>0</v>
      </c>
      <c r="O267">
        <v>0</v>
      </c>
      <c r="P267">
        <v>0</v>
      </c>
      <c r="Q267">
        <v>91.5</v>
      </c>
      <c r="R267">
        <v>7.1400000000000005E-2</v>
      </c>
      <c r="S267">
        <v>-9.6100000000000005E-3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 t="s">
        <v>134</v>
      </c>
      <c r="AA267" t="s">
        <v>135</v>
      </c>
      <c r="AB267">
        <v>9</v>
      </c>
      <c r="AC267" t="s">
        <v>150</v>
      </c>
      <c r="AD267" t="s">
        <v>137</v>
      </c>
      <c r="AE267" t="s">
        <v>141</v>
      </c>
      <c r="AF267" t="s">
        <v>162</v>
      </c>
    </row>
    <row r="268" spans="1:32" x14ac:dyDescent="0.3">
      <c r="A268" t="s">
        <v>168</v>
      </c>
      <c r="B268" t="s">
        <v>128</v>
      </c>
      <c r="C268" t="s">
        <v>167</v>
      </c>
      <c r="D268" s="8">
        <v>42599.972025462965</v>
      </c>
      <c r="E268" t="s">
        <v>162</v>
      </c>
      <c r="F268" t="s">
        <v>149</v>
      </c>
      <c r="G268" t="s">
        <v>130</v>
      </c>
      <c r="H268" t="s">
        <v>131</v>
      </c>
      <c r="I268" t="s">
        <v>26</v>
      </c>
      <c r="J268" t="s">
        <v>132</v>
      </c>
      <c r="K268">
        <v>2</v>
      </c>
      <c r="L268">
        <v>1690</v>
      </c>
      <c r="M268" t="s">
        <v>133</v>
      </c>
      <c r="N268">
        <v>0</v>
      </c>
      <c r="O268">
        <v>0</v>
      </c>
      <c r="P268">
        <v>0</v>
      </c>
      <c r="Q268">
        <v>102</v>
      </c>
      <c r="R268">
        <v>0.10199999999999999</v>
      </c>
      <c r="S268">
        <v>-3.27E-2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 t="s">
        <v>134</v>
      </c>
      <c r="AA268" t="s">
        <v>135</v>
      </c>
      <c r="AB268">
        <v>9</v>
      </c>
      <c r="AC268" t="s">
        <v>150</v>
      </c>
      <c r="AD268" t="s">
        <v>137</v>
      </c>
      <c r="AE268" t="s">
        <v>160</v>
      </c>
      <c r="AF268" t="s">
        <v>162</v>
      </c>
    </row>
    <row r="269" spans="1:32" x14ac:dyDescent="0.3">
      <c r="A269" t="s">
        <v>168</v>
      </c>
      <c r="B269" t="s">
        <v>128</v>
      </c>
      <c r="C269" t="s">
        <v>167</v>
      </c>
      <c r="D269" s="8">
        <v>42599.974050925928</v>
      </c>
      <c r="E269" t="s">
        <v>162</v>
      </c>
      <c r="F269" t="s">
        <v>149</v>
      </c>
      <c r="G269" t="s">
        <v>130</v>
      </c>
      <c r="H269" t="s">
        <v>131</v>
      </c>
      <c r="I269" t="s">
        <v>27</v>
      </c>
      <c r="J269" t="s">
        <v>132</v>
      </c>
      <c r="K269">
        <v>2</v>
      </c>
      <c r="L269">
        <v>1500</v>
      </c>
      <c r="M269" t="s">
        <v>133</v>
      </c>
      <c r="N269">
        <v>0</v>
      </c>
      <c r="O269">
        <v>0</v>
      </c>
      <c r="P269">
        <v>0</v>
      </c>
      <c r="Q269">
        <v>138</v>
      </c>
      <c r="R269">
        <v>7.1400000000000005E-2</v>
      </c>
      <c r="S269">
        <v>-1.6199999999999999E-2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 t="s">
        <v>134</v>
      </c>
      <c r="AA269" t="s">
        <v>135</v>
      </c>
      <c r="AB269">
        <v>9</v>
      </c>
      <c r="AC269" t="s">
        <v>150</v>
      </c>
      <c r="AD269" t="s">
        <v>137</v>
      </c>
      <c r="AE269" t="s">
        <v>161</v>
      </c>
      <c r="AF269" t="s">
        <v>162</v>
      </c>
    </row>
    <row r="270" spans="1:32" x14ac:dyDescent="0.3">
      <c r="A270" t="s">
        <v>168</v>
      </c>
      <c r="B270" t="s">
        <v>128</v>
      </c>
      <c r="C270" t="s">
        <v>167</v>
      </c>
      <c r="D270" s="8">
        <v>42599.974351851852</v>
      </c>
      <c r="E270" t="s">
        <v>162</v>
      </c>
      <c r="F270" t="s">
        <v>149</v>
      </c>
      <c r="G270" t="s">
        <v>130</v>
      </c>
      <c r="H270" t="s">
        <v>131</v>
      </c>
      <c r="I270" t="s">
        <v>28</v>
      </c>
      <c r="J270" t="s">
        <v>132</v>
      </c>
      <c r="K270">
        <v>2</v>
      </c>
      <c r="L270">
        <v>1530</v>
      </c>
      <c r="M270" t="s">
        <v>133</v>
      </c>
      <c r="N270">
        <v>0</v>
      </c>
      <c r="O270">
        <v>0</v>
      </c>
      <c r="P270">
        <v>0</v>
      </c>
      <c r="Q270">
        <v>40.799999999999997</v>
      </c>
      <c r="R270">
        <v>6.1100000000000002E-2</v>
      </c>
      <c r="S270">
        <v>4.8900000000000002E-3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 t="s">
        <v>134</v>
      </c>
      <c r="AA270" t="s">
        <v>135</v>
      </c>
      <c r="AB270">
        <v>9</v>
      </c>
      <c r="AC270" t="s">
        <v>150</v>
      </c>
      <c r="AD270" t="s">
        <v>137</v>
      </c>
      <c r="AE270" t="s">
        <v>142</v>
      </c>
      <c r="AF270" t="s">
        <v>162</v>
      </c>
    </row>
    <row r="271" spans="1:32" x14ac:dyDescent="0.3">
      <c r="A271" t="s">
        <v>168</v>
      </c>
      <c r="B271" t="s">
        <v>128</v>
      </c>
      <c r="C271" t="s">
        <v>167</v>
      </c>
      <c r="D271" s="8">
        <v>42599.972870370373</v>
      </c>
      <c r="E271" t="s">
        <v>162</v>
      </c>
      <c r="F271" t="s">
        <v>149</v>
      </c>
      <c r="G271" t="s">
        <v>130</v>
      </c>
      <c r="H271" t="s">
        <v>131</v>
      </c>
      <c r="I271" t="s">
        <v>143</v>
      </c>
      <c r="J271" t="s">
        <v>132</v>
      </c>
      <c r="K271">
        <v>2</v>
      </c>
      <c r="L271">
        <v>1580</v>
      </c>
      <c r="M271" t="s">
        <v>133</v>
      </c>
      <c r="N271">
        <v>0</v>
      </c>
      <c r="O271">
        <v>0</v>
      </c>
      <c r="P271">
        <v>0</v>
      </c>
      <c r="Q271">
        <v>58.7</v>
      </c>
      <c r="R271">
        <v>7.9899999999999999E-2</v>
      </c>
      <c r="S271">
        <v>-1.89E-2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 t="s">
        <v>134</v>
      </c>
      <c r="AA271" t="s">
        <v>135</v>
      </c>
      <c r="AB271">
        <v>9</v>
      </c>
      <c r="AC271" t="s">
        <v>150</v>
      </c>
      <c r="AD271" t="s">
        <v>137</v>
      </c>
      <c r="AE271" t="s">
        <v>144</v>
      </c>
      <c r="AF271" t="s">
        <v>162</v>
      </c>
    </row>
    <row r="272" spans="1:32" x14ac:dyDescent="0.3">
      <c r="A272" t="s">
        <v>168</v>
      </c>
      <c r="B272" t="s">
        <v>128</v>
      </c>
      <c r="C272" t="s">
        <v>167</v>
      </c>
      <c r="D272" s="8">
        <v>42599.976319444446</v>
      </c>
      <c r="E272" t="s">
        <v>162</v>
      </c>
      <c r="F272" t="s">
        <v>20</v>
      </c>
      <c r="G272" t="s">
        <v>130</v>
      </c>
      <c r="H272" t="s">
        <v>131</v>
      </c>
      <c r="I272" t="s">
        <v>39</v>
      </c>
      <c r="J272" t="s">
        <v>132</v>
      </c>
      <c r="K272">
        <v>2</v>
      </c>
      <c r="L272">
        <v>1950</v>
      </c>
      <c r="M272" t="s">
        <v>133</v>
      </c>
      <c r="N272">
        <v>0</v>
      </c>
      <c r="O272">
        <v>0</v>
      </c>
      <c r="P272">
        <v>0</v>
      </c>
      <c r="Q272">
        <v>34</v>
      </c>
      <c r="R272">
        <v>8.6300000000000002E-2</v>
      </c>
      <c r="S272">
        <v>3.8500000000000001E-3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 t="s">
        <v>134</v>
      </c>
      <c r="AA272" t="s">
        <v>135</v>
      </c>
      <c r="AB272">
        <v>9</v>
      </c>
      <c r="AC272" t="s">
        <v>153</v>
      </c>
      <c r="AD272" t="s">
        <v>137</v>
      </c>
      <c r="AE272" t="s">
        <v>148</v>
      </c>
      <c r="AF272" t="s">
        <v>162</v>
      </c>
    </row>
    <row r="273" spans="1:32" x14ac:dyDescent="0.3">
      <c r="A273" t="s">
        <v>168</v>
      </c>
      <c r="B273" t="s">
        <v>128</v>
      </c>
      <c r="C273" t="s">
        <v>167</v>
      </c>
      <c r="D273" s="8">
        <v>42599.969733796293</v>
      </c>
      <c r="E273" t="s">
        <v>162</v>
      </c>
      <c r="F273" t="s">
        <v>20</v>
      </c>
      <c r="G273" t="s">
        <v>130</v>
      </c>
      <c r="H273" t="s">
        <v>131</v>
      </c>
      <c r="I273" t="s">
        <v>40</v>
      </c>
      <c r="J273" t="s">
        <v>132</v>
      </c>
      <c r="K273">
        <v>2</v>
      </c>
      <c r="L273">
        <v>1780</v>
      </c>
      <c r="M273" t="s">
        <v>133</v>
      </c>
      <c r="N273">
        <v>0</v>
      </c>
      <c r="O273">
        <v>0</v>
      </c>
      <c r="P273">
        <v>0</v>
      </c>
      <c r="Q273">
        <v>4.41</v>
      </c>
      <c r="R273">
        <v>4.5600000000000002E-2</v>
      </c>
      <c r="S273">
        <v>7.0899999999999999E-3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 t="s">
        <v>134</v>
      </c>
      <c r="AA273" t="s">
        <v>135</v>
      </c>
      <c r="AB273">
        <v>9</v>
      </c>
      <c r="AC273" t="s">
        <v>153</v>
      </c>
      <c r="AD273" t="s">
        <v>137</v>
      </c>
      <c r="AE273" t="s">
        <v>147</v>
      </c>
      <c r="AF273" t="s">
        <v>162</v>
      </c>
    </row>
    <row r="274" spans="1:32" x14ac:dyDescent="0.3">
      <c r="A274" t="s">
        <v>168</v>
      </c>
      <c r="B274" t="s">
        <v>128</v>
      </c>
      <c r="C274" t="s">
        <v>167</v>
      </c>
      <c r="D274" s="8">
        <v>42599.969363425924</v>
      </c>
      <c r="E274" t="s">
        <v>162</v>
      </c>
      <c r="F274" t="s">
        <v>20</v>
      </c>
      <c r="G274" t="s">
        <v>130</v>
      </c>
      <c r="H274" t="s">
        <v>131</v>
      </c>
      <c r="I274" t="s">
        <v>21</v>
      </c>
      <c r="J274" t="s">
        <v>132</v>
      </c>
      <c r="K274">
        <v>2</v>
      </c>
      <c r="L274">
        <v>1810</v>
      </c>
      <c r="M274" t="s">
        <v>133</v>
      </c>
      <c r="N274">
        <v>0</v>
      </c>
      <c r="O274">
        <v>0</v>
      </c>
      <c r="P274">
        <v>0</v>
      </c>
      <c r="Q274">
        <v>25.3</v>
      </c>
      <c r="R274">
        <v>8.1500000000000003E-2</v>
      </c>
      <c r="S274">
        <v>3.9199999999999999E-3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 t="s">
        <v>134</v>
      </c>
      <c r="AA274" t="s">
        <v>135</v>
      </c>
      <c r="AB274">
        <v>9</v>
      </c>
      <c r="AC274" t="s">
        <v>153</v>
      </c>
      <c r="AD274" t="s">
        <v>137</v>
      </c>
      <c r="AE274" t="s">
        <v>154</v>
      </c>
      <c r="AF274" t="s">
        <v>162</v>
      </c>
    </row>
    <row r="275" spans="1:32" x14ac:dyDescent="0.3">
      <c r="A275" t="s">
        <v>168</v>
      </c>
      <c r="B275" t="s">
        <v>128</v>
      </c>
      <c r="C275" t="s">
        <v>167</v>
      </c>
      <c r="D275" s="8">
        <v>42599.975127314814</v>
      </c>
      <c r="E275" t="s">
        <v>162</v>
      </c>
      <c r="F275" t="s">
        <v>20</v>
      </c>
      <c r="G275" t="s">
        <v>130</v>
      </c>
      <c r="H275" t="s">
        <v>131</v>
      </c>
      <c r="I275" t="s">
        <v>41</v>
      </c>
      <c r="J275" t="s">
        <v>132</v>
      </c>
      <c r="K275">
        <v>2</v>
      </c>
      <c r="L275">
        <v>1660</v>
      </c>
      <c r="M275" t="s">
        <v>133</v>
      </c>
      <c r="N275">
        <v>0</v>
      </c>
      <c r="O275">
        <v>0</v>
      </c>
      <c r="P275">
        <v>0</v>
      </c>
      <c r="Q275">
        <v>30.9</v>
      </c>
      <c r="R275">
        <v>6.8400000000000002E-2</v>
      </c>
      <c r="S275">
        <v>-8.2199999999999999E-3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 t="s">
        <v>134</v>
      </c>
      <c r="AA275" t="s">
        <v>135</v>
      </c>
      <c r="AB275">
        <v>9</v>
      </c>
      <c r="AC275" t="s">
        <v>153</v>
      </c>
      <c r="AD275" t="s">
        <v>137</v>
      </c>
      <c r="AE275" t="s">
        <v>155</v>
      </c>
      <c r="AF275" t="s">
        <v>162</v>
      </c>
    </row>
    <row r="276" spans="1:32" x14ac:dyDescent="0.3">
      <c r="A276" t="s">
        <v>168</v>
      </c>
      <c r="B276" t="s">
        <v>128</v>
      </c>
      <c r="C276" t="s">
        <v>167</v>
      </c>
      <c r="D276" s="8">
        <v>42599.972025462965</v>
      </c>
      <c r="E276" t="s">
        <v>162</v>
      </c>
      <c r="F276" t="s">
        <v>20</v>
      </c>
      <c r="G276" t="s">
        <v>130</v>
      </c>
      <c r="H276" t="s">
        <v>131</v>
      </c>
      <c r="I276" t="s">
        <v>22</v>
      </c>
      <c r="J276" t="s">
        <v>132</v>
      </c>
      <c r="K276">
        <v>2</v>
      </c>
      <c r="L276">
        <v>1660</v>
      </c>
      <c r="M276" t="s">
        <v>133</v>
      </c>
      <c r="N276">
        <v>0</v>
      </c>
      <c r="O276">
        <v>0</v>
      </c>
      <c r="P276">
        <v>0</v>
      </c>
      <c r="Q276">
        <v>47.1</v>
      </c>
      <c r="R276">
        <v>8.0699999999999994E-2</v>
      </c>
      <c r="S276">
        <v>-1.03E-2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 t="s">
        <v>134</v>
      </c>
      <c r="AA276" t="s">
        <v>135</v>
      </c>
      <c r="AB276">
        <v>9</v>
      </c>
      <c r="AC276" t="s">
        <v>153</v>
      </c>
      <c r="AD276" t="s">
        <v>137</v>
      </c>
      <c r="AE276" t="s">
        <v>157</v>
      </c>
      <c r="AF276" t="s">
        <v>162</v>
      </c>
    </row>
    <row r="277" spans="1:32" x14ac:dyDescent="0.3">
      <c r="A277" t="s">
        <v>168</v>
      </c>
      <c r="B277" t="s">
        <v>128</v>
      </c>
      <c r="C277" t="s">
        <v>167</v>
      </c>
      <c r="D277" s="8">
        <v>42599.976666666669</v>
      </c>
      <c r="E277" t="s">
        <v>162</v>
      </c>
      <c r="F277" t="s">
        <v>20</v>
      </c>
      <c r="G277" t="s">
        <v>130</v>
      </c>
      <c r="H277" t="s">
        <v>131</v>
      </c>
      <c r="I277" t="s">
        <v>23</v>
      </c>
      <c r="J277" t="s">
        <v>132</v>
      </c>
      <c r="K277">
        <v>2</v>
      </c>
      <c r="L277">
        <v>1720</v>
      </c>
      <c r="M277" t="s">
        <v>133</v>
      </c>
      <c r="N277">
        <v>0</v>
      </c>
      <c r="O277">
        <v>0</v>
      </c>
      <c r="P277">
        <v>0</v>
      </c>
      <c r="Q277">
        <v>59.5</v>
      </c>
      <c r="R277">
        <v>9.5100000000000004E-2</v>
      </c>
      <c r="S277">
        <v>-1.9699999999999999E-2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 t="s">
        <v>134</v>
      </c>
      <c r="AA277" t="s">
        <v>135</v>
      </c>
      <c r="AB277">
        <v>9</v>
      </c>
      <c r="AC277" t="s">
        <v>153</v>
      </c>
      <c r="AD277" t="s">
        <v>137</v>
      </c>
      <c r="AE277" t="s">
        <v>158</v>
      </c>
      <c r="AF277" t="s">
        <v>162</v>
      </c>
    </row>
    <row r="278" spans="1:32" x14ac:dyDescent="0.3">
      <c r="A278" t="s">
        <v>168</v>
      </c>
      <c r="B278" t="s">
        <v>128</v>
      </c>
      <c r="C278" t="s">
        <v>167</v>
      </c>
      <c r="D278" s="8">
        <v>42599.975127314814</v>
      </c>
      <c r="E278" t="s">
        <v>162</v>
      </c>
      <c r="F278" t="s">
        <v>20</v>
      </c>
      <c r="G278" t="s">
        <v>130</v>
      </c>
      <c r="H278" t="s">
        <v>131</v>
      </c>
      <c r="I278" t="s">
        <v>24</v>
      </c>
      <c r="J278" t="s">
        <v>132</v>
      </c>
      <c r="K278">
        <v>2</v>
      </c>
      <c r="L278">
        <v>1850</v>
      </c>
      <c r="M278" t="s">
        <v>133</v>
      </c>
      <c r="N278">
        <v>0</v>
      </c>
      <c r="O278">
        <v>0</v>
      </c>
      <c r="P278">
        <v>0</v>
      </c>
      <c r="Q278">
        <v>55.5</v>
      </c>
      <c r="R278">
        <v>8.8499999999999995E-2</v>
      </c>
      <c r="S278">
        <v>-2.1600000000000001E-2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 t="s">
        <v>134</v>
      </c>
      <c r="AA278" t="s">
        <v>135</v>
      </c>
      <c r="AB278">
        <v>9</v>
      </c>
      <c r="AC278" t="s">
        <v>153</v>
      </c>
      <c r="AD278" t="s">
        <v>137</v>
      </c>
      <c r="AE278" t="s">
        <v>159</v>
      </c>
      <c r="AF278" t="s">
        <v>162</v>
      </c>
    </row>
    <row r="279" spans="1:32" x14ac:dyDescent="0.3">
      <c r="A279" t="s">
        <v>168</v>
      </c>
      <c r="B279" t="s">
        <v>128</v>
      </c>
      <c r="C279" t="s">
        <v>167</v>
      </c>
      <c r="D279" s="8">
        <v>42599.976319444446</v>
      </c>
      <c r="E279" t="s">
        <v>162</v>
      </c>
      <c r="F279" t="s">
        <v>20</v>
      </c>
      <c r="G279" t="s">
        <v>130</v>
      </c>
      <c r="H279" t="s">
        <v>131</v>
      </c>
      <c r="I279" t="s">
        <v>25</v>
      </c>
      <c r="J279" t="s">
        <v>132</v>
      </c>
      <c r="K279">
        <v>2</v>
      </c>
      <c r="L279">
        <v>1740</v>
      </c>
      <c r="M279" t="s">
        <v>133</v>
      </c>
      <c r="N279">
        <v>0</v>
      </c>
      <c r="O279">
        <v>0</v>
      </c>
      <c r="P279">
        <v>0</v>
      </c>
      <c r="Q279">
        <v>89.6</v>
      </c>
      <c r="R279">
        <v>7.3599999999999999E-2</v>
      </c>
      <c r="S279">
        <v>-8.5299999999999994E-3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 t="s">
        <v>134</v>
      </c>
      <c r="AA279" t="s">
        <v>135</v>
      </c>
      <c r="AB279">
        <v>9</v>
      </c>
      <c r="AC279" t="s">
        <v>153</v>
      </c>
      <c r="AD279" t="s">
        <v>137</v>
      </c>
      <c r="AE279" t="s">
        <v>141</v>
      </c>
      <c r="AF279" t="s">
        <v>162</v>
      </c>
    </row>
    <row r="280" spans="1:32" x14ac:dyDescent="0.3">
      <c r="A280" t="s">
        <v>168</v>
      </c>
      <c r="B280" t="s">
        <v>128</v>
      </c>
      <c r="C280" t="s">
        <v>167</v>
      </c>
      <c r="D280" s="8">
        <v>42599.969733796293</v>
      </c>
      <c r="E280" t="s">
        <v>162</v>
      </c>
      <c r="F280" t="s">
        <v>20</v>
      </c>
      <c r="G280" t="s">
        <v>130</v>
      </c>
      <c r="H280" t="s">
        <v>131</v>
      </c>
      <c r="I280" t="s">
        <v>26</v>
      </c>
      <c r="J280" t="s">
        <v>132</v>
      </c>
      <c r="K280">
        <v>2</v>
      </c>
      <c r="L280">
        <v>1740</v>
      </c>
      <c r="M280" t="s">
        <v>133</v>
      </c>
      <c r="N280">
        <v>0</v>
      </c>
      <c r="O280">
        <v>0</v>
      </c>
      <c r="P280">
        <v>0</v>
      </c>
      <c r="Q280">
        <v>101</v>
      </c>
      <c r="R280">
        <v>0.105</v>
      </c>
      <c r="S280">
        <v>-3.5299999999999998E-2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 t="s">
        <v>134</v>
      </c>
      <c r="AA280" t="s">
        <v>135</v>
      </c>
      <c r="AB280">
        <v>9</v>
      </c>
      <c r="AC280" t="s">
        <v>153</v>
      </c>
      <c r="AD280" t="s">
        <v>137</v>
      </c>
      <c r="AE280" t="s">
        <v>160</v>
      </c>
      <c r="AF280" t="s">
        <v>162</v>
      </c>
    </row>
    <row r="281" spans="1:32" x14ac:dyDescent="0.3">
      <c r="A281" t="s">
        <v>168</v>
      </c>
      <c r="B281" t="s">
        <v>128</v>
      </c>
      <c r="C281" t="s">
        <v>167</v>
      </c>
      <c r="D281" s="8">
        <v>42599.969363425924</v>
      </c>
      <c r="E281" t="s">
        <v>162</v>
      </c>
      <c r="F281" t="s">
        <v>20</v>
      </c>
      <c r="G281" t="s">
        <v>130</v>
      </c>
      <c r="H281" t="s">
        <v>131</v>
      </c>
      <c r="I281" t="s">
        <v>27</v>
      </c>
      <c r="J281" t="s">
        <v>132</v>
      </c>
      <c r="K281">
        <v>2</v>
      </c>
      <c r="L281">
        <v>1680</v>
      </c>
      <c r="M281" t="s">
        <v>133</v>
      </c>
      <c r="N281">
        <v>0</v>
      </c>
      <c r="O281">
        <v>0</v>
      </c>
      <c r="P281">
        <v>0</v>
      </c>
      <c r="Q281">
        <v>101</v>
      </c>
      <c r="R281">
        <v>6.5500000000000003E-2</v>
      </c>
      <c r="S281">
        <v>-5.9800000000000001E-3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 t="s">
        <v>134</v>
      </c>
      <c r="AA281" t="s">
        <v>135</v>
      </c>
      <c r="AB281">
        <v>9</v>
      </c>
      <c r="AC281" t="s">
        <v>153</v>
      </c>
      <c r="AD281" t="s">
        <v>137</v>
      </c>
      <c r="AE281" t="s">
        <v>161</v>
      </c>
      <c r="AF281" t="s">
        <v>162</v>
      </c>
    </row>
    <row r="282" spans="1:32" x14ac:dyDescent="0.3">
      <c r="A282" t="s">
        <v>168</v>
      </c>
      <c r="B282" t="s">
        <v>128</v>
      </c>
      <c r="C282" t="s">
        <v>167</v>
      </c>
      <c r="D282" s="8">
        <v>42599.980196759258</v>
      </c>
      <c r="E282" t="s">
        <v>162</v>
      </c>
      <c r="F282" t="s">
        <v>20</v>
      </c>
      <c r="G282" t="s">
        <v>130</v>
      </c>
      <c r="H282" t="s">
        <v>131</v>
      </c>
      <c r="I282" t="s">
        <v>28</v>
      </c>
      <c r="J282" t="s">
        <v>132</v>
      </c>
      <c r="K282">
        <v>2</v>
      </c>
      <c r="L282">
        <v>1710</v>
      </c>
      <c r="M282" t="s">
        <v>133</v>
      </c>
      <c r="N282">
        <v>0</v>
      </c>
      <c r="O282">
        <v>0</v>
      </c>
      <c r="P282">
        <v>0</v>
      </c>
      <c r="Q282">
        <v>36.799999999999997</v>
      </c>
      <c r="R282">
        <v>6.2799999999999995E-2</v>
      </c>
      <c r="S282">
        <v>1.6500000000000001E-2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 t="s">
        <v>134</v>
      </c>
      <c r="AA282" t="s">
        <v>135</v>
      </c>
      <c r="AB282">
        <v>9</v>
      </c>
      <c r="AC282" t="s">
        <v>153</v>
      </c>
      <c r="AD282" t="s">
        <v>137</v>
      </c>
      <c r="AE282" t="s">
        <v>142</v>
      </c>
      <c r="AF282" t="s">
        <v>162</v>
      </c>
    </row>
    <row r="283" spans="1:32" x14ac:dyDescent="0.3">
      <c r="A283" t="s">
        <v>168</v>
      </c>
      <c r="B283" t="s">
        <v>128</v>
      </c>
      <c r="C283" t="s">
        <v>167</v>
      </c>
      <c r="D283" s="8">
        <v>42599.972870370373</v>
      </c>
      <c r="E283" t="s">
        <v>162</v>
      </c>
      <c r="F283" t="s">
        <v>20</v>
      </c>
      <c r="G283" t="s">
        <v>130</v>
      </c>
      <c r="H283" t="s">
        <v>131</v>
      </c>
      <c r="I283" t="s">
        <v>143</v>
      </c>
      <c r="J283" t="s">
        <v>132</v>
      </c>
      <c r="K283">
        <v>2</v>
      </c>
      <c r="L283">
        <v>1760</v>
      </c>
      <c r="M283" t="s">
        <v>133</v>
      </c>
      <c r="N283">
        <v>0</v>
      </c>
      <c r="O283">
        <v>0</v>
      </c>
      <c r="P283">
        <v>0</v>
      </c>
      <c r="Q283">
        <v>56.4</v>
      </c>
      <c r="R283">
        <v>8.8300000000000003E-2</v>
      </c>
      <c r="S283">
        <v>-1.5800000000000002E-2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 t="s">
        <v>134</v>
      </c>
      <c r="AA283" t="s">
        <v>135</v>
      </c>
      <c r="AB283">
        <v>9</v>
      </c>
      <c r="AC283" t="s">
        <v>153</v>
      </c>
      <c r="AD283" t="s">
        <v>137</v>
      </c>
      <c r="AE283" t="s">
        <v>144</v>
      </c>
      <c r="AF283" t="s">
        <v>162</v>
      </c>
    </row>
    <row r="284" spans="1:32" x14ac:dyDescent="0.3">
      <c r="A284" t="s">
        <v>168</v>
      </c>
      <c r="B284" t="s">
        <v>128</v>
      </c>
      <c r="C284" t="s">
        <v>167</v>
      </c>
      <c r="D284" s="8">
        <v>42599.976261574076</v>
      </c>
      <c r="E284" t="s">
        <v>93</v>
      </c>
      <c r="F284" t="s">
        <v>18</v>
      </c>
      <c r="G284" t="s">
        <v>130</v>
      </c>
      <c r="H284" t="s">
        <v>131</v>
      </c>
      <c r="I284" t="s">
        <v>41</v>
      </c>
      <c r="J284" t="s">
        <v>132</v>
      </c>
      <c r="K284">
        <v>2</v>
      </c>
      <c r="L284">
        <v>1210</v>
      </c>
      <c r="M284" t="s">
        <v>133</v>
      </c>
      <c r="N284">
        <v>0</v>
      </c>
      <c r="O284">
        <v>0</v>
      </c>
      <c r="P284">
        <v>0</v>
      </c>
      <c r="Q284">
        <v>43.4</v>
      </c>
      <c r="R284">
        <v>7.2800000000000004E-2</v>
      </c>
      <c r="S284">
        <v>-3.48E-3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 t="s">
        <v>134</v>
      </c>
      <c r="AA284" t="s">
        <v>135</v>
      </c>
      <c r="AB284">
        <v>9</v>
      </c>
      <c r="AC284" t="s">
        <v>136</v>
      </c>
      <c r="AD284" t="s">
        <v>137</v>
      </c>
      <c r="AE284" t="s">
        <v>155</v>
      </c>
      <c r="AF284" t="s">
        <v>156</v>
      </c>
    </row>
    <row r="285" spans="1:32" x14ac:dyDescent="0.3">
      <c r="A285" t="s">
        <v>168</v>
      </c>
      <c r="B285" t="s">
        <v>128</v>
      </c>
      <c r="C285" t="s">
        <v>167</v>
      </c>
      <c r="D285" s="8">
        <v>42599.969733796293</v>
      </c>
      <c r="E285" t="s">
        <v>93</v>
      </c>
      <c r="F285" t="s">
        <v>18</v>
      </c>
      <c r="G285" t="s">
        <v>130</v>
      </c>
      <c r="H285" t="s">
        <v>131</v>
      </c>
      <c r="I285" t="s">
        <v>22</v>
      </c>
      <c r="J285" t="s">
        <v>132</v>
      </c>
      <c r="K285">
        <v>2</v>
      </c>
      <c r="L285">
        <v>1200</v>
      </c>
      <c r="M285" t="s">
        <v>133</v>
      </c>
      <c r="N285">
        <v>0</v>
      </c>
      <c r="O285">
        <v>0</v>
      </c>
      <c r="P285">
        <v>0</v>
      </c>
      <c r="Q285">
        <v>67.8</v>
      </c>
      <c r="R285">
        <v>8.8700000000000001E-2</v>
      </c>
      <c r="S285" s="7">
        <v>-3.4400000000000001E-6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 t="s">
        <v>134</v>
      </c>
      <c r="AA285" t="s">
        <v>135</v>
      </c>
      <c r="AB285">
        <v>9</v>
      </c>
      <c r="AC285" t="s">
        <v>136</v>
      </c>
      <c r="AD285" t="s">
        <v>137</v>
      </c>
      <c r="AE285" t="s">
        <v>157</v>
      </c>
      <c r="AF285" t="s">
        <v>156</v>
      </c>
    </row>
    <row r="286" spans="1:32" x14ac:dyDescent="0.3">
      <c r="A286" t="s">
        <v>168</v>
      </c>
      <c r="B286" t="s">
        <v>128</v>
      </c>
      <c r="C286" t="s">
        <v>167</v>
      </c>
      <c r="D286" s="8">
        <v>42599.975127314814</v>
      </c>
      <c r="E286" t="s">
        <v>93</v>
      </c>
      <c r="F286" t="s">
        <v>18</v>
      </c>
      <c r="G286" t="s">
        <v>130</v>
      </c>
      <c r="H286" t="s">
        <v>131</v>
      </c>
      <c r="I286" t="s">
        <v>24</v>
      </c>
      <c r="J286" t="s">
        <v>132</v>
      </c>
      <c r="K286">
        <v>2</v>
      </c>
      <c r="L286">
        <v>1220</v>
      </c>
      <c r="M286" t="s">
        <v>133</v>
      </c>
      <c r="N286">
        <v>0</v>
      </c>
      <c r="O286">
        <v>0</v>
      </c>
      <c r="P286">
        <v>0</v>
      </c>
      <c r="Q286">
        <v>95.6</v>
      </c>
      <c r="R286">
        <v>0.105</v>
      </c>
      <c r="S286">
        <v>-1.5499999999999999E-3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 t="s">
        <v>134</v>
      </c>
      <c r="AA286" t="s">
        <v>135</v>
      </c>
      <c r="AB286">
        <v>9</v>
      </c>
      <c r="AC286" t="s">
        <v>136</v>
      </c>
      <c r="AD286" t="s">
        <v>137</v>
      </c>
      <c r="AE286" t="s">
        <v>159</v>
      </c>
      <c r="AF286" t="s">
        <v>156</v>
      </c>
    </row>
    <row r="287" spans="1:32" x14ac:dyDescent="0.3">
      <c r="A287" t="s">
        <v>168</v>
      </c>
      <c r="B287" t="s">
        <v>128</v>
      </c>
      <c r="C287" t="s">
        <v>167</v>
      </c>
      <c r="D287" s="8">
        <v>42599.976319444446</v>
      </c>
      <c r="E287" t="s">
        <v>93</v>
      </c>
      <c r="F287" t="s">
        <v>18</v>
      </c>
      <c r="G287" t="s">
        <v>130</v>
      </c>
      <c r="H287" t="s">
        <v>131</v>
      </c>
      <c r="I287" t="s">
        <v>26</v>
      </c>
      <c r="J287" t="s">
        <v>132</v>
      </c>
      <c r="K287">
        <v>2</v>
      </c>
      <c r="L287">
        <v>1210</v>
      </c>
      <c r="M287" t="s">
        <v>133</v>
      </c>
      <c r="N287">
        <v>0</v>
      </c>
      <c r="O287">
        <v>0</v>
      </c>
      <c r="P287">
        <v>0</v>
      </c>
      <c r="Q287">
        <v>135</v>
      </c>
      <c r="R287">
        <v>0.114</v>
      </c>
      <c r="S287">
        <v>-2.5799999999999998E-3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 t="s">
        <v>134</v>
      </c>
      <c r="AA287" t="s">
        <v>135</v>
      </c>
      <c r="AB287">
        <v>9</v>
      </c>
      <c r="AC287" t="s">
        <v>136</v>
      </c>
      <c r="AD287" t="s">
        <v>137</v>
      </c>
      <c r="AE287" t="s">
        <v>160</v>
      </c>
      <c r="AF287" t="s">
        <v>156</v>
      </c>
    </row>
    <row r="288" spans="1:32" x14ac:dyDescent="0.3">
      <c r="A288" t="s">
        <v>168</v>
      </c>
      <c r="B288" t="s">
        <v>128</v>
      </c>
      <c r="C288" t="s">
        <v>167</v>
      </c>
      <c r="D288" s="8">
        <v>42599.969363425924</v>
      </c>
      <c r="E288" t="s">
        <v>93</v>
      </c>
      <c r="F288" t="s">
        <v>18</v>
      </c>
      <c r="G288" t="s">
        <v>130</v>
      </c>
      <c r="H288" t="s">
        <v>131</v>
      </c>
      <c r="I288" t="s">
        <v>143</v>
      </c>
      <c r="J288" t="s">
        <v>132</v>
      </c>
      <c r="K288">
        <v>2</v>
      </c>
      <c r="L288">
        <v>1220</v>
      </c>
      <c r="M288" t="s">
        <v>133</v>
      </c>
      <c r="N288">
        <v>0</v>
      </c>
      <c r="O288">
        <v>0</v>
      </c>
      <c r="P288">
        <v>0</v>
      </c>
      <c r="Q288">
        <v>83.8</v>
      </c>
      <c r="R288">
        <v>9.8000000000000004E-2</v>
      </c>
      <c r="S288">
        <v>-1.8699999999999999E-3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 t="s">
        <v>134</v>
      </c>
      <c r="AA288" t="s">
        <v>135</v>
      </c>
      <c r="AB288">
        <v>9</v>
      </c>
      <c r="AC288" t="s">
        <v>136</v>
      </c>
      <c r="AD288" t="s">
        <v>137</v>
      </c>
      <c r="AE288" t="s">
        <v>144</v>
      </c>
      <c r="AF288" t="s">
        <v>156</v>
      </c>
    </row>
    <row r="289" spans="1:32" x14ac:dyDescent="0.3">
      <c r="A289" t="s">
        <v>168</v>
      </c>
      <c r="B289" t="s">
        <v>128</v>
      </c>
      <c r="C289" t="s">
        <v>167</v>
      </c>
      <c r="D289" s="8">
        <v>42599.976261574076</v>
      </c>
      <c r="E289" t="s">
        <v>93</v>
      </c>
      <c r="F289" t="s">
        <v>19</v>
      </c>
      <c r="G289" t="s">
        <v>130</v>
      </c>
      <c r="H289" t="s">
        <v>131</v>
      </c>
      <c r="I289" t="s">
        <v>21</v>
      </c>
      <c r="J289" t="s">
        <v>132</v>
      </c>
      <c r="K289">
        <v>2</v>
      </c>
      <c r="L289">
        <v>1180</v>
      </c>
      <c r="M289" t="s">
        <v>133</v>
      </c>
      <c r="N289">
        <v>0</v>
      </c>
      <c r="O289">
        <v>0</v>
      </c>
      <c r="P289">
        <v>0</v>
      </c>
      <c r="Q289">
        <v>23.7</v>
      </c>
      <c r="R289">
        <v>4.5499999999999999E-2</v>
      </c>
      <c r="S289">
        <v>-2.0199999999999999E-2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 t="s">
        <v>134</v>
      </c>
      <c r="AA289" t="s">
        <v>135</v>
      </c>
      <c r="AB289">
        <v>9</v>
      </c>
      <c r="AC289" t="s">
        <v>146</v>
      </c>
      <c r="AD289" t="s">
        <v>137</v>
      </c>
      <c r="AE289" t="s">
        <v>154</v>
      </c>
      <c r="AF289" t="s">
        <v>156</v>
      </c>
    </row>
    <row r="290" spans="1:32" x14ac:dyDescent="0.3">
      <c r="A290" t="s">
        <v>168</v>
      </c>
      <c r="B290" t="s">
        <v>128</v>
      </c>
      <c r="C290" t="s">
        <v>167</v>
      </c>
      <c r="D290" s="8">
        <v>42599.975127314814</v>
      </c>
      <c r="E290" t="s">
        <v>93</v>
      </c>
      <c r="F290" t="s">
        <v>19</v>
      </c>
      <c r="G290" t="s">
        <v>130</v>
      </c>
      <c r="H290" t="s">
        <v>131</v>
      </c>
      <c r="I290" t="s">
        <v>41</v>
      </c>
      <c r="J290" t="s">
        <v>132</v>
      </c>
      <c r="K290">
        <v>2</v>
      </c>
      <c r="L290">
        <v>1160</v>
      </c>
      <c r="M290" t="s">
        <v>133</v>
      </c>
      <c r="N290">
        <v>0</v>
      </c>
      <c r="O290">
        <v>0</v>
      </c>
      <c r="P290">
        <v>0</v>
      </c>
      <c r="Q290">
        <v>25.1</v>
      </c>
      <c r="R290">
        <v>2.3099999999999999E-2</v>
      </c>
      <c r="S290">
        <v>-2.4400000000000002E-2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 t="s">
        <v>134</v>
      </c>
      <c r="AA290" t="s">
        <v>135</v>
      </c>
      <c r="AB290">
        <v>9</v>
      </c>
      <c r="AC290" t="s">
        <v>146</v>
      </c>
      <c r="AD290" t="s">
        <v>137</v>
      </c>
      <c r="AE290" t="s">
        <v>155</v>
      </c>
      <c r="AF290" t="s">
        <v>156</v>
      </c>
    </row>
    <row r="291" spans="1:32" x14ac:dyDescent="0.3">
      <c r="A291" t="s">
        <v>168</v>
      </c>
      <c r="B291" t="s">
        <v>128</v>
      </c>
      <c r="C291" t="s">
        <v>167</v>
      </c>
      <c r="D291" s="8">
        <v>42599.974050925928</v>
      </c>
      <c r="E291" t="s">
        <v>93</v>
      </c>
      <c r="F291" t="s">
        <v>19</v>
      </c>
      <c r="G291" t="s">
        <v>130</v>
      </c>
      <c r="H291" t="s">
        <v>131</v>
      </c>
      <c r="I291" t="s">
        <v>22</v>
      </c>
      <c r="J291" t="s">
        <v>132</v>
      </c>
      <c r="K291">
        <v>2</v>
      </c>
      <c r="L291">
        <v>1210</v>
      </c>
      <c r="M291" t="s">
        <v>133</v>
      </c>
      <c r="N291">
        <v>0</v>
      </c>
      <c r="O291">
        <v>0</v>
      </c>
      <c r="P291">
        <v>0</v>
      </c>
      <c r="Q291">
        <v>52.2</v>
      </c>
      <c r="R291">
        <v>4.48E-2</v>
      </c>
      <c r="S291">
        <v>-4.4200000000000003E-2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 t="s">
        <v>134</v>
      </c>
      <c r="AA291" t="s">
        <v>135</v>
      </c>
      <c r="AB291">
        <v>9</v>
      </c>
      <c r="AC291" t="s">
        <v>146</v>
      </c>
      <c r="AD291" t="s">
        <v>137</v>
      </c>
      <c r="AE291" t="s">
        <v>157</v>
      </c>
      <c r="AF291" t="s">
        <v>156</v>
      </c>
    </row>
    <row r="292" spans="1:32" x14ac:dyDescent="0.3">
      <c r="A292" t="s">
        <v>168</v>
      </c>
      <c r="B292" t="s">
        <v>128</v>
      </c>
      <c r="C292" t="s">
        <v>167</v>
      </c>
      <c r="D292" s="8">
        <v>42599.969363425924</v>
      </c>
      <c r="E292" t="s">
        <v>93</v>
      </c>
      <c r="F292" t="s">
        <v>19</v>
      </c>
      <c r="G292" t="s">
        <v>130</v>
      </c>
      <c r="H292" t="s">
        <v>131</v>
      </c>
      <c r="I292" t="s">
        <v>24</v>
      </c>
      <c r="J292" t="s">
        <v>132</v>
      </c>
      <c r="K292">
        <v>2</v>
      </c>
      <c r="L292">
        <v>1280</v>
      </c>
      <c r="M292" t="s">
        <v>133</v>
      </c>
      <c r="N292">
        <v>0</v>
      </c>
      <c r="O292">
        <v>0</v>
      </c>
      <c r="P292">
        <v>0</v>
      </c>
      <c r="Q292">
        <v>49.9</v>
      </c>
      <c r="R292">
        <v>6.4299999999999996E-2</v>
      </c>
      <c r="S292">
        <v>-6.4700000000000001E-3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 t="s">
        <v>134</v>
      </c>
      <c r="AA292" t="s">
        <v>135</v>
      </c>
      <c r="AB292">
        <v>9</v>
      </c>
      <c r="AC292" t="s">
        <v>146</v>
      </c>
      <c r="AD292" t="s">
        <v>137</v>
      </c>
      <c r="AE292" t="s">
        <v>159</v>
      </c>
      <c r="AF292" t="s">
        <v>156</v>
      </c>
    </row>
    <row r="293" spans="1:32" x14ac:dyDescent="0.3">
      <c r="A293" t="s">
        <v>168</v>
      </c>
      <c r="B293" t="s">
        <v>128</v>
      </c>
      <c r="C293" t="s">
        <v>167</v>
      </c>
      <c r="D293" s="8">
        <v>42599.972025462965</v>
      </c>
      <c r="E293" t="s">
        <v>93</v>
      </c>
      <c r="F293" t="s">
        <v>19</v>
      </c>
      <c r="G293" t="s">
        <v>130</v>
      </c>
      <c r="H293" t="s">
        <v>131</v>
      </c>
      <c r="I293" t="s">
        <v>26</v>
      </c>
      <c r="J293" t="s">
        <v>132</v>
      </c>
      <c r="K293">
        <v>2</v>
      </c>
      <c r="L293">
        <v>1400</v>
      </c>
      <c r="M293" t="s">
        <v>133</v>
      </c>
      <c r="N293">
        <v>0</v>
      </c>
      <c r="O293">
        <v>0</v>
      </c>
      <c r="P293">
        <v>0</v>
      </c>
      <c r="Q293">
        <v>112</v>
      </c>
      <c r="R293">
        <v>9.6100000000000005E-2</v>
      </c>
      <c r="S293">
        <v>-1.7899999999999999E-2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 t="s">
        <v>134</v>
      </c>
      <c r="AA293" t="s">
        <v>135</v>
      </c>
      <c r="AB293">
        <v>9</v>
      </c>
      <c r="AC293" t="s">
        <v>146</v>
      </c>
      <c r="AD293" t="s">
        <v>137</v>
      </c>
      <c r="AE293" t="s">
        <v>160</v>
      </c>
      <c r="AF293" t="s">
        <v>156</v>
      </c>
    </row>
    <row r="294" spans="1:32" x14ac:dyDescent="0.3">
      <c r="A294" t="s">
        <v>168</v>
      </c>
      <c r="B294" t="s">
        <v>128</v>
      </c>
      <c r="C294" t="s">
        <v>167</v>
      </c>
      <c r="D294" s="8">
        <v>42599.976319444446</v>
      </c>
      <c r="E294" t="s">
        <v>93</v>
      </c>
      <c r="F294" t="s">
        <v>19</v>
      </c>
      <c r="G294" t="s">
        <v>130</v>
      </c>
      <c r="H294" t="s">
        <v>131</v>
      </c>
      <c r="I294" t="s">
        <v>27</v>
      </c>
      <c r="J294" t="s">
        <v>132</v>
      </c>
      <c r="K294">
        <v>2</v>
      </c>
      <c r="L294">
        <v>1400</v>
      </c>
      <c r="M294" t="s">
        <v>133</v>
      </c>
      <c r="N294">
        <v>0</v>
      </c>
      <c r="O294">
        <v>0</v>
      </c>
      <c r="P294">
        <v>0</v>
      </c>
      <c r="Q294">
        <v>170</v>
      </c>
      <c r="R294">
        <v>7.6700000000000004E-2</v>
      </c>
      <c r="S294">
        <v>-2.8400000000000002E-2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 t="s">
        <v>134</v>
      </c>
      <c r="AA294" t="s">
        <v>135</v>
      </c>
      <c r="AB294">
        <v>9</v>
      </c>
      <c r="AC294" t="s">
        <v>146</v>
      </c>
      <c r="AD294" t="s">
        <v>137</v>
      </c>
      <c r="AE294" t="s">
        <v>161</v>
      </c>
      <c r="AF294" t="s">
        <v>156</v>
      </c>
    </row>
    <row r="295" spans="1:32" x14ac:dyDescent="0.3">
      <c r="A295" t="s">
        <v>168</v>
      </c>
      <c r="B295" t="s">
        <v>128</v>
      </c>
      <c r="C295" t="s">
        <v>167</v>
      </c>
      <c r="D295" s="8">
        <v>42599.969733796293</v>
      </c>
      <c r="E295" t="s">
        <v>93</v>
      </c>
      <c r="F295" t="s">
        <v>19</v>
      </c>
      <c r="G295" t="s">
        <v>130</v>
      </c>
      <c r="H295" t="s">
        <v>131</v>
      </c>
      <c r="I295" t="s">
        <v>143</v>
      </c>
      <c r="J295" t="s">
        <v>132</v>
      </c>
      <c r="K295">
        <v>2</v>
      </c>
      <c r="L295">
        <v>1210</v>
      </c>
      <c r="M295" t="s">
        <v>133</v>
      </c>
      <c r="N295">
        <v>0</v>
      </c>
      <c r="O295">
        <v>0</v>
      </c>
      <c r="P295">
        <v>0</v>
      </c>
      <c r="Q295">
        <v>37</v>
      </c>
      <c r="R295">
        <v>4.2000000000000003E-2</v>
      </c>
      <c r="S295">
        <v>-1.8700000000000001E-2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 t="s">
        <v>134</v>
      </c>
      <c r="AA295" t="s">
        <v>135</v>
      </c>
      <c r="AB295">
        <v>9</v>
      </c>
      <c r="AC295" t="s">
        <v>146</v>
      </c>
      <c r="AD295" t="s">
        <v>137</v>
      </c>
      <c r="AE295" t="s">
        <v>144</v>
      </c>
      <c r="AF295" t="s">
        <v>156</v>
      </c>
    </row>
    <row r="296" spans="1:32" x14ac:dyDescent="0.3">
      <c r="A296" t="s">
        <v>168</v>
      </c>
      <c r="B296" t="s">
        <v>128</v>
      </c>
      <c r="C296" t="s">
        <v>167</v>
      </c>
      <c r="D296" s="8">
        <v>42599.975532407407</v>
      </c>
      <c r="E296" t="s">
        <v>93</v>
      </c>
      <c r="F296" t="s">
        <v>149</v>
      </c>
      <c r="G296" t="s">
        <v>130</v>
      </c>
      <c r="H296" t="s">
        <v>131</v>
      </c>
      <c r="I296" t="s">
        <v>21</v>
      </c>
      <c r="J296" t="s">
        <v>132</v>
      </c>
      <c r="K296">
        <v>2</v>
      </c>
      <c r="L296">
        <v>2000</v>
      </c>
      <c r="M296" t="s">
        <v>133</v>
      </c>
      <c r="N296">
        <v>0</v>
      </c>
      <c r="O296">
        <v>0</v>
      </c>
      <c r="P296">
        <v>0</v>
      </c>
      <c r="Q296">
        <v>25.5</v>
      </c>
      <c r="R296">
        <v>7.5999999999999998E-2</v>
      </c>
      <c r="S296">
        <v>-8.8800000000000001E-4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 t="s">
        <v>134</v>
      </c>
      <c r="AA296" t="s">
        <v>135</v>
      </c>
      <c r="AB296">
        <v>9</v>
      </c>
      <c r="AC296" t="s">
        <v>150</v>
      </c>
      <c r="AD296" t="s">
        <v>137</v>
      </c>
      <c r="AE296" t="s">
        <v>154</v>
      </c>
      <c r="AF296" t="s">
        <v>156</v>
      </c>
    </row>
    <row r="297" spans="1:32" x14ac:dyDescent="0.3">
      <c r="A297" t="s">
        <v>168</v>
      </c>
      <c r="B297" t="s">
        <v>128</v>
      </c>
      <c r="C297" t="s">
        <v>167</v>
      </c>
      <c r="D297" s="8">
        <v>42599.979004629633</v>
      </c>
      <c r="E297" t="s">
        <v>93</v>
      </c>
      <c r="F297" t="s">
        <v>149</v>
      </c>
      <c r="G297" t="s">
        <v>130</v>
      </c>
      <c r="H297" t="s">
        <v>131</v>
      </c>
      <c r="I297" t="s">
        <v>41</v>
      </c>
      <c r="J297" t="s">
        <v>132</v>
      </c>
      <c r="K297">
        <v>2</v>
      </c>
      <c r="L297">
        <v>1610</v>
      </c>
      <c r="M297" t="s">
        <v>133</v>
      </c>
      <c r="N297">
        <v>0</v>
      </c>
      <c r="O297">
        <v>0</v>
      </c>
      <c r="P297">
        <v>0</v>
      </c>
      <c r="Q297">
        <v>30.2</v>
      </c>
      <c r="R297">
        <v>5.3199999999999997E-2</v>
      </c>
      <c r="S297">
        <v>-1.26E-2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 t="s">
        <v>134</v>
      </c>
      <c r="AA297" t="s">
        <v>135</v>
      </c>
      <c r="AB297">
        <v>9</v>
      </c>
      <c r="AC297" t="s">
        <v>150</v>
      </c>
      <c r="AD297" t="s">
        <v>137</v>
      </c>
      <c r="AE297" t="s">
        <v>155</v>
      </c>
      <c r="AF297" t="s">
        <v>156</v>
      </c>
    </row>
    <row r="298" spans="1:32" x14ac:dyDescent="0.3">
      <c r="A298" t="s">
        <v>168</v>
      </c>
      <c r="B298" t="s">
        <v>128</v>
      </c>
      <c r="C298" t="s">
        <v>167</v>
      </c>
      <c r="D298" s="8">
        <v>42599.976261574076</v>
      </c>
      <c r="E298" t="s">
        <v>93</v>
      </c>
      <c r="F298" t="s">
        <v>149</v>
      </c>
      <c r="G298" t="s">
        <v>130</v>
      </c>
      <c r="H298" t="s">
        <v>131</v>
      </c>
      <c r="I298" t="s">
        <v>22</v>
      </c>
      <c r="J298" t="s">
        <v>132</v>
      </c>
      <c r="K298">
        <v>2</v>
      </c>
      <c r="L298">
        <v>1540</v>
      </c>
      <c r="M298" t="s">
        <v>133</v>
      </c>
      <c r="N298">
        <v>0</v>
      </c>
      <c r="O298">
        <v>0</v>
      </c>
      <c r="P298">
        <v>0</v>
      </c>
      <c r="Q298">
        <v>52.5</v>
      </c>
      <c r="R298">
        <v>6.5500000000000003E-2</v>
      </c>
      <c r="S298">
        <v>-2.75E-2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 t="s">
        <v>134</v>
      </c>
      <c r="AA298" t="s">
        <v>135</v>
      </c>
      <c r="AB298">
        <v>9</v>
      </c>
      <c r="AC298" t="s">
        <v>150</v>
      </c>
      <c r="AD298" t="s">
        <v>137</v>
      </c>
      <c r="AE298" t="s">
        <v>157</v>
      </c>
      <c r="AF298" t="s">
        <v>156</v>
      </c>
    </row>
    <row r="299" spans="1:32" x14ac:dyDescent="0.3">
      <c r="A299" t="s">
        <v>168</v>
      </c>
      <c r="B299" t="s">
        <v>128</v>
      </c>
      <c r="C299" t="s">
        <v>167</v>
      </c>
      <c r="D299" s="8">
        <v>42599.976261574076</v>
      </c>
      <c r="E299" t="s">
        <v>93</v>
      </c>
      <c r="F299" t="s">
        <v>149</v>
      </c>
      <c r="G299" t="s">
        <v>130</v>
      </c>
      <c r="H299" t="s">
        <v>131</v>
      </c>
      <c r="I299" t="s">
        <v>24</v>
      </c>
      <c r="J299" t="s">
        <v>132</v>
      </c>
      <c r="K299">
        <v>2</v>
      </c>
      <c r="L299">
        <v>1610</v>
      </c>
      <c r="M299" t="s">
        <v>133</v>
      </c>
      <c r="N299">
        <v>0</v>
      </c>
      <c r="O299">
        <v>0</v>
      </c>
      <c r="P299">
        <v>0</v>
      </c>
      <c r="Q299">
        <v>56.5</v>
      </c>
      <c r="R299">
        <v>8.1100000000000005E-2</v>
      </c>
      <c r="S299">
        <v>-1.6400000000000001E-2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 t="s">
        <v>134</v>
      </c>
      <c r="AA299" t="s">
        <v>135</v>
      </c>
      <c r="AB299">
        <v>9</v>
      </c>
      <c r="AC299" t="s">
        <v>150</v>
      </c>
      <c r="AD299" t="s">
        <v>137</v>
      </c>
      <c r="AE299" t="s">
        <v>159</v>
      </c>
      <c r="AF299" t="s">
        <v>156</v>
      </c>
    </row>
    <row r="300" spans="1:32" x14ac:dyDescent="0.3">
      <c r="A300" t="s">
        <v>168</v>
      </c>
      <c r="B300" t="s">
        <v>128</v>
      </c>
      <c r="C300" t="s">
        <v>167</v>
      </c>
      <c r="D300" s="8">
        <v>42599.972870370373</v>
      </c>
      <c r="E300" t="s">
        <v>93</v>
      </c>
      <c r="F300" t="s">
        <v>149</v>
      </c>
      <c r="G300" t="s">
        <v>130</v>
      </c>
      <c r="H300" t="s">
        <v>131</v>
      </c>
      <c r="I300" t="s">
        <v>26</v>
      </c>
      <c r="J300" t="s">
        <v>132</v>
      </c>
      <c r="K300">
        <v>2</v>
      </c>
      <c r="L300">
        <v>1650</v>
      </c>
      <c r="M300" t="s">
        <v>133</v>
      </c>
      <c r="N300">
        <v>0</v>
      </c>
      <c r="O300">
        <v>0</v>
      </c>
      <c r="P300">
        <v>0</v>
      </c>
      <c r="Q300">
        <v>94.6</v>
      </c>
      <c r="R300">
        <v>9.2999999999999999E-2</v>
      </c>
      <c r="S300">
        <v>-2.92E-2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 t="s">
        <v>134</v>
      </c>
      <c r="AA300" t="s">
        <v>135</v>
      </c>
      <c r="AB300">
        <v>9</v>
      </c>
      <c r="AC300" t="s">
        <v>150</v>
      </c>
      <c r="AD300" t="s">
        <v>137</v>
      </c>
      <c r="AE300" t="s">
        <v>160</v>
      </c>
      <c r="AF300" t="s">
        <v>156</v>
      </c>
    </row>
    <row r="301" spans="1:32" x14ac:dyDescent="0.3">
      <c r="A301" t="s">
        <v>168</v>
      </c>
      <c r="B301" t="s">
        <v>128</v>
      </c>
      <c r="C301" t="s">
        <v>167</v>
      </c>
      <c r="D301" s="8">
        <v>42599.969849537039</v>
      </c>
      <c r="E301" t="s">
        <v>93</v>
      </c>
      <c r="F301" t="s">
        <v>149</v>
      </c>
      <c r="G301" t="s">
        <v>130</v>
      </c>
      <c r="H301" t="s">
        <v>131</v>
      </c>
      <c r="I301" t="s">
        <v>27</v>
      </c>
      <c r="J301" t="s">
        <v>132</v>
      </c>
      <c r="K301">
        <v>2</v>
      </c>
      <c r="L301">
        <v>1580</v>
      </c>
      <c r="M301" t="s">
        <v>133</v>
      </c>
      <c r="N301">
        <v>0</v>
      </c>
      <c r="O301">
        <v>0</v>
      </c>
      <c r="P301">
        <v>0</v>
      </c>
      <c r="Q301">
        <v>83.8</v>
      </c>
      <c r="R301">
        <v>5.8299999999999998E-2</v>
      </c>
      <c r="S301">
        <v>-4.7099999999999998E-3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 t="s">
        <v>134</v>
      </c>
      <c r="AA301" t="s">
        <v>135</v>
      </c>
      <c r="AB301">
        <v>9</v>
      </c>
      <c r="AC301" t="s">
        <v>150</v>
      </c>
      <c r="AD301" t="s">
        <v>137</v>
      </c>
      <c r="AE301" t="s">
        <v>161</v>
      </c>
      <c r="AF301" t="s">
        <v>156</v>
      </c>
    </row>
    <row r="302" spans="1:32" x14ac:dyDescent="0.3">
      <c r="A302" t="s">
        <v>168</v>
      </c>
      <c r="B302" t="s">
        <v>128</v>
      </c>
      <c r="C302" t="s">
        <v>167</v>
      </c>
      <c r="D302" s="8">
        <v>42599.980196759258</v>
      </c>
      <c r="E302" t="s">
        <v>93</v>
      </c>
      <c r="F302" t="s">
        <v>149</v>
      </c>
      <c r="G302" t="s">
        <v>130</v>
      </c>
      <c r="H302" t="s">
        <v>131</v>
      </c>
      <c r="I302" t="s">
        <v>143</v>
      </c>
      <c r="J302" t="s">
        <v>132</v>
      </c>
      <c r="K302">
        <v>2</v>
      </c>
      <c r="L302">
        <v>1640</v>
      </c>
      <c r="M302" t="s">
        <v>133</v>
      </c>
      <c r="N302">
        <v>0</v>
      </c>
      <c r="O302">
        <v>0</v>
      </c>
      <c r="P302">
        <v>0</v>
      </c>
      <c r="Q302">
        <v>43.3</v>
      </c>
      <c r="R302">
        <v>6.8400000000000002E-2</v>
      </c>
      <c r="S302">
        <v>-1.4E-2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 t="s">
        <v>134</v>
      </c>
      <c r="AA302" t="s">
        <v>135</v>
      </c>
      <c r="AB302">
        <v>9</v>
      </c>
      <c r="AC302" t="s">
        <v>150</v>
      </c>
      <c r="AD302" t="s">
        <v>137</v>
      </c>
      <c r="AE302" t="s">
        <v>144</v>
      </c>
      <c r="AF302" t="s">
        <v>156</v>
      </c>
    </row>
    <row r="303" spans="1:32" x14ac:dyDescent="0.3">
      <c r="A303" t="s">
        <v>168</v>
      </c>
      <c r="B303" t="s">
        <v>128</v>
      </c>
      <c r="C303" t="s">
        <v>167</v>
      </c>
      <c r="D303" s="8">
        <v>42599.975127314814</v>
      </c>
      <c r="E303" t="s">
        <v>93</v>
      </c>
      <c r="F303" t="s">
        <v>20</v>
      </c>
      <c r="G303" t="s">
        <v>130</v>
      </c>
      <c r="H303" t="s">
        <v>131</v>
      </c>
      <c r="I303" t="s">
        <v>21</v>
      </c>
      <c r="J303" t="s">
        <v>132</v>
      </c>
      <c r="K303">
        <v>2</v>
      </c>
      <c r="L303">
        <v>2170</v>
      </c>
      <c r="M303" t="s">
        <v>133</v>
      </c>
      <c r="N303">
        <v>0</v>
      </c>
      <c r="O303">
        <v>0</v>
      </c>
      <c r="P303">
        <v>0</v>
      </c>
      <c r="Q303">
        <v>25.8</v>
      </c>
      <c r="R303">
        <v>8.2199999999999995E-2</v>
      </c>
      <c r="S303">
        <v>3.0400000000000002E-3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 t="s">
        <v>134</v>
      </c>
      <c r="AA303" t="s">
        <v>135</v>
      </c>
      <c r="AB303">
        <v>9</v>
      </c>
      <c r="AC303" t="s">
        <v>153</v>
      </c>
      <c r="AD303" t="s">
        <v>137</v>
      </c>
      <c r="AE303" t="s">
        <v>154</v>
      </c>
      <c r="AF303" t="s">
        <v>156</v>
      </c>
    </row>
    <row r="304" spans="1:32" x14ac:dyDescent="0.3">
      <c r="A304" t="s">
        <v>168</v>
      </c>
      <c r="B304" t="s">
        <v>128</v>
      </c>
      <c r="C304" t="s">
        <v>167</v>
      </c>
      <c r="D304" s="8">
        <v>42599.976319444446</v>
      </c>
      <c r="E304" t="s">
        <v>93</v>
      </c>
      <c r="F304" t="s">
        <v>20</v>
      </c>
      <c r="G304" t="s">
        <v>130</v>
      </c>
      <c r="H304" t="s">
        <v>131</v>
      </c>
      <c r="I304" t="s">
        <v>41</v>
      </c>
      <c r="J304" t="s">
        <v>132</v>
      </c>
      <c r="K304">
        <v>2</v>
      </c>
      <c r="L304">
        <v>1850</v>
      </c>
      <c r="M304" t="s">
        <v>133</v>
      </c>
      <c r="N304">
        <v>0</v>
      </c>
      <c r="O304">
        <v>0</v>
      </c>
      <c r="P304">
        <v>0</v>
      </c>
      <c r="Q304">
        <v>32.299999999999997</v>
      </c>
      <c r="R304">
        <v>6.8000000000000005E-2</v>
      </c>
      <c r="S304">
        <v>-6.7999999999999996E-3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 t="s">
        <v>134</v>
      </c>
      <c r="AA304" t="s">
        <v>135</v>
      </c>
      <c r="AB304">
        <v>9</v>
      </c>
      <c r="AC304" t="s">
        <v>153</v>
      </c>
      <c r="AD304" t="s">
        <v>137</v>
      </c>
      <c r="AE304" t="s">
        <v>155</v>
      </c>
      <c r="AF304" t="s">
        <v>156</v>
      </c>
    </row>
    <row r="305" spans="1:32" x14ac:dyDescent="0.3">
      <c r="A305" t="s">
        <v>168</v>
      </c>
      <c r="B305" t="s">
        <v>128</v>
      </c>
      <c r="C305" t="s">
        <v>167</v>
      </c>
      <c r="D305" s="8">
        <v>42599.979004629633</v>
      </c>
      <c r="E305" t="s">
        <v>93</v>
      </c>
      <c r="F305" t="s">
        <v>20</v>
      </c>
      <c r="G305" t="s">
        <v>130</v>
      </c>
      <c r="H305" t="s">
        <v>131</v>
      </c>
      <c r="I305" t="s">
        <v>22</v>
      </c>
      <c r="J305" t="s">
        <v>132</v>
      </c>
      <c r="K305">
        <v>2</v>
      </c>
      <c r="L305">
        <v>2060</v>
      </c>
      <c r="M305" t="s">
        <v>133</v>
      </c>
      <c r="N305">
        <v>0</v>
      </c>
      <c r="O305">
        <v>0</v>
      </c>
      <c r="P305">
        <v>0</v>
      </c>
      <c r="Q305">
        <v>50</v>
      </c>
      <c r="R305">
        <v>9.0200000000000002E-2</v>
      </c>
      <c r="S305">
        <v>-9.2300000000000004E-3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 t="s">
        <v>134</v>
      </c>
      <c r="AA305" t="s">
        <v>135</v>
      </c>
      <c r="AB305">
        <v>9</v>
      </c>
      <c r="AC305" t="s">
        <v>153</v>
      </c>
      <c r="AD305" t="s">
        <v>137</v>
      </c>
      <c r="AE305" t="s">
        <v>157</v>
      </c>
      <c r="AF305" t="s">
        <v>156</v>
      </c>
    </row>
    <row r="306" spans="1:32" x14ac:dyDescent="0.3">
      <c r="A306" t="s">
        <v>168</v>
      </c>
      <c r="B306" t="s">
        <v>128</v>
      </c>
      <c r="C306" t="s">
        <v>167</v>
      </c>
      <c r="D306" s="8">
        <v>42599.974351851852</v>
      </c>
      <c r="E306" t="s">
        <v>93</v>
      </c>
      <c r="F306" t="s">
        <v>20</v>
      </c>
      <c r="G306" t="s">
        <v>130</v>
      </c>
      <c r="H306" t="s">
        <v>131</v>
      </c>
      <c r="I306" t="s">
        <v>24</v>
      </c>
      <c r="J306" t="s">
        <v>132</v>
      </c>
      <c r="K306">
        <v>2</v>
      </c>
      <c r="L306">
        <v>1800</v>
      </c>
      <c r="M306" t="s">
        <v>133</v>
      </c>
      <c r="N306">
        <v>0</v>
      </c>
      <c r="O306">
        <v>0</v>
      </c>
      <c r="P306">
        <v>0</v>
      </c>
      <c r="Q306">
        <v>53.3</v>
      </c>
      <c r="R306">
        <v>8.4099999999999994E-2</v>
      </c>
      <c r="S306">
        <v>-2.24E-2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 t="s">
        <v>134</v>
      </c>
      <c r="AA306" t="s">
        <v>135</v>
      </c>
      <c r="AB306">
        <v>9</v>
      </c>
      <c r="AC306" t="s">
        <v>153</v>
      </c>
      <c r="AD306" t="s">
        <v>137</v>
      </c>
      <c r="AE306" t="s">
        <v>159</v>
      </c>
      <c r="AF306" t="s">
        <v>156</v>
      </c>
    </row>
    <row r="307" spans="1:32" x14ac:dyDescent="0.3">
      <c r="A307" t="s">
        <v>168</v>
      </c>
      <c r="B307" t="s">
        <v>128</v>
      </c>
      <c r="C307" t="s">
        <v>167</v>
      </c>
      <c r="D307" s="8">
        <v>42599.975127314814</v>
      </c>
      <c r="E307" t="s">
        <v>93</v>
      </c>
      <c r="F307" t="s">
        <v>20</v>
      </c>
      <c r="G307" t="s">
        <v>130</v>
      </c>
      <c r="H307" t="s">
        <v>131</v>
      </c>
      <c r="I307" t="s">
        <v>26</v>
      </c>
      <c r="J307" t="s">
        <v>132</v>
      </c>
      <c r="K307">
        <v>2</v>
      </c>
      <c r="L307">
        <v>1670</v>
      </c>
      <c r="M307" t="s">
        <v>133</v>
      </c>
      <c r="N307">
        <v>0</v>
      </c>
      <c r="O307">
        <v>0</v>
      </c>
      <c r="P307">
        <v>0</v>
      </c>
      <c r="Q307">
        <v>92.4</v>
      </c>
      <c r="R307">
        <v>9.2100000000000001E-2</v>
      </c>
      <c r="S307">
        <v>-3.0599999999999999E-2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 t="s">
        <v>134</v>
      </c>
      <c r="AA307" t="s">
        <v>135</v>
      </c>
      <c r="AB307">
        <v>9</v>
      </c>
      <c r="AC307" t="s">
        <v>153</v>
      </c>
      <c r="AD307" t="s">
        <v>137</v>
      </c>
      <c r="AE307" t="s">
        <v>160</v>
      </c>
      <c r="AF307" t="s">
        <v>156</v>
      </c>
    </row>
    <row r="308" spans="1:32" x14ac:dyDescent="0.3">
      <c r="A308" t="s">
        <v>168</v>
      </c>
      <c r="B308" t="s">
        <v>128</v>
      </c>
      <c r="C308" t="s">
        <v>167</v>
      </c>
      <c r="D308" s="8">
        <v>42599.969733796293</v>
      </c>
      <c r="E308" t="s">
        <v>93</v>
      </c>
      <c r="F308" t="s">
        <v>20</v>
      </c>
      <c r="G308" t="s">
        <v>130</v>
      </c>
      <c r="H308" t="s">
        <v>131</v>
      </c>
      <c r="I308" t="s">
        <v>27</v>
      </c>
      <c r="J308" t="s">
        <v>132</v>
      </c>
      <c r="K308">
        <v>2</v>
      </c>
      <c r="L308">
        <v>1600</v>
      </c>
      <c r="M308" t="s">
        <v>133</v>
      </c>
      <c r="N308">
        <v>0</v>
      </c>
      <c r="O308">
        <v>0</v>
      </c>
      <c r="P308">
        <v>0</v>
      </c>
      <c r="Q308">
        <v>77.8</v>
      </c>
      <c r="R308">
        <v>5.7000000000000002E-2</v>
      </c>
      <c r="S308">
        <v>-3.0500000000000002E-3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 t="s">
        <v>134</v>
      </c>
      <c r="AA308" t="s">
        <v>135</v>
      </c>
      <c r="AB308">
        <v>9</v>
      </c>
      <c r="AC308" t="s">
        <v>153</v>
      </c>
      <c r="AD308" t="s">
        <v>137</v>
      </c>
      <c r="AE308" t="s">
        <v>161</v>
      </c>
      <c r="AF308" t="s">
        <v>156</v>
      </c>
    </row>
    <row r="309" spans="1:32" x14ac:dyDescent="0.3">
      <c r="A309" t="s">
        <v>168</v>
      </c>
      <c r="B309" t="s">
        <v>128</v>
      </c>
      <c r="C309" t="s">
        <v>167</v>
      </c>
      <c r="D309" s="8">
        <v>42599.969363425924</v>
      </c>
      <c r="E309" t="s">
        <v>93</v>
      </c>
      <c r="F309" t="s">
        <v>20</v>
      </c>
      <c r="G309" t="s">
        <v>130</v>
      </c>
      <c r="H309" t="s">
        <v>131</v>
      </c>
      <c r="I309" t="s">
        <v>143</v>
      </c>
      <c r="J309" t="s">
        <v>132</v>
      </c>
      <c r="K309">
        <v>2</v>
      </c>
      <c r="L309">
        <v>1860</v>
      </c>
      <c r="M309" t="s">
        <v>133</v>
      </c>
      <c r="N309">
        <v>0</v>
      </c>
      <c r="O309">
        <v>0</v>
      </c>
      <c r="P309">
        <v>0</v>
      </c>
      <c r="Q309">
        <v>42.5</v>
      </c>
      <c r="R309">
        <v>7.7399999999999997E-2</v>
      </c>
      <c r="S309">
        <v>-1.2999999999999999E-2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 t="s">
        <v>134</v>
      </c>
      <c r="AA309" t="s">
        <v>135</v>
      </c>
      <c r="AB309">
        <v>9</v>
      </c>
      <c r="AC309" t="s">
        <v>153</v>
      </c>
      <c r="AD309" t="s">
        <v>137</v>
      </c>
      <c r="AE309" t="s">
        <v>144</v>
      </c>
      <c r="AF309" t="s">
        <v>156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19AA9-A59D-4E51-BA09-D38195A0D3C4}">
  <sheetPr filterMode="1"/>
  <dimension ref="A1:AN2230"/>
  <sheetViews>
    <sheetView tabSelected="1" zoomScale="80" zoomScaleNormal="80" workbookViewId="0">
      <pane xSplit="3" ySplit="6" topLeftCell="Q7" activePane="bottomRight" state="frozen"/>
      <selection pane="topRight" activeCell="D1" sqref="D1"/>
      <selection pane="bottomLeft" activeCell="A7" sqref="A7"/>
      <selection pane="bottomRight" activeCell="AH13" sqref="AH13"/>
    </sheetView>
  </sheetViews>
  <sheetFormatPr defaultRowHeight="14.4" x14ac:dyDescent="0.3"/>
  <cols>
    <col min="2" max="2" width="33.6640625" customWidth="1"/>
    <col min="3" max="3" width="24.44140625" customWidth="1"/>
    <col min="5" max="5" width="16.88671875" customWidth="1"/>
    <col min="16" max="16" width="16.6640625" bestFit="1" customWidth="1"/>
    <col min="18" max="18" width="22.5546875" bestFit="1" customWidth="1"/>
    <col min="19" max="19" width="17.33203125" bestFit="1" customWidth="1"/>
    <col min="20" max="20" width="16.109375" bestFit="1" customWidth="1"/>
    <col min="21" max="21" width="18.44140625" bestFit="1" customWidth="1"/>
    <col min="34" max="34" width="16.88671875" bestFit="1" customWidth="1"/>
    <col min="35" max="35" width="22.5546875" bestFit="1" customWidth="1"/>
  </cols>
  <sheetData>
    <row r="1" spans="1:40" x14ac:dyDescent="0.3">
      <c r="M1" t="s">
        <v>82</v>
      </c>
      <c r="Q1" t="s">
        <v>83</v>
      </c>
      <c r="V1" t="s">
        <v>189</v>
      </c>
      <c r="AH1" s="12"/>
      <c r="AI1" s="13" t="s">
        <v>184</v>
      </c>
    </row>
    <row r="2" spans="1:40" x14ac:dyDescent="0.3">
      <c r="B2" t="s">
        <v>84</v>
      </c>
      <c r="M2" t="s">
        <v>85</v>
      </c>
      <c r="N2" t="s">
        <v>86</v>
      </c>
      <c r="Q2" t="s">
        <v>85</v>
      </c>
      <c r="R2" t="s">
        <v>87</v>
      </c>
      <c r="V2" t="s">
        <v>188</v>
      </c>
      <c r="AH2" s="12" t="s">
        <v>181</v>
      </c>
      <c r="AI2" s="12">
        <v>6.25E-2</v>
      </c>
    </row>
    <row r="3" spans="1:40" x14ac:dyDescent="0.3">
      <c r="B3" t="s">
        <v>88</v>
      </c>
      <c r="M3" t="s">
        <v>89</v>
      </c>
      <c r="N3" t="s">
        <v>90</v>
      </c>
      <c r="Q3" t="s">
        <v>89</v>
      </c>
      <c r="R3" t="s">
        <v>91</v>
      </c>
      <c r="T3">
        <f>4*16*3</f>
        <v>192</v>
      </c>
      <c r="AH3" s="12" t="s">
        <v>182</v>
      </c>
      <c r="AI3" s="12">
        <v>0.125</v>
      </c>
    </row>
    <row r="4" spans="1:40" x14ac:dyDescent="0.3">
      <c r="B4" t="s">
        <v>92</v>
      </c>
      <c r="M4" t="s">
        <v>93</v>
      </c>
      <c r="N4">
        <v>7</v>
      </c>
      <c r="Q4" t="s">
        <v>93</v>
      </c>
      <c r="R4">
        <v>7</v>
      </c>
      <c r="AH4" s="12" t="s">
        <v>183</v>
      </c>
      <c r="AI4" s="12">
        <v>6.25E-2</v>
      </c>
    </row>
    <row r="6" spans="1:40" x14ac:dyDescent="0.3">
      <c r="A6" t="s">
        <v>94</v>
      </c>
      <c r="B6" t="s">
        <v>95</v>
      </c>
      <c r="C6" t="s">
        <v>96</v>
      </c>
      <c r="D6" t="s">
        <v>97</v>
      </c>
      <c r="E6" t="s">
        <v>98</v>
      </c>
      <c r="F6" t="s">
        <v>99</v>
      </c>
      <c r="G6" t="s">
        <v>100</v>
      </c>
      <c r="H6" t="s">
        <v>101</v>
      </c>
      <c r="I6" t="s">
        <v>102</v>
      </c>
      <c r="J6" t="s">
        <v>103</v>
      </c>
      <c r="K6" t="s">
        <v>104</v>
      </c>
      <c r="L6" t="s">
        <v>105</v>
      </c>
      <c r="M6" t="s">
        <v>106</v>
      </c>
      <c r="N6" t="s">
        <v>107</v>
      </c>
      <c r="O6" t="s">
        <v>108</v>
      </c>
      <c r="P6" t="s">
        <v>109</v>
      </c>
      <c r="Q6" t="s">
        <v>110</v>
      </c>
      <c r="R6" t="s">
        <v>111</v>
      </c>
      <c r="S6" t="s">
        <v>112</v>
      </c>
      <c r="T6" t="s">
        <v>113</v>
      </c>
      <c r="U6" t="s">
        <v>114</v>
      </c>
      <c r="V6" t="s">
        <v>115</v>
      </c>
      <c r="W6" t="s">
        <v>116</v>
      </c>
      <c r="X6" t="s">
        <v>117</v>
      </c>
      <c r="Y6" t="s">
        <v>118</v>
      </c>
      <c r="Z6" t="s">
        <v>119</v>
      </c>
      <c r="AA6" t="s">
        <v>120</v>
      </c>
      <c r="AB6" t="s">
        <v>121</v>
      </c>
      <c r="AC6" t="s">
        <v>122</v>
      </c>
      <c r="AD6" t="s">
        <v>123</v>
      </c>
      <c r="AE6" t="s">
        <v>124</v>
      </c>
      <c r="AF6" t="s">
        <v>125</v>
      </c>
      <c r="AG6" t="s">
        <v>126</v>
      </c>
      <c r="AH6" t="s">
        <v>127</v>
      </c>
      <c r="AI6" t="s">
        <v>169</v>
      </c>
      <c r="AJ6" t="s">
        <v>178</v>
      </c>
      <c r="AK6" t="s">
        <v>179</v>
      </c>
      <c r="AL6" t="s">
        <v>180</v>
      </c>
      <c r="AM6" t="s">
        <v>163</v>
      </c>
      <c r="AN6" t="s">
        <v>195</v>
      </c>
    </row>
    <row r="7" spans="1:40" x14ac:dyDescent="0.3">
      <c r="A7" t="s">
        <v>174</v>
      </c>
      <c r="B7" t="s">
        <v>62</v>
      </c>
      <c r="C7" t="s">
        <v>128</v>
      </c>
      <c r="D7" t="s">
        <v>129</v>
      </c>
      <c r="E7" s="8">
        <v>43000.703425925924</v>
      </c>
      <c r="F7" t="s">
        <v>89</v>
      </c>
      <c r="G7" t="s">
        <v>18</v>
      </c>
      <c r="H7" t="s">
        <v>130</v>
      </c>
      <c r="I7" t="s">
        <v>131</v>
      </c>
      <c r="J7" t="s">
        <v>36</v>
      </c>
      <c r="K7" s="9" t="str">
        <f t="shared" ref="K7:K70" si="0">RIGHT(J7,2)</f>
        <v>01</v>
      </c>
      <c r="L7" t="s">
        <v>132</v>
      </c>
      <c r="M7">
        <v>3.5</v>
      </c>
      <c r="N7">
        <v>1210</v>
      </c>
      <c r="O7" t="s">
        <v>133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 t="s">
        <v>134</v>
      </c>
      <c r="AC7" t="s">
        <v>135</v>
      </c>
      <c r="AD7">
        <v>2</v>
      </c>
      <c r="AE7" t="s">
        <v>136</v>
      </c>
      <c r="AF7" t="s">
        <v>137</v>
      </c>
      <c r="AG7" t="s">
        <v>138</v>
      </c>
      <c r="AH7" t="s">
        <v>139</v>
      </c>
      <c r="AI7">
        <v>1</v>
      </c>
      <c r="AJ7">
        <f>$AI7*S7</f>
        <v>0</v>
      </c>
      <c r="AK7">
        <f t="shared" ref="AK7:AK13" si="1">$AI7*T7</f>
        <v>0</v>
      </c>
      <c r="AL7">
        <f t="shared" ref="AL7:AL13" si="2">$AI7*U7</f>
        <v>0</v>
      </c>
      <c r="AM7" t="s">
        <v>54</v>
      </c>
      <c r="AN7" t="str">
        <f>B7</f>
        <v>RE-HV-RefChrg-Dec-NTXV-typ</v>
      </c>
    </row>
    <row r="8" spans="1:40" x14ac:dyDescent="0.3">
      <c r="A8" t="s">
        <v>175</v>
      </c>
      <c r="B8" t="s">
        <v>58</v>
      </c>
      <c r="C8" t="s">
        <v>128</v>
      </c>
      <c r="D8" t="s">
        <v>129</v>
      </c>
      <c r="E8" s="8">
        <v>43000.703425925924</v>
      </c>
      <c r="F8" t="s">
        <v>89</v>
      </c>
      <c r="G8" t="s">
        <v>18</v>
      </c>
      <c r="H8" t="s">
        <v>130</v>
      </c>
      <c r="I8" t="s">
        <v>131</v>
      </c>
      <c r="J8" t="s">
        <v>36</v>
      </c>
      <c r="K8" s="9" t="str">
        <f t="shared" si="0"/>
        <v>01</v>
      </c>
      <c r="L8" t="s">
        <v>132</v>
      </c>
      <c r="M8">
        <v>3.5</v>
      </c>
      <c r="N8">
        <v>1210</v>
      </c>
      <c r="O8" t="s">
        <v>133</v>
      </c>
      <c r="P8" s="7">
        <v>-2.1500000000000001E-5</v>
      </c>
      <c r="Q8">
        <v>0</v>
      </c>
      <c r="R8">
        <v>0</v>
      </c>
      <c r="S8" s="7">
        <v>-2.1500000000000001E-5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 t="s">
        <v>134</v>
      </c>
      <c r="AC8" t="s">
        <v>135</v>
      </c>
      <c r="AD8">
        <v>2</v>
      </c>
      <c r="AE8" t="s">
        <v>136</v>
      </c>
      <c r="AF8" t="s">
        <v>137</v>
      </c>
      <c r="AG8" t="s">
        <v>138</v>
      </c>
      <c r="AH8" t="s">
        <v>139</v>
      </c>
      <c r="AI8">
        <v>1</v>
      </c>
      <c r="AJ8">
        <f t="shared" ref="AJ8:AJ13" si="3">$AI8*S8</f>
        <v>-2.1500000000000001E-5</v>
      </c>
      <c r="AK8">
        <f t="shared" si="1"/>
        <v>0</v>
      </c>
      <c r="AL8">
        <f t="shared" si="2"/>
        <v>0</v>
      </c>
      <c r="AM8" t="s">
        <v>63</v>
      </c>
      <c r="AN8" t="str">
        <f t="shared" ref="AN8:AN13" si="4">B8</f>
        <v>RE-HV-RefChrg-Dec-TXV-typ</v>
      </c>
    </row>
    <row r="9" spans="1:40" x14ac:dyDescent="0.3">
      <c r="A9" t="s">
        <v>176</v>
      </c>
      <c r="B9" t="s">
        <v>60</v>
      </c>
      <c r="C9" t="s">
        <v>128</v>
      </c>
      <c r="D9" t="s">
        <v>129</v>
      </c>
      <c r="E9" s="8">
        <v>43000.7034375</v>
      </c>
      <c r="F9" t="s">
        <v>89</v>
      </c>
      <c r="G9" t="s">
        <v>18</v>
      </c>
      <c r="H9" t="s">
        <v>130</v>
      </c>
      <c r="I9" t="s">
        <v>131</v>
      </c>
      <c r="J9" t="s">
        <v>36</v>
      </c>
      <c r="K9" s="9" t="str">
        <f t="shared" si="0"/>
        <v>01</v>
      </c>
      <c r="L9" t="s">
        <v>132</v>
      </c>
      <c r="M9">
        <v>3.5</v>
      </c>
      <c r="N9">
        <v>1210</v>
      </c>
      <c r="O9" t="s">
        <v>133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 t="s">
        <v>134</v>
      </c>
      <c r="AC9" t="s">
        <v>135</v>
      </c>
      <c r="AD9">
        <v>2</v>
      </c>
      <c r="AE9" t="s">
        <v>136</v>
      </c>
      <c r="AF9" t="s">
        <v>137</v>
      </c>
      <c r="AG9" t="s">
        <v>138</v>
      </c>
      <c r="AH9" t="s">
        <v>139</v>
      </c>
      <c r="AI9">
        <v>1</v>
      </c>
      <c r="AJ9">
        <f t="shared" si="3"/>
        <v>0</v>
      </c>
      <c r="AK9">
        <f t="shared" si="1"/>
        <v>0</v>
      </c>
      <c r="AL9">
        <f t="shared" si="2"/>
        <v>0</v>
      </c>
      <c r="AM9" t="s">
        <v>64</v>
      </c>
      <c r="AN9" t="str">
        <f t="shared" si="4"/>
        <v>RE-HV-RefChrg-Inc-NTXV-typ</v>
      </c>
    </row>
    <row r="10" spans="1:40" x14ac:dyDescent="0.3">
      <c r="A10" t="s">
        <v>177</v>
      </c>
      <c r="B10" t="s">
        <v>56</v>
      </c>
      <c r="C10" t="s">
        <v>128</v>
      </c>
      <c r="D10" t="s">
        <v>129</v>
      </c>
      <c r="E10" s="8">
        <v>43000.7034375</v>
      </c>
      <c r="F10" t="s">
        <v>89</v>
      </c>
      <c r="G10" t="s">
        <v>18</v>
      </c>
      <c r="H10" t="s">
        <v>130</v>
      </c>
      <c r="I10" t="s">
        <v>131</v>
      </c>
      <c r="J10" t="s">
        <v>36</v>
      </c>
      <c r="K10" s="9" t="str">
        <f t="shared" si="0"/>
        <v>01</v>
      </c>
      <c r="L10" t="s">
        <v>132</v>
      </c>
      <c r="M10">
        <v>3.5</v>
      </c>
      <c r="N10">
        <v>1210</v>
      </c>
      <c r="O10" t="s">
        <v>133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 t="s">
        <v>134</v>
      </c>
      <c r="AC10" t="s">
        <v>135</v>
      </c>
      <c r="AD10">
        <v>2</v>
      </c>
      <c r="AE10" t="s">
        <v>136</v>
      </c>
      <c r="AF10" t="s">
        <v>137</v>
      </c>
      <c r="AG10" t="s">
        <v>138</v>
      </c>
      <c r="AH10" t="s">
        <v>139</v>
      </c>
      <c r="AI10">
        <v>1</v>
      </c>
      <c r="AJ10">
        <f t="shared" si="3"/>
        <v>0</v>
      </c>
      <c r="AK10">
        <f t="shared" si="1"/>
        <v>0</v>
      </c>
      <c r="AL10">
        <f t="shared" si="2"/>
        <v>0</v>
      </c>
      <c r="AM10" t="s">
        <v>65</v>
      </c>
      <c r="AN10" t="str">
        <f t="shared" si="4"/>
        <v>RE-HV-RefChrg-Inc-TXV-typ</v>
      </c>
    </row>
    <row r="11" spans="1:40" x14ac:dyDescent="0.3">
      <c r="A11" t="s">
        <v>174</v>
      </c>
      <c r="B11" t="s">
        <v>62</v>
      </c>
      <c r="C11" t="s">
        <v>128</v>
      </c>
      <c r="D11" t="s">
        <v>129</v>
      </c>
      <c r="E11" s="8">
        <v>43000.703425925924</v>
      </c>
      <c r="F11" t="s">
        <v>89</v>
      </c>
      <c r="G11" t="s">
        <v>18</v>
      </c>
      <c r="H11" t="s">
        <v>130</v>
      </c>
      <c r="I11" t="s">
        <v>131</v>
      </c>
      <c r="J11" t="s">
        <v>37</v>
      </c>
      <c r="K11" s="9" t="str">
        <f t="shared" si="0"/>
        <v>02</v>
      </c>
      <c r="L11" t="s">
        <v>132</v>
      </c>
      <c r="M11">
        <v>3.5</v>
      </c>
      <c r="N11">
        <v>1210</v>
      </c>
      <c r="O11" t="s">
        <v>133</v>
      </c>
      <c r="P11">
        <v>0.93100000000000005</v>
      </c>
      <c r="Q11">
        <v>5.4200000000000003E-3</v>
      </c>
      <c r="R11">
        <v>0</v>
      </c>
      <c r="S11">
        <v>0.93100000000000005</v>
      </c>
      <c r="T11">
        <v>5.4200000000000003E-3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 t="s">
        <v>134</v>
      </c>
      <c r="AC11" t="s">
        <v>135</v>
      </c>
      <c r="AD11">
        <v>2</v>
      </c>
      <c r="AE11" t="s">
        <v>136</v>
      </c>
      <c r="AF11" t="s">
        <v>137</v>
      </c>
      <c r="AG11" t="s">
        <v>140</v>
      </c>
      <c r="AH11" t="s">
        <v>139</v>
      </c>
      <c r="AI11">
        <v>1</v>
      </c>
      <c r="AJ11">
        <f t="shared" si="3"/>
        <v>0.93100000000000005</v>
      </c>
      <c r="AK11">
        <f t="shared" si="1"/>
        <v>5.4200000000000003E-3</v>
      </c>
      <c r="AL11">
        <f t="shared" si="2"/>
        <v>0</v>
      </c>
      <c r="AM11" t="s">
        <v>54</v>
      </c>
      <c r="AN11" t="str">
        <f t="shared" si="4"/>
        <v>RE-HV-RefChrg-Dec-NTXV-typ</v>
      </c>
    </row>
    <row r="12" spans="1:40" x14ac:dyDescent="0.3">
      <c r="A12" t="s">
        <v>175</v>
      </c>
      <c r="B12" t="s">
        <v>58</v>
      </c>
      <c r="C12" t="s">
        <v>128</v>
      </c>
      <c r="D12" t="s">
        <v>129</v>
      </c>
      <c r="E12" s="8">
        <v>43000.703425925924</v>
      </c>
      <c r="F12" t="s">
        <v>89</v>
      </c>
      <c r="G12" t="s">
        <v>18</v>
      </c>
      <c r="H12" t="s">
        <v>130</v>
      </c>
      <c r="I12" t="s">
        <v>131</v>
      </c>
      <c r="J12" t="s">
        <v>37</v>
      </c>
      <c r="K12" s="9" t="str">
        <f t="shared" si="0"/>
        <v>02</v>
      </c>
      <c r="L12" t="s">
        <v>132</v>
      </c>
      <c r="M12">
        <v>3.5</v>
      </c>
      <c r="N12">
        <v>1210</v>
      </c>
      <c r="O12" t="s">
        <v>133</v>
      </c>
      <c r="P12">
        <v>11.8</v>
      </c>
      <c r="Q12">
        <v>2.5700000000000001E-2</v>
      </c>
      <c r="R12" s="7">
        <v>2.7800000000000001E-5</v>
      </c>
      <c r="S12">
        <v>11.8</v>
      </c>
      <c r="T12">
        <v>2.5700000000000001E-2</v>
      </c>
      <c r="U12" s="7">
        <v>2.7800000000000001E-5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 t="s">
        <v>134</v>
      </c>
      <c r="AC12" t="s">
        <v>135</v>
      </c>
      <c r="AD12">
        <v>2</v>
      </c>
      <c r="AE12" t="s">
        <v>136</v>
      </c>
      <c r="AF12" t="s">
        <v>137</v>
      </c>
      <c r="AG12" t="s">
        <v>140</v>
      </c>
      <c r="AH12" t="s">
        <v>139</v>
      </c>
      <c r="AI12">
        <v>1</v>
      </c>
      <c r="AJ12">
        <f t="shared" si="3"/>
        <v>11.8</v>
      </c>
      <c r="AK12">
        <f t="shared" si="1"/>
        <v>2.5700000000000001E-2</v>
      </c>
      <c r="AL12">
        <f t="shared" si="2"/>
        <v>2.7800000000000001E-5</v>
      </c>
      <c r="AM12" t="s">
        <v>63</v>
      </c>
      <c r="AN12" t="str">
        <f t="shared" si="4"/>
        <v>RE-HV-RefChrg-Dec-TXV-typ</v>
      </c>
    </row>
    <row r="13" spans="1:40" x14ac:dyDescent="0.3">
      <c r="A13" t="s">
        <v>176</v>
      </c>
      <c r="B13" t="s">
        <v>60</v>
      </c>
      <c r="C13" t="s">
        <v>128</v>
      </c>
      <c r="D13" t="s">
        <v>129</v>
      </c>
      <c r="E13" s="8">
        <v>43000.7034375</v>
      </c>
      <c r="F13" t="s">
        <v>89</v>
      </c>
      <c r="G13" t="s">
        <v>18</v>
      </c>
      <c r="H13" t="s">
        <v>130</v>
      </c>
      <c r="I13" t="s">
        <v>131</v>
      </c>
      <c r="J13" t="s">
        <v>37</v>
      </c>
      <c r="K13" s="9" t="str">
        <f t="shared" si="0"/>
        <v>02</v>
      </c>
      <c r="L13" t="s">
        <v>132</v>
      </c>
      <c r="M13">
        <v>3.5</v>
      </c>
      <c r="N13">
        <v>1210</v>
      </c>
      <c r="O13" t="s">
        <v>133</v>
      </c>
      <c r="P13">
        <v>51.9</v>
      </c>
      <c r="Q13">
        <v>0.11899999999999999</v>
      </c>
      <c r="R13">
        <v>-8.3299999999999997E-4</v>
      </c>
      <c r="S13">
        <v>51.9</v>
      </c>
      <c r="T13">
        <v>0.11899999999999999</v>
      </c>
      <c r="U13">
        <v>-8.3299999999999997E-4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 t="s">
        <v>134</v>
      </c>
      <c r="AC13" t="s">
        <v>135</v>
      </c>
      <c r="AD13">
        <v>2</v>
      </c>
      <c r="AE13" t="s">
        <v>136</v>
      </c>
      <c r="AF13" t="s">
        <v>137</v>
      </c>
      <c r="AG13" t="s">
        <v>140</v>
      </c>
      <c r="AH13" t="s">
        <v>139</v>
      </c>
      <c r="AI13">
        <v>1</v>
      </c>
      <c r="AJ13">
        <f t="shared" si="3"/>
        <v>51.9</v>
      </c>
      <c r="AK13">
        <f t="shared" si="1"/>
        <v>0.11899999999999999</v>
      </c>
      <c r="AL13">
        <f t="shared" si="2"/>
        <v>-8.3299999999999997E-4</v>
      </c>
      <c r="AM13" t="s">
        <v>64</v>
      </c>
      <c r="AN13" t="str">
        <f t="shared" si="4"/>
        <v>RE-HV-RefChrg-Inc-NTXV-typ</v>
      </c>
    </row>
    <row r="14" spans="1:40" hidden="1" x14ac:dyDescent="0.3">
      <c r="B14" t="s">
        <v>62</v>
      </c>
      <c r="C14" t="s">
        <v>128</v>
      </c>
      <c r="D14" t="s">
        <v>129</v>
      </c>
      <c r="E14" s="8">
        <v>43000.703425925924</v>
      </c>
      <c r="F14" t="s">
        <v>89</v>
      </c>
      <c r="G14" t="s">
        <v>18</v>
      </c>
      <c r="H14" t="s">
        <v>130</v>
      </c>
      <c r="I14" t="s">
        <v>131</v>
      </c>
      <c r="J14" t="s">
        <v>25</v>
      </c>
      <c r="K14" s="9" t="str">
        <f t="shared" si="0"/>
        <v>13</v>
      </c>
      <c r="L14" t="s">
        <v>132</v>
      </c>
      <c r="M14">
        <v>3.5</v>
      </c>
      <c r="N14">
        <v>1210</v>
      </c>
      <c r="O14" t="s">
        <v>133</v>
      </c>
      <c r="P14">
        <v>7.18</v>
      </c>
      <c r="Q14">
        <v>8.4499999999999992E-3</v>
      </c>
      <c r="R14" s="7">
        <v>-1.2099999999999999E-5</v>
      </c>
      <c r="S14">
        <v>7.18</v>
      </c>
      <c r="T14">
        <v>8.4499999999999992E-3</v>
      </c>
      <c r="U14" s="7">
        <v>-1.2099999999999999E-5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 t="s">
        <v>134</v>
      </c>
      <c r="AC14" t="s">
        <v>135</v>
      </c>
      <c r="AD14">
        <v>2</v>
      </c>
      <c r="AE14" t="s">
        <v>136</v>
      </c>
      <c r="AF14" t="s">
        <v>137</v>
      </c>
      <c r="AG14" t="s">
        <v>141</v>
      </c>
      <c r="AH14" t="s">
        <v>139</v>
      </c>
    </row>
    <row r="15" spans="1:40" hidden="1" x14ac:dyDescent="0.3">
      <c r="B15" t="s">
        <v>62</v>
      </c>
      <c r="C15" t="s">
        <v>128</v>
      </c>
      <c r="D15" t="s">
        <v>129</v>
      </c>
      <c r="E15" s="8">
        <v>43000.703425925924</v>
      </c>
      <c r="F15" t="s">
        <v>89</v>
      </c>
      <c r="G15" t="s">
        <v>18</v>
      </c>
      <c r="H15" t="s">
        <v>130</v>
      </c>
      <c r="I15" t="s">
        <v>131</v>
      </c>
      <c r="J15" t="s">
        <v>28</v>
      </c>
      <c r="K15" s="9" t="str">
        <f t="shared" si="0"/>
        <v>16</v>
      </c>
      <c r="L15" t="s">
        <v>132</v>
      </c>
      <c r="M15">
        <v>3.5</v>
      </c>
      <c r="N15">
        <v>1230</v>
      </c>
      <c r="O15" t="s">
        <v>133</v>
      </c>
      <c r="P15">
        <v>8.85</v>
      </c>
      <c r="Q15">
        <v>1.38E-2</v>
      </c>
      <c r="R15">
        <v>0</v>
      </c>
      <c r="S15">
        <v>8.85</v>
      </c>
      <c r="T15">
        <v>1.38E-2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 t="s">
        <v>134</v>
      </c>
      <c r="AC15" t="s">
        <v>135</v>
      </c>
      <c r="AD15">
        <v>2</v>
      </c>
      <c r="AE15" t="s">
        <v>136</v>
      </c>
      <c r="AF15" t="s">
        <v>137</v>
      </c>
      <c r="AG15" t="s">
        <v>142</v>
      </c>
      <c r="AH15" t="s">
        <v>139</v>
      </c>
    </row>
    <row r="16" spans="1:40" hidden="1" x14ac:dyDescent="0.3">
      <c r="B16" t="s">
        <v>62</v>
      </c>
      <c r="C16" t="s">
        <v>128</v>
      </c>
      <c r="D16" t="s">
        <v>129</v>
      </c>
      <c r="E16" s="8">
        <v>43000.703425925924</v>
      </c>
      <c r="F16" t="s">
        <v>89</v>
      </c>
      <c r="G16" t="s">
        <v>18</v>
      </c>
      <c r="H16" t="s">
        <v>130</v>
      </c>
      <c r="I16" t="s">
        <v>131</v>
      </c>
      <c r="J16" t="s">
        <v>143</v>
      </c>
      <c r="K16" s="9" t="str">
        <f t="shared" si="0"/>
        <v>OU</v>
      </c>
      <c r="L16" t="s">
        <v>132</v>
      </c>
      <c r="M16">
        <v>3.5</v>
      </c>
      <c r="N16">
        <v>1220</v>
      </c>
      <c r="O16" t="s">
        <v>133</v>
      </c>
      <c r="P16">
        <v>5</v>
      </c>
      <c r="Q16">
        <v>9.0799999999999995E-3</v>
      </c>
      <c r="R16">
        <v>2.1599999999999999E-4</v>
      </c>
      <c r="S16">
        <v>5</v>
      </c>
      <c r="T16">
        <v>9.0799999999999995E-3</v>
      </c>
      <c r="U16">
        <v>2.1599999999999999E-4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 t="s">
        <v>134</v>
      </c>
      <c r="AC16" t="s">
        <v>135</v>
      </c>
      <c r="AD16">
        <v>2</v>
      </c>
      <c r="AE16" t="s">
        <v>136</v>
      </c>
      <c r="AF16" t="s">
        <v>137</v>
      </c>
      <c r="AG16" t="s">
        <v>144</v>
      </c>
      <c r="AH16" t="s">
        <v>139</v>
      </c>
    </row>
    <row r="17" spans="1:40" x14ac:dyDescent="0.3">
      <c r="A17" t="s">
        <v>177</v>
      </c>
      <c r="B17" t="s">
        <v>56</v>
      </c>
      <c r="C17" t="s">
        <v>128</v>
      </c>
      <c r="D17" t="s">
        <v>129</v>
      </c>
      <c r="E17" s="8">
        <v>43000.7034375</v>
      </c>
      <c r="F17" t="s">
        <v>89</v>
      </c>
      <c r="G17" t="s">
        <v>18</v>
      </c>
      <c r="H17" t="s">
        <v>130</v>
      </c>
      <c r="I17" t="s">
        <v>131</v>
      </c>
      <c r="J17" t="s">
        <v>37</v>
      </c>
      <c r="K17" s="9" t="str">
        <f t="shared" si="0"/>
        <v>02</v>
      </c>
      <c r="L17" t="s">
        <v>132</v>
      </c>
      <c r="M17">
        <v>3.5</v>
      </c>
      <c r="N17">
        <v>1210</v>
      </c>
      <c r="O17" t="s">
        <v>133</v>
      </c>
      <c r="P17">
        <v>20.2</v>
      </c>
      <c r="Q17">
        <v>4.4999999999999998E-2</v>
      </c>
      <c r="R17">
        <v>-5.04E-4</v>
      </c>
      <c r="S17">
        <v>20.2</v>
      </c>
      <c r="T17">
        <v>4.4999999999999998E-2</v>
      </c>
      <c r="U17">
        <v>-5.04E-4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 t="s">
        <v>134</v>
      </c>
      <c r="AC17" t="s">
        <v>135</v>
      </c>
      <c r="AD17">
        <v>2</v>
      </c>
      <c r="AE17" t="s">
        <v>136</v>
      </c>
      <c r="AF17" t="s">
        <v>137</v>
      </c>
      <c r="AG17" t="s">
        <v>140</v>
      </c>
      <c r="AH17" t="s">
        <v>139</v>
      </c>
      <c r="AI17">
        <v>1</v>
      </c>
      <c r="AJ17">
        <f t="shared" ref="AJ17:AJ20" si="5">$AI17*S17</f>
        <v>20.2</v>
      </c>
      <c r="AK17">
        <f t="shared" ref="AK17:AK20" si="6">$AI17*T17</f>
        <v>4.4999999999999998E-2</v>
      </c>
      <c r="AL17">
        <f t="shared" ref="AL17:AL20" si="7">$AI17*U17</f>
        <v>-5.04E-4</v>
      </c>
      <c r="AM17" t="s">
        <v>65</v>
      </c>
      <c r="AN17" t="str">
        <f t="shared" ref="AN17:AN20" si="8">B17</f>
        <v>RE-HV-RefChrg-Inc-TXV-typ</v>
      </c>
    </row>
    <row r="18" spans="1:40" x14ac:dyDescent="0.3">
      <c r="A18" t="s">
        <v>174</v>
      </c>
      <c r="B18" t="s">
        <v>62</v>
      </c>
      <c r="C18" t="s">
        <v>128</v>
      </c>
      <c r="D18" t="s">
        <v>129</v>
      </c>
      <c r="E18" s="8">
        <v>43000.703425925924</v>
      </c>
      <c r="F18" t="s">
        <v>89</v>
      </c>
      <c r="G18" t="s">
        <v>18</v>
      </c>
      <c r="H18" t="s">
        <v>130</v>
      </c>
      <c r="I18" t="s">
        <v>131</v>
      </c>
      <c r="J18" t="s">
        <v>38</v>
      </c>
      <c r="K18" s="9" t="str">
        <f t="shared" si="0"/>
        <v>03</v>
      </c>
      <c r="L18" t="s">
        <v>132</v>
      </c>
      <c r="M18">
        <v>3.5</v>
      </c>
      <c r="N18">
        <v>1210</v>
      </c>
      <c r="O18" t="s">
        <v>133</v>
      </c>
      <c r="P18">
        <v>4.36E-2</v>
      </c>
      <c r="Q18">
        <v>-2.9599999999999998E-4</v>
      </c>
      <c r="R18">
        <v>0</v>
      </c>
      <c r="S18">
        <v>4.36E-2</v>
      </c>
      <c r="T18">
        <v>-2.9599999999999998E-4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 t="s">
        <v>134</v>
      </c>
      <c r="AC18" t="s">
        <v>135</v>
      </c>
      <c r="AD18">
        <v>2</v>
      </c>
      <c r="AE18" t="s">
        <v>136</v>
      </c>
      <c r="AF18" t="s">
        <v>137</v>
      </c>
      <c r="AG18" t="s">
        <v>145</v>
      </c>
      <c r="AH18" t="s">
        <v>139</v>
      </c>
      <c r="AI18">
        <v>1</v>
      </c>
      <c r="AJ18">
        <f t="shared" si="5"/>
        <v>4.36E-2</v>
      </c>
      <c r="AK18">
        <f t="shared" si="6"/>
        <v>-2.9599999999999998E-4</v>
      </c>
      <c r="AL18">
        <f t="shared" si="7"/>
        <v>0</v>
      </c>
      <c r="AM18" t="s">
        <v>54</v>
      </c>
      <c r="AN18" t="str">
        <f t="shared" si="8"/>
        <v>RE-HV-RefChrg-Dec-NTXV-typ</v>
      </c>
    </row>
    <row r="19" spans="1:40" x14ac:dyDescent="0.3">
      <c r="A19" t="s">
        <v>175</v>
      </c>
      <c r="B19" t="s">
        <v>58</v>
      </c>
      <c r="C19" t="s">
        <v>128</v>
      </c>
      <c r="D19" t="s">
        <v>129</v>
      </c>
      <c r="E19" s="8">
        <v>43000.703425925924</v>
      </c>
      <c r="F19" t="s">
        <v>89</v>
      </c>
      <c r="G19" t="s">
        <v>18</v>
      </c>
      <c r="H19" t="s">
        <v>130</v>
      </c>
      <c r="I19" t="s">
        <v>131</v>
      </c>
      <c r="J19" t="s">
        <v>38</v>
      </c>
      <c r="K19" s="9" t="str">
        <f t="shared" si="0"/>
        <v>03</v>
      </c>
      <c r="L19" t="s">
        <v>132</v>
      </c>
      <c r="M19">
        <v>3.5</v>
      </c>
      <c r="N19">
        <v>1210</v>
      </c>
      <c r="O19" t="s">
        <v>133</v>
      </c>
      <c r="P19">
        <v>6.27</v>
      </c>
      <c r="Q19">
        <v>2.12E-2</v>
      </c>
      <c r="R19">
        <v>0</v>
      </c>
      <c r="S19">
        <v>6.27</v>
      </c>
      <c r="T19">
        <v>2.12E-2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 t="s">
        <v>134</v>
      </c>
      <c r="AC19" t="s">
        <v>135</v>
      </c>
      <c r="AD19">
        <v>2</v>
      </c>
      <c r="AE19" t="s">
        <v>136</v>
      </c>
      <c r="AF19" t="s">
        <v>137</v>
      </c>
      <c r="AG19" t="s">
        <v>145</v>
      </c>
      <c r="AH19" t="s">
        <v>139</v>
      </c>
      <c r="AI19">
        <v>1</v>
      </c>
      <c r="AJ19">
        <f t="shared" si="5"/>
        <v>6.27</v>
      </c>
      <c r="AK19">
        <f t="shared" si="6"/>
        <v>2.12E-2</v>
      </c>
      <c r="AL19">
        <f t="shared" si="7"/>
        <v>0</v>
      </c>
      <c r="AM19" t="s">
        <v>63</v>
      </c>
      <c r="AN19" t="str">
        <f t="shared" si="8"/>
        <v>RE-HV-RefChrg-Dec-TXV-typ</v>
      </c>
    </row>
    <row r="20" spans="1:40" x14ac:dyDescent="0.3">
      <c r="A20" t="s">
        <v>176</v>
      </c>
      <c r="B20" t="s">
        <v>60</v>
      </c>
      <c r="C20" t="s">
        <v>128</v>
      </c>
      <c r="D20" t="s">
        <v>129</v>
      </c>
      <c r="E20" s="8">
        <v>43000.7034375</v>
      </c>
      <c r="F20" t="s">
        <v>89</v>
      </c>
      <c r="G20" t="s">
        <v>18</v>
      </c>
      <c r="H20" t="s">
        <v>130</v>
      </c>
      <c r="I20" t="s">
        <v>131</v>
      </c>
      <c r="J20" t="s">
        <v>38</v>
      </c>
      <c r="K20" s="9" t="str">
        <f t="shared" si="0"/>
        <v>03</v>
      </c>
      <c r="L20" t="s">
        <v>132</v>
      </c>
      <c r="M20">
        <v>3.5</v>
      </c>
      <c r="N20">
        <v>1210</v>
      </c>
      <c r="O20" t="s">
        <v>133</v>
      </c>
      <c r="P20">
        <v>28.1</v>
      </c>
      <c r="Q20">
        <v>0.10100000000000001</v>
      </c>
      <c r="R20">
        <v>-9.1600000000000004E-4</v>
      </c>
      <c r="S20">
        <v>28.1</v>
      </c>
      <c r="T20">
        <v>0.10100000000000001</v>
      </c>
      <c r="U20">
        <v>-9.1600000000000004E-4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 t="s">
        <v>134</v>
      </c>
      <c r="AC20" t="s">
        <v>135</v>
      </c>
      <c r="AD20">
        <v>2</v>
      </c>
      <c r="AE20" t="s">
        <v>136</v>
      </c>
      <c r="AF20" t="s">
        <v>137</v>
      </c>
      <c r="AG20" t="s">
        <v>145</v>
      </c>
      <c r="AH20" t="s">
        <v>139</v>
      </c>
      <c r="AI20">
        <v>1</v>
      </c>
      <c r="AJ20">
        <f t="shared" si="5"/>
        <v>28.1</v>
      </c>
      <c r="AK20">
        <f t="shared" si="6"/>
        <v>0.10100000000000001</v>
      </c>
      <c r="AL20">
        <f t="shared" si="7"/>
        <v>-9.1600000000000004E-4</v>
      </c>
      <c r="AM20" t="s">
        <v>64</v>
      </c>
      <c r="AN20" t="str">
        <f t="shared" si="8"/>
        <v>RE-HV-RefChrg-Inc-NTXV-typ</v>
      </c>
    </row>
    <row r="21" spans="1:40" hidden="1" x14ac:dyDescent="0.3">
      <c r="B21" t="s">
        <v>62</v>
      </c>
      <c r="C21" t="s">
        <v>128</v>
      </c>
      <c r="D21" t="s">
        <v>129</v>
      </c>
      <c r="E21" s="8">
        <v>43000.703425925924</v>
      </c>
      <c r="F21" t="s">
        <v>89</v>
      </c>
      <c r="G21" t="s">
        <v>19</v>
      </c>
      <c r="H21" t="s">
        <v>130</v>
      </c>
      <c r="I21" t="s">
        <v>131</v>
      </c>
      <c r="J21" t="s">
        <v>40</v>
      </c>
      <c r="K21" s="9" t="str">
        <f t="shared" si="0"/>
        <v>05</v>
      </c>
      <c r="L21" t="s">
        <v>132</v>
      </c>
      <c r="M21">
        <v>1.56</v>
      </c>
      <c r="N21">
        <v>1060</v>
      </c>
      <c r="O21" t="s">
        <v>133</v>
      </c>
      <c r="P21">
        <v>6.5799999999999997E-2</v>
      </c>
      <c r="Q21">
        <v>2.22E-4</v>
      </c>
      <c r="R21">
        <v>4.3099999999999996E-3</v>
      </c>
      <c r="S21">
        <v>6.5799999999999997E-2</v>
      </c>
      <c r="T21">
        <v>2.22E-4</v>
      </c>
      <c r="U21">
        <v>4.3099999999999996E-3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 t="s">
        <v>134</v>
      </c>
      <c r="AC21" t="s">
        <v>135</v>
      </c>
      <c r="AD21">
        <v>2</v>
      </c>
      <c r="AE21" t="s">
        <v>146</v>
      </c>
      <c r="AF21" t="s">
        <v>137</v>
      </c>
      <c r="AG21" t="s">
        <v>147</v>
      </c>
      <c r="AH21" t="s">
        <v>139</v>
      </c>
    </row>
    <row r="22" spans="1:40" x14ac:dyDescent="0.3">
      <c r="A22" t="s">
        <v>177</v>
      </c>
      <c r="B22" t="s">
        <v>56</v>
      </c>
      <c r="C22" t="s">
        <v>128</v>
      </c>
      <c r="D22" t="s">
        <v>129</v>
      </c>
      <c r="E22" s="8">
        <v>43000.7034375</v>
      </c>
      <c r="F22" t="s">
        <v>89</v>
      </c>
      <c r="G22" t="s">
        <v>18</v>
      </c>
      <c r="H22" t="s">
        <v>130</v>
      </c>
      <c r="I22" t="s">
        <v>131</v>
      </c>
      <c r="J22" t="s">
        <v>38</v>
      </c>
      <c r="K22" s="9" t="str">
        <f t="shared" si="0"/>
        <v>03</v>
      </c>
      <c r="L22" t="s">
        <v>132</v>
      </c>
      <c r="M22">
        <v>3.5</v>
      </c>
      <c r="N22">
        <v>1210</v>
      </c>
      <c r="O22" t="s">
        <v>133</v>
      </c>
      <c r="P22">
        <v>11.2</v>
      </c>
      <c r="Q22">
        <v>3.9399999999999998E-2</v>
      </c>
      <c r="R22">
        <v>0</v>
      </c>
      <c r="S22">
        <v>11.2</v>
      </c>
      <c r="T22">
        <v>3.9399999999999998E-2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 t="s">
        <v>134</v>
      </c>
      <c r="AC22" t="s">
        <v>135</v>
      </c>
      <c r="AD22">
        <v>2</v>
      </c>
      <c r="AE22" t="s">
        <v>136</v>
      </c>
      <c r="AF22" t="s">
        <v>137</v>
      </c>
      <c r="AG22" t="s">
        <v>145</v>
      </c>
      <c r="AH22" t="s">
        <v>139</v>
      </c>
      <c r="AI22">
        <v>1</v>
      </c>
      <c r="AJ22">
        <f t="shared" ref="AJ22:AJ23" si="9">$AI22*S22</f>
        <v>11.2</v>
      </c>
      <c r="AK22">
        <f t="shared" ref="AK22:AK23" si="10">$AI22*T22</f>
        <v>3.9399999999999998E-2</v>
      </c>
      <c r="AL22">
        <f t="shared" ref="AL22:AL23" si="11">$AI22*U22</f>
        <v>0</v>
      </c>
      <c r="AM22" t="s">
        <v>65</v>
      </c>
      <c r="AN22" t="str">
        <f t="shared" ref="AN22:AN23" si="12">B22</f>
        <v>RE-HV-RefChrg-Inc-TXV-typ</v>
      </c>
    </row>
    <row r="23" spans="1:40" x14ac:dyDescent="0.3">
      <c r="A23" t="s">
        <v>174</v>
      </c>
      <c r="B23" t="s">
        <v>62</v>
      </c>
      <c r="C23" t="s">
        <v>128</v>
      </c>
      <c r="D23" t="s">
        <v>129</v>
      </c>
      <c r="E23" s="8">
        <v>43000.703425925924</v>
      </c>
      <c r="F23" t="s">
        <v>89</v>
      </c>
      <c r="G23" t="s">
        <v>18</v>
      </c>
      <c r="H23" t="s">
        <v>130</v>
      </c>
      <c r="I23" t="s">
        <v>131</v>
      </c>
      <c r="J23" t="s">
        <v>39</v>
      </c>
      <c r="K23" s="9" t="str">
        <f t="shared" si="0"/>
        <v>04</v>
      </c>
      <c r="L23" t="s">
        <v>132</v>
      </c>
      <c r="M23">
        <v>3.5</v>
      </c>
      <c r="N23">
        <v>1220</v>
      </c>
      <c r="O23" t="s">
        <v>133</v>
      </c>
      <c r="P23">
        <v>0.498</v>
      </c>
      <c r="Q23">
        <v>5.1999999999999998E-3</v>
      </c>
      <c r="R23">
        <v>5.4100000000000003E-4</v>
      </c>
      <c r="S23">
        <v>0.498</v>
      </c>
      <c r="T23">
        <v>5.1999999999999998E-3</v>
      </c>
      <c r="U23">
        <v>5.4100000000000003E-4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 t="s">
        <v>134</v>
      </c>
      <c r="AC23" t="s">
        <v>135</v>
      </c>
      <c r="AD23">
        <v>2</v>
      </c>
      <c r="AE23" t="s">
        <v>136</v>
      </c>
      <c r="AF23" t="s">
        <v>137</v>
      </c>
      <c r="AG23" t="s">
        <v>148</v>
      </c>
      <c r="AH23" t="s">
        <v>139</v>
      </c>
      <c r="AI23">
        <v>1</v>
      </c>
      <c r="AJ23">
        <f t="shared" si="9"/>
        <v>0.498</v>
      </c>
      <c r="AK23">
        <f t="shared" si="10"/>
        <v>5.1999999999999998E-3</v>
      </c>
      <c r="AL23">
        <f t="shared" si="11"/>
        <v>5.4100000000000003E-4</v>
      </c>
      <c r="AM23" t="s">
        <v>54</v>
      </c>
      <c r="AN23" t="str">
        <f t="shared" si="12"/>
        <v>RE-HV-RefChrg-Dec-NTXV-typ</v>
      </c>
    </row>
    <row r="24" spans="1:40" hidden="1" x14ac:dyDescent="0.3">
      <c r="B24" t="s">
        <v>62</v>
      </c>
      <c r="C24" t="s">
        <v>128</v>
      </c>
      <c r="D24" t="s">
        <v>129</v>
      </c>
      <c r="E24" s="8">
        <v>43000.703425925924</v>
      </c>
      <c r="F24" t="s">
        <v>89</v>
      </c>
      <c r="G24" t="s">
        <v>19</v>
      </c>
      <c r="H24" t="s">
        <v>130</v>
      </c>
      <c r="I24" t="s">
        <v>131</v>
      </c>
      <c r="J24" t="s">
        <v>25</v>
      </c>
      <c r="K24" s="9" t="str">
        <f t="shared" si="0"/>
        <v>13</v>
      </c>
      <c r="L24" t="s">
        <v>132</v>
      </c>
      <c r="M24">
        <v>1.92</v>
      </c>
      <c r="N24">
        <v>1110</v>
      </c>
      <c r="O24" t="s">
        <v>133</v>
      </c>
      <c r="P24">
        <v>4.46</v>
      </c>
      <c r="Q24">
        <v>3.6800000000000001E-3</v>
      </c>
      <c r="R24">
        <v>3.2100000000000002E-3</v>
      </c>
      <c r="S24">
        <v>4.46</v>
      </c>
      <c r="T24">
        <v>3.6800000000000001E-3</v>
      </c>
      <c r="U24">
        <v>3.2100000000000002E-3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 t="s">
        <v>134</v>
      </c>
      <c r="AC24" t="s">
        <v>135</v>
      </c>
      <c r="AD24">
        <v>2</v>
      </c>
      <c r="AE24" t="s">
        <v>146</v>
      </c>
      <c r="AF24" t="s">
        <v>137</v>
      </c>
      <c r="AG24" t="s">
        <v>141</v>
      </c>
      <c r="AH24" t="s">
        <v>139</v>
      </c>
    </row>
    <row r="25" spans="1:40" hidden="1" x14ac:dyDescent="0.3">
      <c r="B25" t="s">
        <v>62</v>
      </c>
      <c r="C25" t="s">
        <v>128</v>
      </c>
      <c r="D25" t="s">
        <v>129</v>
      </c>
      <c r="E25" s="8">
        <v>43000.703425925924</v>
      </c>
      <c r="F25" t="s">
        <v>89</v>
      </c>
      <c r="G25" t="s">
        <v>19</v>
      </c>
      <c r="H25" t="s">
        <v>130</v>
      </c>
      <c r="I25" t="s">
        <v>131</v>
      </c>
      <c r="J25" t="s">
        <v>28</v>
      </c>
      <c r="K25" s="9" t="str">
        <f t="shared" si="0"/>
        <v>16</v>
      </c>
      <c r="L25" t="s">
        <v>132</v>
      </c>
      <c r="M25">
        <v>1.7</v>
      </c>
      <c r="N25">
        <v>1130</v>
      </c>
      <c r="O25" t="s">
        <v>133</v>
      </c>
      <c r="P25">
        <v>9.44</v>
      </c>
      <c r="Q25">
        <v>1.24E-2</v>
      </c>
      <c r="R25">
        <v>0</v>
      </c>
      <c r="S25">
        <v>9.44</v>
      </c>
      <c r="T25">
        <v>1.24E-2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 t="s">
        <v>134</v>
      </c>
      <c r="AC25" t="s">
        <v>135</v>
      </c>
      <c r="AD25">
        <v>2</v>
      </c>
      <c r="AE25" t="s">
        <v>146</v>
      </c>
      <c r="AF25" t="s">
        <v>137</v>
      </c>
      <c r="AG25" t="s">
        <v>142</v>
      </c>
      <c r="AH25" t="s">
        <v>139</v>
      </c>
    </row>
    <row r="26" spans="1:40" hidden="1" x14ac:dyDescent="0.3">
      <c r="B26" t="s">
        <v>62</v>
      </c>
      <c r="C26" t="s">
        <v>128</v>
      </c>
      <c r="D26" t="s">
        <v>129</v>
      </c>
      <c r="E26" s="8">
        <v>43000.703425925924</v>
      </c>
      <c r="F26" t="s">
        <v>89</v>
      </c>
      <c r="G26" t="s">
        <v>19</v>
      </c>
      <c r="H26" t="s">
        <v>130</v>
      </c>
      <c r="I26" t="s">
        <v>131</v>
      </c>
      <c r="J26" t="s">
        <v>143</v>
      </c>
      <c r="K26" s="9" t="str">
        <f t="shared" si="0"/>
        <v>OU</v>
      </c>
      <c r="L26" t="s">
        <v>132</v>
      </c>
      <c r="M26">
        <v>1.76</v>
      </c>
      <c r="N26">
        <v>1100</v>
      </c>
      <c r="O26" t="s">
        <v>133</v>
      </c>
      <c r="P26">
        <v>2.2400000000000002</v>
      </c>
      <c r="Q26">
        <v>3.9100000000000003E-3</v>
      </c>
      <c r="R26">
        <v>2.31E-3</v>
      </c>
      <c r="S26">
        <v>2.2400000000000002</v>
      </c>
      <c r="T26">
        <v>3.9100000000000003E-3</v>
      </c>
      <c r="U26">
        <v>2.31E-3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 t="s">
        <v>134</v>
      </c>
      <c r="AC26" t="s">
        <v>135</v>
      </c>
      <c r="AD26">
        <v>2</v>
      </c>
      <c r="AE26" t="s">
        <v>146</v>
      </c>
      <c r="AF26" t="s">
        <v>137</v>
      </c>
      <c r="AG26" t="s">
        <v>144</v>
      </c>
      <c r="AH26" t="s">
        <v>139</v>
      </c>
    </row>
    <row r="27" spans="1:40" hidden="1" x14ac:dyDescent="0.3">
      <c r="B27" t="s">
        <v>62</v>
      </c>
      <c r="C27" t="s">
        <v>128</v>
      </c>
      <c r="D27" t="s">
        <v>129</v>
      </c>
      <c r="E27" s="8">
        <v>43000.703425925924</v>
      </c>
      <c r="F27" t="s">
        <v>89</v>
      </c>
      <c r="G27" t="s">
        <v>149</v>
      </c>
      <c r="H27" t="s">
        <v>130</v>
      </c>
      <c r="I27" t="s">
        <v>131</v>
      </c>
      <c r="J27" t="s">
        <v>36</v>
      </c>
      <c r="K27" s="9" t="str">
        <f t="shared" si="0"/>
        <v>01</v>
      </c>
      <c r="L27" t="s">
        <v>132</v>
      </c>
      <c r="M27">
        <v>2.0299999999999998</v>
      </c>
      <c r="N27">
        <v>1470</v>
      </c>
      <c r="O27" t="s">
        <v>133</v>
      </c>
      <c r="P27">
        <v>-7.4799999999999997E-3</v>
      </c>
      <c r="Q27">
        <v>0</v>
      </c>
      <c r="R27">
        <v>-1.8400000000000001E-3</v>
      </c>
      <c r="S27">
        <v>-7.4799999999999997E-3</v>
      </c>
      <c r="T27">
        <v>0</v>
      </c>
      <c r="U27">
        <v>-1.8400000000000001E-3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 t="s">
        <v>134</v>
      </c>
      <c r="AC27" t="s">
        <v>135</v>
      </c>
      <c r="AD27">
        <v>2</v>
      </c>
      <c r="AE27" t="s">
        <v>150</v>
      </c>
      <c r="AF27" t="s">
        <v>137</v>
      </c>
      <c r="AG27" t="s">
        <v>138</v>
      </c>
      <c r="AH27" t="s">
        <v>139</v>
      </c>
    </row>
    <row r="28" spans="1:40" hidden="1" x14ac:dyDescent="0.3">
      <c r="B28" t="s">
        <v>62</v>
      </c>
      <c r="C28" t="s">
        <v>128</v>
      </c>
      <c r="D28" t="s">
        <v>129</v>
      </c>
      <c r="E28" s="8">
        <v>43000.703425925924</v>
      </c>
      <c r="F28" t="s">
        <v>89</v>
      </c>
      <c r="G28" t="s">
        <v>149</v>
      </c>
      <c r="H28" t="s">
        <v>130</v>
      </c>
      <c r="I28" t="s">
        <v>131</v>
      </c>
      <c r="J28" t="s">
        <v>37</v>
      </c>
      <c r="K28" s="9" t="str">
        <f t="shared" si="0"/>
        <v>02</v>
      </c>
      <c r="L28" t="s">
        <v>132</v>
      </c>
      <c r="M28">
        <v>3.02</v>
      </c>
      <c r="N28">
        <v>1530</v>
      </c>
      <c r="O28" t="s">
        <v>133</v>
      </c>
      <c r="P28">
        <v>0.46300000000000002</v>
      </c>
      <c r="Q28">
        <v>2.2200000000000002E-3</v>
      </c>
      <c r="R28">
        <v>5.3200000000000001E-3</v>
      </c>
      <c r="S28">
        <v>0.46300000000000002</v>
      </c>
      <c r="T28">
        <v>2.2200000000000002E-3</v>
      </c>
      <c r="U28">
        <v>5.3200000000000001E-3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 t="s">
        <v>134</v>
      </c>
      <c r="AC28" t="s">
        <v>135</v>
      </c>
      <c r="AD28">
        <v>2</v>
      </c>
      <c r="AE28" t="s">
        <v>150</v>
      </c>
      <c r="AF28" t="s">
        <v>137</v>
      </c>
      <c r="AG28" t="s">
        <v>140</v>
      </c>
      <c r="AH28" t="s">
        <v>139</v>
      </c>
    </row>
    <row r="29" spans="1:40" hidden="1" x14ac:dyDescent="0.3">
      <c r="B29" t="s">
        <v>62</v>
      </c>
      <c r="C29" t="s">
        <v>128</v>
      </c>
      <c r="D29" t="s">
        <v>129</v>
      </c>
      <c r="E29" s="8">
        <v>43000.703425925924</v>
      </c>
      <c r="F29" t="s">
        <v>89</v>
      </c>
      <c r="G29" t="s">
        <v>149</v>
      </c>
      <c r="H29" t="s">
        <v>130</v>
      </c>
      <c r="I29" t="s">
        <v>131</v>
      </c>
      <c r="J29" t="s">
        <v>38</v>
      </c>
      <c r="K29" s="9" t="str">
        <f t="shared" si="0"/>
        <v>03</v>
      </c>
      <c r="L29" t="s">
        <v>132</v>
      </c>
      <c r="M29">
        <v>2.52</v>
      </c>
      <c r="N29">
        <v>1480</v>
      </c>
      <c r="O29" t="s">
        <v>133</v>
      </c>
      <c r="P29">
        <v>-8.0400000000000003E-3</v>
      </c>
      <c r="Q29">
        <v>2.5300000000000002E-4</v>
      </c>
      <c r="R29">
        <v>-2.1099999999999999E-3</v>
      </c>
      <c r="S29">
        <v>-8.0400000000000003E-3</v>
      </c>
      <c r="T29">
        <v>2.5300000000000002E-4</v>
      </c>
      <c r="U29">
        <v>-2.1099999999999999E-3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 t="s">
        <v>134</v>
      </c>
      <c r="AC29" t="s">
        <v>135</v>
      </c>
      <c r="AD29">
        <v>2</v>
      </c>
      <c r="AE29" t="s">
        <v>150</v>
      </c>
      <c r="AF29" t="s">
        <v>137</v>
      </c>
      <c r="AG29" t="s">
        <v>145</v>
      </c>
      <c r="AH29" t="s">
        <v>139</v>
      </c>
    </row>
    <row r="30" spans="1:40" hidden="1" x14ac:dyDescent="0.3">
      <c r="B30" t="s">
        <v>62</v>
      </c>
      <c r="C30" t="s">
        <v>128</v>
      </c>
      <c r="D30" t="s">
        <v>129</v>
      </c>
      <c r="E30" s="8">
        <v>43000.703425925924</v>
      </c>
      <c r="F30" t="s">
        <v>89</v>
      </c>
      <c r="G30" t="s">
        <v>149</v>
      </c>
      <c r="H30" t="s">
        <v>130</v>
      </c>
      <c r="I30" t="s">
        <v>131</v>
      </c>
      <c r="J30" t="s">
        <v>39</v>
      </c>
      <c r="K30" s="9" t="str">
        <f t="shared" si="0"/>
        <v>04</v>
      </c>
      <c r="L30" t="s">
        <v>132</v>
      </c>
      <c r="M30">
        <v>2.42</v>
      </c>
      <c r="N30">
        <v>1500</v>
      </c>
      <c r="O30" t="s">
        <v>133</v>
      </c>
      <c r="P30">
        <v>0.68</v>
      </c>
      <c r="Q30">
        <v>5.2599999999999999E-3</v>
      </c>
      <c r="R30">
        <v>-4.6200000000000001E-4</v>
      </c>
      <c r="S30">
        <v>0.68</v>
      </c>
      <c r="T30">
        <v>5.2599999999999999E-3</v>
      </c>
      <c r="U30">
        <v>-4.6200000000000001E-4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 t="s">
        <v>134</v>
      </c>
      <c r="AC30" t="s">
        <v>135</v>
      </c>
      <c r="AD30">
        <v>2</v>
      </c>
      <c r="AE30" t="s">
        <v>150</v>
      </c>
      <c r="AF30" t="s">
        <v>137</v>
      </c>
      <c r="AG30" t="s">
        <v>148</v>
      </c>
      <c r="AH30" t="s">
        <v>139</v>
      </c>
    </row>
    <row r="31" spans="1:40" hidden="1" x14ac:dyDescent="0.3">
      <c r="B31" t="s">
        <v>62</v>
      </c>
      <c r="C31" t="s">
        <v>128</v>
      </c>
      <c r="D31" t="s">
        <v>129</v>
      </c>
      <c r="E31" s="8">
        <v>43000.703425925924</v>
      </c>
      <c r="F31" t="s">
        <v>89</v>
      </c>
      <c r="G31" t="s">
        <v>149</v>
      </c>
      <c r="H31" t="s">
        <v>130</v>
      </c>
      <c r="I31" t="s">
        <v>131</v>
      </c>
      <c r="J31" t="s">
        <v>40</v>
      </c>
      <c r="K31" s="9" t="str">
        <f t="shared" si="0"/>
        <v>05</v>
      </c>
      <c r="L31" t="s">
        <v>132</v>
      </c>
      <c r="M31">
        <v>2.77</v>
      </c>
      <c r="N31">
        <v>1540</v>
      </c>
      <c r="O31" t="s">
        <v>133</v>
      </c>
      <c r="P31">
        <v>8.9099999999999999E-2</v>
      </c>
      <c r="Q31">
        <v>-4.44E-4</v>
      </c>
      <c r="R31">
        <v>-2.14E-3</v>
      </c>
      <c r="S31">
        <v>8.9099999999999999E-2</v>
      </c>
      <c r="T31">
        <v>-4.44E-4</v>
      </c>
      <c r="U31">
        <v>-2.14E-3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 t="s">
        <v>134</v>
      </c>
      <c r="AC31" t="s">
        <v>135</v>
      </c>
      <c r="AD31">
        <v>2</v>
      </c>
      <c r="AE31" t="s">
        <v>150</v>
      </c>
      <c r="AF31" t="s">
        <v>137</v>
      </c>
      <c r="AG31" t="s">
        <v>147</v>
      </c>
      <c r="AH31" t="s">
        <v>139</v>
      </c>
    </row>
    <row r="32" spans="1:40" hidden="1" x14ac:dyDescent="0.3">
      <c r="B32" t="s">
        <v>62</v>
      </c>
      <c r="C32" t="s">
        <v>128</v>
      </c>
      <c r="D32" t="s">
        <v>129</v>
      </c>
      <c r="E32" s="8">
        <v>43000.703425925924</v>
      </c>
      <c r="F32" t="s">
        <v>89</v>
      </c>
      <c r="G32" t="s">
        <v>149</v>
      </c>
      <c r="H32" t="s">
        <v>130</v>
      </c>
      <c r="I32" t="s">
        <v>131</v>
      </c>
      <c r="J32" t="s">
        <v>42</v>
      </c>
      <c r="K32" s="9" t="str">
        <f t="shared" si="0"/>
        <v>11</v>
      </c>
      <c r="L32" t="s">
        <v>132</v>
      </c>
      <c r="M32">
        <v>3.29</v>
      </c>
      <c r="N32">
        <v>1550</v>
      </c>
      <c r="O32" t="s">
        <v>133</v>
      </c>
      <c r="P32">
        <v>4.2699999999999996</v>
      </c>
      <c r="Q32">
        <v>9.3399999999999993E-3</v>
      </c>
      <c r="R32">
        <v>4.7199999999999998E-4</v>
      </c>
      <c r="S32">
        <v>4.2699999999999996</v>
      </c>
      <c r="T32">
        <v>9.3399999999999993E-3</v>
      </c>
      <c r="U32">
        <v>4.7199999999999998E-4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 t="s">
        <v>134</v>
      </c>
      <c r="AC32" t="s">
        <v>135</v>
      </c>
      <c r="AD32">
        <v>2</v>
      </c>
      <c r="AE32" t="s">
        <v>150</v>
      </c>
      <c r="AF32" t="s">
        <v>137</v>
      </c>
      <c r="AG32" t="s">
        <v>151</v>
      </c>
      <c r="AH32" t="s">
        <v>139</v>
      </c>
    </row>
    <row r="33" spans="1:40" hidden="1" x14ac:dyDescent="0.3">
      <c r="B33" t="s">
        <v>62</v>
      </c>
      <c r="C33" t="s">
        <v>128</v>
      </c>
      <c r="D33" t="s">
        <v>129</v>
      </c>
      <c r="E33" s="8">
        <v>43000.703425925924</v>
      </c>
      <c r="F33" t="s">
        <v>89</v>
      </c>
      <c r="G33" t="s">
        <v>149</v>
      </c>
      <c r="H33" t="s">
        <v>130</v>
      </c>
      <c r="I33" t="s">
        <v>131</v>
      </c>
      <c r="J33" t="s">
        <v>43</v>
      </c>
      <c r="K33" s="9" t="str">
        <f t="shared" si="0"/>
        <v>12</v>
      </c>
      <c r="L33" t="s">
        <v>132</v>
      </c>
      <c r="M33">
        <v>2.97</v>
      </c>
      <c r="N33">
        <v>1530</v>
      </c>
      <c r="O33" t="s">
        <v>133</v>
      </c>
      <c r="P33">
        <v>1.69</v>
      </c>
      <c r="Q33">
        <v>4.7600000000000003E-3</v>
      </c>
      <c r="R33">
        <v>1.5900000000000001E-3</v>
      </c>
      <c r="S33">
        <v>1.69</v>
      </c>
      <c r="T33">
        <v>4.7600000000000003E-3</v>
      </c>
      <c r="U33">
        <v>1.5900000000000001E-3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 t="s">
        <v>134</v>
      </c>
      <c r="AC33" t="s">
        <v>135</v>
      </c>
      <c r="AD33">
        <v>2</v>
      </c>
      <c r="AE33" t="s">
        <v>150</v>
      </c>
      <c r="AF33" t="s">
        <v>137</v>
      </c>
      <c r="AG33" t="s">
        <v>152</v>
      </c>
      <c r="AH33" t="s">
        <v>139</v>
      </c>
    </row>
    <row r="34" spans="1:40" hidden="1" x14ac:dyDescent="0.3">
      <c r="B34" t="s">
        <v>62</v>
      </c>
      <c r="C34" t="s">
        <v>128</v>
      </c>
      <c r="D34" t="s">
        <v>129</v>
      </c>
      <c r="E34" s="8">
        <v>43000.703425925924</v>
      </c>
      <c r="F34" t="s">
        <v>89</v>
      </c>
      <c r="G34" t="s">
        <v>149</v>
      </c>
      <c r="H34" t="s">
        <v>130</v>
      </c>
      <c r="I34" t="s">
        <v>131</v>
      </c>
      <c r="J34" t="s">
        <v>25</v>
      </c>
      <c r="K34" s="9" t="str">
        <f t="shared" si="0"/>
        <v>13</v>
      </c>
      <c r="L34" t="s">
        <v>132</v>
      </c>
      <c r="M34">
        <v>3.06</v>
      </c>
      <c r="N34">
        <v>1530</v>
      </c>
      <c r="O34" t="s">
        <v>133</v>
      </c>
      <c r="P34">
        <v>3.79</v>
      </c>
      <c r="Q34">
        <v>3.8400000000000001E-3</v>
      </c>
      <c r="R34">
        <v>1.1299999999999999E-3</v>
      </c>
      <c r="S34">
        <v>3.79</v>
      </c>
      <c r="T34">
        <v>3.8400000000000001E-3</v>
      </c>
      <c r="U34">
        <v>1.1299999999999999E-3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 t="s">
        <v>134</v>
      </c>
      <c r="AC34" t="s">
        <v>135</v>
      </c>
      <c r="AD34">
        <v>2</v>
      </c>
      <c r="AE34" t="s">
        <v>150</v>
      </c>
      <c r="AF34" t="s">
        <v>137</v>
      </c>
      <c r="AG34" t="s">
        <v>141</v>
      </c>
      <c r="AH34" t="s">
        <v>139</v>
      </c>
    </row>
    <row r="35" spans="1:40" hidden="1" x14ac:dyDescent="0.3">
      <c r="B35" t="s">
        <v>62</v>
      </c>
      <c r="C35" t="s">
        <v>128</v>
      </c>
      <c r="D35" t="s">
        <v>129</v>
      </c>
      <c r="E35" s="8">
        <v>43000.703425925924</v>
      </c>
      <c r="F35" t="s">
        <v>89</v>
      </c>
      <c r="G35" t="s">
        <v>149</v>
      </c>
      <c r="H35" t="s">
        <v>130</v>
      </c>
      <c r="I35" t="s">
        <v>131</v>
      </c>
      <c r="J35" t="s">
        <v>28</v>
      </c>
      <c r="K35" s="9" t="str">
        <f t="shared" si="0"/>
        <v>16</v>
      </c>
      <c r="L35" t="s">
        <v>132</v>
      </c>
      <c r="M35">
        <v>3.22</v>
      </c>
      <c r="N35">
        <v>1690</v>
      </c>
      <c r="O35" t="s">
        <v>133</v>
      </c>
      <c r="P35">
        <v>7.17</v>
      </c>
      <c r="Q35">
        <v>1.26E-2</v>
      </c>
      <c r="R35" s="7">
        <v>-4.42E-6</v>
      </c>
      <c r="S35">
        <v>7.17</v>
      </c>
      <c r="T35">
        <v>1.26E-2</v>
      </c>
      <c r="U35" s="7">
        <v>-4.42E-6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 t="s">
        <v>134</v>
      </c>
      <c r="AC35" t="s">
        <v>135</v>
      </c>
      <c r="AD35">
        <v>2</v>
      </c>
      <c r="AE35" t="s">
        <v>150</v>
      </c>
      <c r="AF35" t="s">
        <v>137</v>
      </c>
      <c r="AG35" t="s">
        <v>142</v>
      </c>
      <c r="AH35" t="s">
        <v>139</v>
      </c>
    </row>
    <row r="36" spans="1:40" hidden="1" x14ac:dyDescent="0.3">
      <c r="B36" t="s">
        <v>62</v>
      </c>
      <c r="C36" t="s">
        <v>128</v>
      </c>
      <c r="D36" t="s">
        <v>129</v>
      </c>
      <c r="E36" s="8">
        <v>43000.703425925924</v>
      </c>
      <c r="F36" t="s">
        <v>89</v>
      </c>
      <c r="G36" t="s">
        <v>149</v>
      </c>
      <c r="H36" t="s">
        <v>130</v>
      </c>
      <c r="I36" t="s">
        <v>131</v>
      </c>
      <c r="J36" t="s">
        <v>143</v>
      </c>
      <c r="K36" s="9" t="str">
        <f t="shared" si="0"/>
        <v>OU</v>
      </c>
      <c r="L36" t="s">
        <v>132</v>
      </c>
      <c r="M36">
        <v>2.94</v>
      </c>
      <c r="N36">
        <v>1530</v>
      </c>
      <c r="O36" t="s">
        <v>133</v>
      </c>
      <c r="P36">
        <v>2.2400000000000002</v>
      </c>
      <c r="Q36">
        <v>4.96E-3</v>
      </c>
      <c r="R36">
        <v>9.7199999999999999E-4</v>
      </c>
      <c r="S36">
        <v>2.2400000000000002</v>
      </c>
      <c r="T36">
        <v>4.96E-3</v>
      </c>
      <c r="U36">
        <v>9.7199999999999999E-4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 t="s">
        <v>134</v>
      </c>
      <c r="AC36" t="s">
        <v>135</v>
      </c>
      <c r="AD36">
        <v>2</v>
      </c>
      <c r="AE36" t="s">
        <v>150</v>
      </c>
      <c r="AF36" t="s">
        <v>137</v>
      </c>
      <c r="AG36" t="s">
        <v>144</v>
      </c>
      <c r="AH36" t="s">
        <v>139</v>
      </c>
    </row>
    <row r="37" spans="1:40" x14ac:dyDescent="0.3">
      <c r="A37" t="s">
        <v>175</v>
      </c>
      <c r="B37" t="s">
        <v>58</v>
      </c>
      <c r="C37" t="s">
        <v>128</v>
      </c>
      <c r="D37" t="s">
        <v>129</v>
      </c>
      <c r="E37" s="8">
        <v>43000.7034375</v>
      </c>
      <c r="F37" t="s">
        <v>89</v>
      </c>
      <c r="G37" t="s">
        <v>18</v>
      </c>
      <c r="H37" t="s">
        <v>130</v>
      </c>
      <c r="I37" t="s">
        <v>131</v>
      </c>
      <c r="J37" t="s">
        <v>39</v>
      </c>
      <c r="K37" s="9" t="str">
        <f t="shared" si="0"/>
        <v>04</v>
      </c>
      <c r="L37" t="s">
        <v>132</v>
      </c>
      <c r="M37">
        <v>3.5</v>
      </c>
      <c r="N37">
        <v>1220</v>
      </c>
      <c r="O37" t="s">
        <v>133</v>
      </c>
      <c r="P37">
        <v>15.2</v>
      </c>
      <c r="Q37">
        <v>3.0499999999999999E-2</v>
      </c>
      <c r="R37" s="7">
        <v>6.9599999999999998E-5</v>
      </c>
      <c r="S37">
        <v>15.2</v>
      </c>
      <c r="T37">
        <v>3.0499999999999999E-2</v>
      </c>
      <c r="U37" s="7">
        <v>6.9599999999999998E-5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 t="s">
        <v>134</v>
      </c>
      <c r="AC37" t="s">
        <v>135</v>
      </c>
      <c r="AD37">
        <v>2</v>
      </c>
      <c r="AE37" t="s">
        <v>136</v>
      </c>
      <c r="AF37" t="s">
        <v>137</v>
      </c>
      <c r="AG37" t="s">
        <v>148</v>
      </c>
      <c r="AH37" t="s">
        <v>139</v>
      </c>
      <c r="AI37">
        <v>1</v>
      </c>
      <c r="AJ37">
        <f t="shared" ref="AJ37:AJ40" si="13">$AI37*S37</f>
        <v>15.2</v>
      </c>
      <c r="AK37">
        <f t="shared" ref="AK37:AK40" si="14">$AI37*T37</f>
        <v>3.0499999999999999E-2</v>
      </c>
      <c r="AL37">
        <f t="shared" ref="AL37:AL40" si="15">$AI37*U37</f>
        <v>6.9599999999999998E-5</v>
      </c>
      <c r="AM37" t="s">
        <v>63</v>
      </c>
      <c r="AN37" t="str">
        <f t="shared" ref="AN37:AN40" si="16">B37</f>
        <v>RE-HV-RefChrg-Dec-TXV-typ</v>
      </c>
    </row>
    <row r="38" spans="1:40" x14ac:dyDescent="0.3">
      <c r="A38" t="s">
        <v>176</v>
      </c>
      <c r="B38" t="s">
        <v>60</v>
      </c>
      <c r="C38" t="s">
        <v>128</v>
      </c>
      <c r="D38" t="s">
        <v>129</v>
      </c>
      <c r="E38" s="8">
        <v>43000.7034375</v>
      </c>
      <c r="F38" t="s">
        <v>89</v>
      </c>
      <c r="G38" t="s">
        <v>18</v>
      </c>
      <c r="H38" t="s">
        <v>130</v>
      </c>
      <c r="I38" t="s">
        <v>131</v>
      </c>
      <c r="J38" t="s">
        <v>39</v>
      </c>
      <c r="K38" s="9" t="str">
        <f t="shared" si="0"/>
        <v>04</v>
      </c>
      <c r="L38" t="s">
        <v>132</v>
      </c>
      <c r="M38">
        <v>3.5</v>
      </c>
      <c r="N38">
        <v>1220</v>
      </c>
      <c r="O38" t="s">
        <v>133</v>
      </c>
      <c r="P38">
        <v>69.7</v>
      </c>
      <c r="Q38">
        <v>0.13600000000000001</v>
      </c>
      <c r="R38">
        <v>1.3799999999999999E-3</v>
      </c>
      <c r="S38">
        <v>69.7</v>
      </c>
      <c r="T38">
        <v>0.13600000000000001</v>
      </c>
      <c r="U38">
        <v>1.3799999999999999E-3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 t="s">
        <v>134</v>
      </c>
      <c r="AC38" t="s">
        <v>135</v>
      </c>
      <c r="AD38">
        <v>2</v>
      </c>
      <c r="AE38" t="s">
        <v>136</v>
      </c>
      <c r="AF38" t="s">
        <v>137</v>
      </c>
      <c r="AG38" t="s">
        <v>148</v>
      </c>
      <c r="AH38" t="s">
        <v>139</v>
      </c>
      <c r="AI38">
        <v>1</v>
      </c>
      <c r="AJ38">
        <f t="shared" si="13"/>
        <v>69.7</v>
      </c>
      <c r="AK38">
        <f t="shared" si="14"/>
        <v>0.13600000000000001</v>
      </c>
      <c r="AL38">
        <f t="shared" si="15"/>
        <v>1.3799999999999999E-3</v>
      </c>
      <c r="AM38" t="s">
        <v>64</v>
      </c>
      <c r="AN38" t="str">
        <f t="shared" si="16"/>
        <v>RE-HV-RefChrg-Inc-NTXV-typ</v>
      </c>
    </row>
    <row r="39" spans="1:40" x14ac:dyDescent="0.3">
      <c r="A39" t="s">
        <v>177</v>
      </c>
      <c r="B39" t="s">
        <v>56</v>
      </c>
      <c r="C39" t="s">
        <v>128</v>
      </c>
      <c r="D39" t="s">
        <v>129</v>
      </c>
      <c r="E39" s="8">
        <v>43000.7034375</v>
      </c>
      <c r="F39" t="s">
        <v>89</v>
      </c>
      <c r="G39" t="s">
        <v>18</v>
      </c>
      <c r="H39" t="s">
        <v>130</v>
      </c>
      <c r="I39" t="s">
        <v>131</v>
      </c>
      <c r="J39" t="s">
        <v>39</v>
      </c>
      <c r="K39" s="9" t="str">
        <f t="shared" si="0"/>
        <v>04</v>
      </c>
      <c r="L39" t="s">
        <v>132</v>
      </c>
      <c r="M39">
        <v>3.5</v>
      </c>
      <c r="N39">
        <v>1220</v>
      </c>
      <c r="O39" t="s">
        <v>133</v>
      </c>
      <c r="P39">
        <v>27.4</v>
      </c>
      <c r="Q39">
        <v>5.0500000000000003E-2</v>
      </c>
      <c r="R39">
        <v>0</v>
      </c>
      <c r="S39">
        <v>27.4</v>
      </c>
      <c r="T39">
        <v>5.0500000000000003E-2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 t="s">
        <v>134</v>
      </c>
      <c r="AC39" t="s">
        <v>135</v>
      </c>
      <c r="AD39">
        <v>2</v>
      </c>
      <c r="AE39" t="s">
        <v>136</v>
      </c>
      <c r="AF39" t="s">
        <v>137</v>
      </c>
      <c r="AG39" t="s">
        <v>148</v>
      </c>
      <c r="AH39" t="s">
        <v>139</v>
      </c>
      <c r="AI39">
        <v>1</v>
      </c>
      <c r="AJ39">
        <f t="shared" si="13"/>
        <v>27.4</v>
      </c>
      <c r="AK39">
        <f t="shared" si="14"/>
        <v>5.0500000000000003E-2</v>
      </c>
      <c r="AL39">
        <f t="shared" si="15"/>
        <v>0</v>
      </c>
      <c r="AM39" t="s">
        <v>65</v>
      </c>
      <c r="AN39" t="str">
        <f t="shared" si="16"/>
        <v>RE-HV-RefChrg-Inc-TXV-typ</v>
      </c>
    </row>
    <row r="40" spans="1:40" x14ac:dyDescent="0.3">
      <c r="A40" t="s">
        <v>174</v>
      </c>
      <c r="B40" t="s">
        <v>62</v>
      </c>
      <c r="C40" t="s">
        <v>128</v>
      </c>
      <c r="D40" t="s">
        <v>129</v>
      </c>
      <c r="E40" s="8">
        <v>43000.703425925924</v>
      </c>
      <c r="F40" t="s">
        <v>89</v>
      </c>
      <c r="G40" t="s">
        <v>18</v>
      </c>
      <c r="H40" t="s">
        <v>130</v>
      </c>
      <c r="I40" t="s">
        <v>131</v>
      </c>
      <c r="J40" t="s">
        <v>40</v>
      </c>
      <c r="K40" s="9" t="str">
        <f t="shared" si="0"/>
        <v>05</v>
      </c>
      <c r="L40" t="s">
        <v>132</v>
      </c>
      <c r="M40">
        <v>3.5</v>
      </c>
      <c r="N40">
        <v>1210</v>
      </c>
      <c r="O40" t="s">
        <v>133</v>
      </c>
      <c r="P40">
        <v>0.26900000000000002</v>
      </c>
      <c r="Q40">
        <v>-3.6699999999999998E-4</v>
      </c>
      <c r="R40">
        <v>-9.9799999999999997E-4</v>
      </c>
      <c r="S40">
        <v>0.26900000000000002</v>
      </c>
      <c r="T40">
        <v>-3.6699999999999998E-4</v>
      </c>
      <c r="U40">
        <v>-9.9799999999999997E-4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 t="s">
        <v>134</v>
      </c>
      <c r="AC40" t="s">
        <v>135</v>
      </c>
      <c r="AD40">
        <v>2</v>
      </c>
      <c r="AE40" t="s">
        <v>136</v>
      </c>
      <c r="AF40" t="s">
        <v>137</v>
      </c>
      <c r="AG40" t="s">
        <v>147</v>
      </c>
      <c r="AH40" t="s">
        <v>139</v>
      </c>
      <c r="AI40">
        <v>1</v>
      </c>
      <c r="AJ40">
        <f t="shared" si="13"/>
        <v>0.26900000000000002</v>
      </c>
      <c r="AK40">
        <f t="shared" si="14"/>
        <v>-3.6699999999999998E-4</v>
      </c>
      <c r="AL40">
        <f t="shared" si="15"/>
        <v>-9.9799999999999997E-4</v>
      </c>
      <c r="AM40" t="s">
        <v>54</v>
      </c>
      <c r="AN40" t="str">
        <f t="shared" si="16"/>
        <v>RE-HV-RefChrg-Dec-NTXV-typ</v>
      </c>
    </row>
    <row r="41" spans="1:40" hidden="1" x14ac:dyDescent="0.3">
      <c r="B41" t="s">
        <v>62</v>
      </c>
      <c r="C41" t="s">
        <v>128</v>
      </c>
      <c r="D41" t="s">
        <v>129</v>
      </c>
      <c r="E41" s="8">
        <v>43000.703425925924</v>
      </c>
      <c r="F41" t="s">
        <v>89</v>
      </c>
      <c r="G41" t="s">
        <v>20</v>
      </c>
      <c r="H41" t="s">
        <v>130</v>
      </c>
      <c r="I41" t="s">
        <v>131</v>
      </c>
      <c r="J41" t="s">
        <v>40</v>
      </c>
      <c r="K41" s="9" t="str">
        <f t="shared" si="0"/>
        <v>05</v>
      </c>
      <c r="L41" t="s">
        <v>132</v>
      </c>
      <c r="M41">
        <v>3.19</v>
      </c>
      <c r="N41">
        <v>1760</v>
      </c>
      <c r="O41" t="s">
        <v>133</v>
      </c>
      <c r="P41">
        <v>8.0199999999999994E-2</v>
      </c>
      <c r="Q41">
        <v>-7.2000000000000005E-4</v>
      </c>
      <c r="R41">
        <v>-4.8599999999999997E-3</v>
      </c>
      <c r="S41">
        <v>8.0199999999999994E-2</v>
      </c>
      <c r="T41">
        <v>-7.2000000000000005E-4</v>
      </c>
      <c r="U41">
        <v>-4.8599999999999997E-3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 t="s">
        <v>134</v>
      </c>
      <c r="AC41" t="s">
        <v>135</v>
      </c>
      <c r="AD41">
        <v>2</v>
      </c>
      <c r="AE41" t="s">
        <v>153</v>
      </c>
      <c r="AF41" t="s">
        <v>137</v>
      </c>
      <c r="AG41" t="s">
        <v>147</v>
      </c>
      <c r="AH41" t="s">
        <v>139</v>
      </c>
    </row>
    <row r="42" spans="1:40" x14ac:dyDescent="0.3">
      <c r="A42" t="s">
        <v>175</v>
      </c>
      <c r="B42" t="s">
        <v>58</v>
      </c>
      <c r="C42" t="s">
        <v>128</v>
      </c>
      <c r="D42" t="s">
        <v>129</v>
      </c>
      <c r="E42" s="8">
        <v>43000.7034375</v>
      </c>
      <c r="F42" t="s">
        <v>89</v>
      </c>
      <c r="G42" t="s">
        <v>18</v>
      </c>
      <c r="H42" t="s">
        <v>130</v>
      </c>
      <c r="I42" t="s">
        <v>131</v>
      </c>
      <c r="J42" t="s">
        <v>40</v>
      </c>
      <c r="K42" s="9" t="str">
        <f t="shared" si="0"/>
        <v>05</v>
      </c>
      <c r="L42" t="s">
        <v>132</v>
      </c>
      <c r="M42">
        <v>3.5</v>
      </c>
      <c r="N42">
        <v>1210</v>
      </c>
      <c r="O42" t="s">
        <v>133</v>
      </c>
      <c r="P42">
        <v>4.3</v>
      </c>
      <c r="Q42">
        <v>2.0299999999999999E-2</v>
      </c>
      <c r="R42">
        <v>-2.82E-3</v>
      </c>
      <c r="S42">
        <v>4.3</v>
      </c>
      <c r="T42">
        <v>2.0299999999999999E-2</v>
      </c>
      <c r="U42">
        <v>-2.82E-3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 t="s">
        <v>134</v>
      </c>
      <c r="AC42" t="s">
        <v>135</v>
      </c>
      <c r="AD42">
        <v>2</v>
      </c>
      <c r="AE42" t="s">
        <v>136</v>
      </c>
      <c r="AF42" t="s">
        <v>137</v>
      </c>
      <c r="AG42" t="s">
        <v>147</v>
      </c>
      <c r="AH42" t="s">
        <v>139</v>
      </c>
      <c r="AI42">
        <v>1</v>
      </c>
      <c r="AJ42">
        <f t="shared" ref="AJ42:AJ43" si="17">$AI42*S42</f>
        <v>4.3</v>
      </c>
      <c r="AK42">
        <f t="shared" ref="AK42:AK43" si="18">$AI42*T42</f>
        <v>2.0299999999999999E-2</v>
      </c>
      <c r="AL42">
        <f t="shared" ref="AL42:AL43" si="19">$AI42*U42</f>
        <v>-2.82E-3</v>
      </c>
      <c r="AM42" t="s">
        <v>63</v>
      </c>
      <c r="AN42" t="str">
        <f t="shared" ref="AN42:AN43" si="20">B42</f>
        <v>RE-HV-RefChrg-Dec-TXV-typ</v>
      </c>
    </row>
    <row r="43" spans="1:40" x14ac:dyDescent="0.3">
      <c r="A43" t="s">
        <v>176</v>
      </c>
      <c r="B43" t="s">
        <v>60</v>
      </c>
      <c r="C43" t="s">
        <v>128</v>
      </c>
      <c r="D43" t="s">
        <v>129</v>
      </c>
      <c r="E43" s="8">
        <v>43000.7034375</v>
      </c>
      <c r="F43" t="s">
        <v>89</v>
      </c>
      <c r="G43" t="s">
        <v>18</v>
      </c>
      <c r="H43" t="s">
        <v>130</v>
      </c>
      <c r="I43" t="s">
        <v>131</v>
      </c>
      <c r="J43" t="s">
        <v>40</v>
      </c>
      <c r="K43" s="9" t="str">
        <f t="shared" si="0"/>
        <v>05</v>
      </c>
      <c r="L43" t="s">
        <v>132</v>
      </c>
      <c r="M43">
        <v>3.5</v>
      </c>
      <c r="N43">
        <v>1210</v>
      </c>
      <c r="O43" t="s">
        <v>133</v>
      </c>
      <c r="P43">
        <v>18</v>
      </c>
      <c r="Q43">
        <v>9.2499999999999999E-2</v>
      </c>
      <c r="R43">
        <v>-7.6899999999999998E-3</v>
      </c>
      <c r="S43">
        <v>18</v>
      </c>
      <c r="T43">
        <v>9.2499999999999999E-2</v>
      </c>
      <c r="U43">
        <v>-7.6899999999999998E-3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 t="s">
        <v>134</v>
      </c>
      <c r="AC43" t="s">
        <v>135</v>
      </c>
      <c r="AD43">
        <v>2</v>
      </c>
      <c r="AE43" t="s">
        <v>136</v>
      </c>
      <c r="AF43" t="s">
        <v>137</v>
      </c>
      <c r="AG43" t="s">
        <v>147</v>
      </c>
      <c r="AH43" t="s">
        <v>139</v>
      </c>
      <c r="AI43">
        <v>1</v>
      </c>
      <c r="AJ43">
        <f t="shared" si="17"/>
        <v>18</v>
      </c>
      <c r="AK43">
        <f t="shared" si="18"/>
        <v>9.2499999999999999E-2</v>
      </c>
      <c r="AL43">
        <f t="shared" si="19"/>
        <v>-7.6899999999999998E-3</v>
      </c>
      <c r="AM43" t="s">
        <v>64</v>
      </c>
      <c r="AN43" t="str">
        <f t="shared" si="20"/>
        <v>RE-HV-RefChrg-Inc-NTXV-typ</v>
      </c>
    </row>
    <row r="44" spans="1:40" hidden="1" x14ac:dyDescent="0.3">
      <c r="B44" t="s">
        <v>62</v>
      </c>
      <c r="C44" t="s">
        <v>128</v>
      </c>
      <c r="D44" t="s">
        <v>129</v>
      </c>
      <c r="E44" s="8">
        <v>43000.703425925924</v>
      </c>
      <c r="F44" t="s">
        <v>89</v>
      </c>
      <c r="G44" t="s">
        <v>20</v>
      </c>
      <c r="H44" t="s">
        <v>130</v>
      </c>
      <c r="I44" t="s">
        <v>131</v>
      </c>
      <c r="J44" t="s">
        <v>25</v>
      </c>
      <c r="K44" s="9" t="str">
        <f t="shared" si="0"/>
        <v>13</v>
      </c>
      <c r="L44" t="s">
        <v>132</v>
      </c>
      <c r="M44">
        <v>3.39</v>
      </c>
      <c r="N44">
        <v>1700</v>
      </c>
      <c r="O44" t="s">
        <v>133</v>
      </c>
      <c r="P44">
        <v>3.24</v>
      </c>
      <c r="Q44">
        <v>3.4399999999999999E-3</v>
      </c>
      <c r="R44">
        <v>5.6400000000000005E-4</v>
      </c>
      <c r="S44">
        <v>3.24</v>
      </c>
      <c r="T44">
        <v>3.4399999999999999E-3</v>
      </c>
      <c r="U44">
        <v>5.6400000000000005E-4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 t="s">
        <v>134</v>
      </c>
      <c r="AC44" t="s">
        <v>135</v>
      </c>
      <c r="AD44">
        <v>2</v>
      </c>
      <c r="AE44" t="s">
        <v>153</v>
      </c>
      <c r="AF44" t="s">
        <v>137</v>
      </c>
      <c r="AG44" t="s">
        <v>141</v>
      </c>
      <c r="AH44" t="s">
        <v>139</v>
      </c>
    </row>
    <row r="45" spans="1:40" hidden="1" x14ac:dyDescent="0.3">
      <c r="B45" t="s">
        <v>62</v>
      </c>
      <c r="C45" t="s">
        <v>128</v>
      </c>
      <c r="D45" t="s">
        <v>129</v>
      </c>
      <c r="E45" s="8">
        <v>43000.703425925924</v>
      </c>
      <c r="F45" t="s">
        <v>89</v>
      </c>
      <c r="G45" t="s">
        <v>20</v>
      </c>
      <c r="H45" t="s">
        <v>130</v>
      </c>
      <c r="I45" t="s">
        <v>131</v>
      </c>
      <c r="J45" t="s">
        <v>28</v>
      </c>
      <c r="K45" s="9" t="str">
        <f t="shared" si="0"/>
        <v>16</v>
      </c>
      <c r="L45" t="s">
        <v>132</v>
      </c>
      <c r="M45">
        <v>3.18</v>
      </c>
      <c r="N45">
        <v>1790</v>
      </c>
      <c r="O45" t="s">
        <v>133</v>
      </c>
      <c r="P45">
        <v>6.78</v>
      </c>
      <c r="Q45">
        <v>1.24E-2</v>
      </c>
      <c r="R45" s="7">
        <v>-5.4399999999999996E-6</v>
      </c>
      <c r="S45">
        <v>6.78</v>
      </c>
      <c r="T45">
        <v>1.24E-2</v>
      </c>
      <c r="U45" s="7">
        <v>-5.4399999999999996E-6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 t="s">
        <v>134</v>
      </c>
      <c r="AC45" t="s">
        <v>135</v>
      </c>
      <c r="AD45">
        <v>2</v>
      </c>
      <c r="AE45" t="s">
        <v>153</v>
      </c>
      <c r="AF45" t="s">
        <v>137</v>
      </c>
      <c r="AG45" t="s">
        <v>142</v>
      </c>
      <c r="AH45" t="s">
        <v>139</v>
      </c>
    </row>
    <row r="46" spans="1:40" hidden="1" x14ac:dyDescent="0.3">
      <c r="B46" t="s">
        <v>62</v>
      </c>
      <c r="C46" t="s">
        <v>128</v>
      </c>
      <c r="D46" t="s">
        <v>129</v>
      </c>
      <c r="E46" s="8">
        <v>43000.703425925924</v>
      </c>
      <c r="F46" t="s">
        <v>89</v>
      </c>
      <c r="G46" t="s">
        <v>20</v>
      </c>
      <c r="H46" t="s">
        <v>130</v>
      </c>
      <c r="I46" t="s">
        <v>131</v>
      </c>
      <c r="J46" t="s">
        <v>143</v>
      </c>
      <c r="K46" s="9" t="str">
        <f t="shared" si="0"/>
        <v>OU</v>
      </c>
      <c r="L46" t="s">
        <v>132</v>
      </c>
      <c r="M46">
        <v>3.28</v>
      </c>
      <c r="N46">
        <v>1700</v>
      </c>
      <c r="O46" t="s">
        <v>133</v>
      </c>
      <c r="P46">
        <v>1.96</v>
      </c>
      <c r="Q46">
        <v>4.8900000000000002E-3</v>
      </c>
      <c r="R46">
        <v>5.9999999999999995E-4</v>
      </c>
      <c r="S46">
        <v>1.96</v>
      </c>
      <c r="T46">
        <v>4.8900000000000002E-3</v>
      </c>
      <c r="U46">
        <v>5.9999999999999995E-4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 t="s">
        <v>134</v>
      </c>
      <c r="AC46" t="s">
        <v>135</v>
      </c>
      <c r="AD46">
        <v>2</v>
      </c>
      <c r="AE46" t="s">
        <v>153</v>
      </c>
      <c r="AF46" t="s">
        <v>137</v>
      </c>
      <c r="AG46" t="s">
        <v>144</v>
      </c>
      <c r="AH46" t="s">
        <v>139</v>
      </c>
    </row>
    <row r="47" spans="1:40" x14ac:dyDescent="0.3">
      <c r="A47" t="s">
        <v>177</v>
      </c>
      <c r="B47" t="s">
        <v>56</v>
      </c>
      <c r="C47" t="s">
        <v>128</v>
      </c>
      <c r="D47" t="s">
        <v>129</v>
      </c>
      <c r="E47" s="8">
        <v>43000.7034375</v>
      </c>
      <c r="F47" t="s">
        <v>89</v>
      </c>
      <c r="G47" t="s">
        <v>18</v>
      </c>
      <c r="H47" t="s">
        <v>130</v>
      </c>
      <c r="I47" t="s">
        <v>131</v>
      </c>
      <c r="J47" t="s">
        <v>40</v>
      </c>
      <c r="K47" s="9" t="str">
        <f t="shared" si="0"/>
        <v>05</v>
      </c>
      <c r="L47" t="s">
        <v>132</v>
      </c>
      <c r="M47">
        <v>3.5</v>
      </c>
      <c r="N47">
        <v>1210</v>
      </c>
      <c r="O47" t="s">
        <v>133</v>
      </c>
      <c r="P47">
        <v>7.11</v>
      </c>
      <c r="Q47">
        <v>3.6600000000000001E-2</v>
      </c>
      <c r="R47">
        <v>-4.0699999999999998E-3</v>
      </c>
      <c r="S47">
        <v>7.11</v>
      </c>
      <c r="T47">
        <v>3.6600000000000001E-2</v>
      </c>
      <c r="U47">
        <v>-4.0699999999999998E-3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 t="s">
        <v>134</v>
      </c>
      <c r="AC47" t="s">
        <v>135</v>
      </c>
      <c r="AD47">
        <v>2</v>
      </c>
      <c r="AE47" t="s">
        <v>136</v>
      </c>
      <c r="AF47" t="s">
        <v>137</v>
      </c>
      <c r="AG47" t="s">
        <v>147</v>
      </c>
      <c r="AH47" t="s">
        <v>139</v>
      </c>
      <c r="AI47">
        <v>1</v>
      </c>
      <c r="AJ47">
        <f t="shared" ref="AJ47:AJ54" si="21">$AI47*S47</f>
        <v>7.11</v>
      </c>
      <c r="AK47">
        <f t="shared" ref="AK47:AK54" si="22">$AI47*T47</f>
        <v>3.6600000000000001E-2</v>
      </c>
      <c r="AL47">
        <f t="shared" ref="AL47:AL54" si="23">$AI47*U47</f>
        <v>-4.0699999999999998E-3</v>
      </c>
      <c r="AM47" t="s">
        <v>65</v>
      </c>
      <c r="AN47" t="str">
        <f t="shared" ref="AN47:AN54" si="24">B47</f>
        <v>RE-HV-RefChrg-Inc-TXV-typ</v>
      </c>
    </row>
    <row r="48" spans="1:40" x14ac:dyDescent="0.3">
      <c r="A48" t="s">
        <v>174</v>
      </c>
      <c r="B48" t="s">
        <v>62</v>
      </c>
      <c r="C48" t="s">
        <v>128</v>
      </c>
      <c r="D48" t="s">
        <v>129</v>
      </c>
      <c r="E48" s="8">
        <v>43000.703425925924</v>
      </c>
      <c r="F48" t="s">
        <v>85</v>
      </c>
      <c r="G48" t="s">
        <v>18</v>
      </c>
      <c r="H48" t="s">
        <v>130</v>
      </c>
      <c r="I48" t="s">
        <v>131</v>
      </c>
      <c r="J48" t="s">
        <v>21</v>
      </c>
      <c r="K48" s="9" t="str">
        <f t="shared" si="0"/>
        <v>06</v>
      </c>
      <c r="L48" t="s">
        <v>132</v>
      </c>
      <c r="M48">
        <v>3.5</v>
      </c>
      <c r="N48">
        <v>1220</v>
      </c>
      <c r="O48" t="s">
        <v>133</v>
      </c>
      <c r="P48">
        <v>0.91700000000000004</v>
      </c>
      <c r="Q48">
        <v>3.9500000000000004E-3</v>
      </c>
      <c r="R48">
        <v>-3.0800000000000001E-4</v>
      </c>
      <c r="S48">
        <v>0.91700000000000004</v>
      </c>
      <c r="T48">
        <v>3.9500000000000004E-3</v>
      </c>
      <c r="U48">
        <v>-3.0800000000000001E-4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 t="s">
        <v>134</v>
      </c>
      <c r="AC48" t="s">
        <v>135</v>
      </c>
      <c r="AD48">
        <v>2</v>
      </c>
      <c r="AE48" t="s">
        <v>136</v>
      </c>
      <c r="AF48" t="s">
        <v>137</v>
      </c>
      <c r="AG48" t="s">
        <v>154</v>
      </c>
      <c r="AH48" t="s">
        <v>85</v>
      </c>
      <c r="AI48">
        <v>1</v>
      </c>
      <c r="AJ48">
        <f t="shared" si="21"/>
        <v>0.91700000000000004</v>
      </c>
      <c r="AK48">
        <f t="shared" si="22"/>
        <v>3.9500000000000004E-3</v>
      </c>
      <c r="AL48">
        <f t="shared" si="23"/>
        <v>-3.0800000000000001E-4</v>
      </c>
      <c r="AM48" t="s">
        <v>54</v>
      </c>
      <c r="AN48" t="str">
        <f t="shared" si="24"/>
        <v>RE-HV-RefChrg-Dec-NTXV-typ</v>
      </c>
    </row>
    <row r="49" spans="1:40" x14ac:dyDescent="0.3">
      <c r="A49" t="s">
        <v>175</v>
      </c>
      <c r="B49" t="s">
        <v>58</v>
      </c>
      <c r="C49" t="s">
        <v>128</v>
      </c>
      <c r="D49" t="s">
        <v>129</v>
      </c>
      <c r="E49" s="8">
        <v>43000.703425925924</v>
      </c>
      <c r="F49" t="s">
        <v>85</v>
      </c>
      <c r="G49" t="s">
        <v>18</v>
      </c>
      <c r="H49" t="s">
        <v>130</v>
      </c>
      <c r="I49" t="s">
        <v>131</v>
      </c>
      <c r="J49" t="s">
        <v>21</v>
      </c>
      <c r="K49" s="9" t="str">
        <f t="shared" si="0"/>
        <v>06</v>
      </c>
      <c r="L49" t="s">
        <v>132</v>
      </c>
      <c r="M49">
        <v>3.5</v>
      </c>
      <c r="N49">
        <v>1220</v>
      </c>
      <c r="O49" t="s">
        <v>133</v>
      </c>
      <c r="P49">
        <v>12.5</v>
      </c>
      <c r="Q49">
        <v>2.5999999999999999E-2</v>
      </c>
      <c r="R49" s="7">
        <v>9.3800000000000003E-5</v>
      </c>
      <c r="S49">
        <v>12.5</v>
      </c>
      <c r="T49">
        <v>2.5999999999999999E-2</v>
      </c>
      <c r="U49" s="7">
        <v>9.3800000000000003E-5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 t="s">
        <v>134</v>
      </c>
      <c r="AC49" t="s">
        <v>135</v>
      </c>
      <c r="AD49">
        <v>2</v>
      </c>
      <c r="AE49" t="s">
        <v>136</v>
      </c>
      <c r="AF49" t="s">
        <v>137</v>
      </c>
      <c r="AG49" t="s">
        <v>154</v>
      </c>
      <c r="AH49" t="s">
        <v>85</v>
      </c>
      <c r="AI49">
        <v>1</v>
      </c>
      <c r="AJ49">
        <f t="shared" si="21"/>
        <v>12.5</v>
      </c>
      <c r="AK49">
        <f t="shared" si="22"/>
        <v>2.5999999999999999E-2</v>
      </c>
      <c r="AL49">
        <f t="shared" si="23"/>
        <v>9.3800000000000003E-5</v>
      </c>
      <c r="AM49" t="s">
        <v>63</v>
      </c>
      <c r="AN49" t="str">
        <f t="shared" si="24"/>
        <v>RE-HV-RefChrg-Dec-TXV-typ</v>
      </c>
    </row>
    <row r="50" spans="1:40" x14ac:dyDescent="0.3">
      <c r="A50" t="s">
        <v>176</v>
      </c>
      <c r="B50" t="s">
        <v>60</v>
      </c>
      <c r="C50" t="s">
        <v>128</v>
      </c>
      <c r="D50" t="s">
        <v>129</v>
      </c>
      <c r="E50" s="8">
        <v>43000.7034375</v>
      </c>
      <c r="F50" t="s">
        <v>85</v>
      </c>
      <c r="G50" t="s">
        <v>18</v>
      </c>
      <c r="H50" t="s">
        <v>130</v>
      </c>
      <c r="I50" t="s">
        <v>131</v>
      </c>
      <c r="J50" t="s">
        <v>21</v>
      </c>
      <c r="K50" s="9" t="str">
        <f t="shared" si="0"/>
        <v>06</v>
      </c>
      <c r="L50" t="s">
        <v>132</v>
      </c>
      <c r="M50">
        <v>3.5</v>
      </c>
      <c r="N50">
        <v>1220</v>
      </c>
      <c r="O50" t="s">
        <v>133</v>
      </c>
      <c r="P50">
        <v>54.4</v>
      </c>
      <c r="Q50">
        <v>0.11799999999999999</v>
      </c>
      <c r="R50">
        <v>-4.35E-4</v>
      </c>
      <c r="S50">
        <v>54.4</v>
      </c>
      <c r="T50">
        <v>0.11799999999999999</v>
      </c>
      <c r="U50">
        <v>-4.35E-4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 t="s">
        <v>134</v>
      </c>
      <c r="AC50" t="s">
        <v>135</v>
      </c>
      <c r="AD50">
        <v>2</v>
      </c>
      <c r="AE50" t="s">
        <v>136</v>
      </c>
      <c r="AF50" t="s">
        <v>137</v>
      </c>
      <c r="AG50" t="s">
        <v>154</v>
      </c>
      <c r="AH50" t="s">
        <v>85</v>
      </c>
      <c r="AI50">
        <v>1</v>
      </c>
      <c r="AJ50">
        <f t="shared" si="21"/>
        <v>54.4</v>
      </c>
      <c r="AK50">
        <f t="shared" si="22"/>
        <v>0.11799999999999999</v>
      </c>
      <c r="AL50">
        <f t="shared" si="23"/>
        <v>-4.35E-4</v>
      </c>
      <c r="AM50" t="s">
        <v>64</v>
      </c>
      <c r="AN50" t="str">
        <f t="shared" si="24"/>
        <v>RE-HV-RefChrg-Inc-NTXV-typ</v>
      </c>
    </row>
    <row r="51" spans="1:40" x14ac:dyDescent="0.3">
      <c r="A51" t="s">
        <v>177</v>
      </c>
      <c r="B51" t="s">
        <v>56</v>
      </c>
      <c r="C51" t="s">
        <v>128</v>
      </c>
      <c r="D51" t="s">
        <v>129</v>
      </c>
      <c r="E51" s="8">
        <v>43000.7034375</v>
      </c>
      <c r="F51" t="s">
        <v>85</v>
      </c>
      <c r="G51" t="s">
        <v>18</v>
      </c>
      <c r="H51" t="s">
        <v>130</v>
      </c>
      <c r="I51" t="s">
        <v>131</v>
      </c>
      <c r="J51" t="s">
        <v>21</v>
      </c>
      <c r="K51" s="9" t="str">
        <f t="shared" si="0"/>
        <v>06</v>
      </c>
      <c r="L51" t="s">
        <v>132</v>
      </c>
      <c r="M51">
        <v>3.5</v>
      </c>
      <c r="N51">
        <v>1220</v>
      </c>
      <c r="O51" t="s">
        <v>133</v>
      </c>
      <c r="P51">
        <v>21.4</v>
      </c>
      <c r="Q51">
        <v>4.4200000000000003E-2</v>
      </c>
      <c r="R51">
        <v>-4.35E-4</v>
      </c>
      <c r="S51">
        <v>21.4</v>
      </c>
      <c r="T51">
        <v>4.4200000000000003E-2</v>
      </c>
      <c r="U51">
        <v>-4.35E-4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 t="s">
        <v>134</v>
      </c>
      <c r="AC51" t="s">
        <v>135</v>
      </c>
      <c r="AD51">
        <v>2</v>
      </c>
      <c r="AE51" t="s">
        <v>136</v>
      </c>
      <c r="AF51" t="s">
        <v>137</v>
      </c>
      <c r="AG51" t="s">
        <v>154</v>
      </c>
      <c r="AH51" t="s">
        <v>85</v>
      </c>
      <c r="AI51">
        <v>1</v>
      </c>
      <c r="AJ51">
        <f t="shared" si="21"/>
        <v>21.4</v>
      </c>
      <c r="AK51">
        <f t="shared" si="22"/>
        <v>4.4200000000000003E-2</v>
      </c>
      <c r="AL51">
        <f t="shared" si="23"/>
        <v>-4.35E-4</v>
      </c>
      <c r="AM51" t="s">
        <v>65</v>
      </c>
      <c r="AN51" t="str">
        <f t="shared" si="24"/>
        <v>RE-HV-RefChrg-Inc-TXV-typ</v>
      </c>
    </row>
    <row r="52" spans="1:40" x14ac:dyDescent="0.3">
      <c r="A52" t="s">
        <v>174</v>
      </c>
      <c r="B52" t="s">
        <v>62</v>
      </c>
      <c r="C52" t="s">
        <v>128</v>
      </c>
      <c r="D52" t="s">
        <v>129</v>
      </c>
      <c r="E52" s="8">
        <v>43000.703425925924</v>
      </c>
      <c r="F52" t="s">
        <v>93</v>
      </c>
      <c r="G52" t="s">
        <v>18</v>
      </c>
      <c r="H52" t="s">
        <v>130</v>
      </c>
      <c r="I52" t="s">
        <v>131</v>
      </c>
      <c r="J52" t="s">
        <v>41</v>
      </c>
      <c r="K52" s="9" t="str">
        <f t="shared" si="0"/>
        <v>07</v>
      </c>
      <c r="L52" t="s">
        <v>132</v>
      </c>
      <c r="M52">
        <v>3.5</v>
      </c>
      <c r="N52">
        <v>1210</v>
      </c>
      <c r="O52" t="s">
        <v>133</v>
      </c>
      <c r="P52">
        <v>1.6</v>
      </c>
      <c r="Q52">
        <v>2.7699999999999999E-3</v>
      </c>
      <c r="R52">
        <v>0</v>
      </c>
      <c r="S52">
        <v>1.6</v>
      </c>
      <c r="T52">
        <v>2.7699999999999999E-3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 t="s">
        <v>134</v>
      </c>
      <c r="AC52" t="s">
        <v>135</v>
      </c>
      <c r="AD52">
        <v>2</v>
      </c>
      <c r="AE52" t="s">
        <v>136</v>
      </c>
      <c r="AF52" t="s">
        <v>137</v>
      </c>
      <c r="AG52" t="s">
        <v>155</v>
      </c>
      <c r="AH52" t="s">
        <v>156</v>
      </c>
      <c r="AI52">
        <v>1</v>
      </c>
      <c r="AJ52">
        <f t="shared" si="21"/>
        <v>1.6</v>
      </c>
      <c r="AK52">
        <f t="shared" si="22"/>
        <v>2.7699999999999999E-3</v>
      </c>
      <c r="AL52">
        <f t="shared" si="23"/>
        <v>0</v>
      </c>
      <c r="AM52" t="s">
        <v>54</v>
      </c>
      <c r="AN52" t="str">
        <f t="shared" si="24"/>
        <v>RE-HV-RefChrg-Dec-NTXV-typ</v>
      </c>
    </row>
    <row r="53" spans="1:40" x14ac:dyDescent="0.3">
      <c r="A53" t="s">
        <v>175</v>
      </c>
      <c r="B53" t="s">
        <v>58</v>
      </c>
      <c r="C53" t="s">
        <v>128</v>
      </c>
      <c r="D53" t="s">
        <v>129</v>
      </c>
      <c r="E53" s="8">
        <v>43000.703425925924</v>
      </c>
      <c r="F53" t="s">
        <v>93</v>
      </c>
      <c r="G53" t="s">
        <v>18</v>
      </c>
      <c r="H53" t="s">
        <v>130</v>
      </c>
      <c r="I53" t="s">
        <v>131</v>
      </c>
      <c r="J53" t="s">
        <v>41</v>
      </c>
      <c r="K53" s="9" t="str">
        <f t="shared" si="0"/>
        <v>07</v>
      </c>
      <c r="L53" t="s">
        <v>132</v>
      </c>
      <c r="M53">
        <v>3.5</v>
      </c>
      <c r="N53">
        <v>1210</v>
      </c>
      <c r="O53" t="s">
        <v>133</v>
      </c>
      <c r="P53">
        <v>14.3</v>
      </c>
      <c r="Q53">
        <v>2.3300000000000001E-2</v>
      </c>
      <c r="R53" s="7">
        <v>-2.5999999999999998E-5</v>
      </c>
      <c r="S53">
        <v>14.3</v>
      </c>
      <c r="T53">
        <v>2.3300000000000001E-2</v>
      </c>
      <c r="U53" s="7">
        <v>-2.5999999999999998E-5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 t="s">
        <v>134</v>
      </c>
      <c r="AC53" t="s">
        <v>135</v>
      </c>
      <c r="AD53">
        <v>2</v>
      </c>
      <c r="AE53" t="s">
        <v>136</v>
      </c>
      <c r="AF53" t="s">
        <v>137</v>
      </c>
      <c r="AG53" t="s">
        <v>155</v>
      </c>
      <c r="AH53" t="s">
        <v>156</v>
      </c>
      <c r="AI53">
        <v>1</v>
      </c>
      <c r="AJ53">
        <f t="shared" si="21"/>
        <v>14.3</v>
      </c>
      <c r="AK53">
        <f t="shared" si="22"/>
        <v>2.3300000000000001E-2</v>
      </c>
      <c r="AL53">
        <f t="shared" si="23"/>
        <v>-2.5999999999999998E-5</v>
      </c>
      <c r="AM53" t="s">
        <v>63</v>
      </c>
      <c r="AN53" t="str">
        <f t="shared" si="24"/>
        <v>RE-HV-RefChrg-Dec-TXV-typ</v>
      </c>
    </row>
    <row r="54" spans="1:40" x14ac:dyDescent="0.3">
      <c r="A54" t="s">
        <v>176</v>
      </c>
      <c r="B54" t="s">
        <v>60</v>
      </c>
      <c r="C54" t="s">
        <v>128</v>
      </c>
      <c r="D54" t="s">
        <v>129</v>
      </c>
      <c r="E54" s="8">
        <v>43000.7034375</v>
      </c>
      <c r="F54" t="s">
        <v>93</v>
      </c>
      <c r="G54" t="s">
        <v>18</v>
      </c>
      <c r="H54" t="s">
        <v>130</v>
      </c>
      <c r="I54" t="s">
        <v>131</v>
      </c>
      <c r="J54" t="s">
        <v>41</v>
      </c>
      <c r="K54" s="9" t="str">
        <f t="shared" si="0"/>
        <v>07</v>
      </c>
      <c r="L54" t="s">
        <v>132</v>
      </c>
      <c r="M54">
        <v>3.5</v>
      </c>
      <c r="N54">
        <v>1210</v>
      </c>
      <c r="O54" t="s">
        <v>133</v>
      </c>
      <c r="P54">
        <v>58.8</v>
      </c>
      <c r="Q54">
        <v>9.8599999999999993E-2</v>
      </c>
      <c r="R54">
        <v>-5.2500000000000003E-3</v>
      </c>
      <c r="S54">
        <v>58.8</v>
      </c>
      <c r="T54">
        <v>9.8599999999999993E-2</v>
      </c>
      <c r="U54">
        <v>-5.2500000000000003E-3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 t="s">
        <v>134</v>
      </c>
      <c r="AC54" t="s">
        <v>135</v>
      </c>
      <c r="AD54">
        <v>2</v>
      </c>
      <c r="AE54" t="s">
        <v>136</v>
      </c>
      <c r="AF54" t="s">
        <v>137</v>
      </c>
      <c r="AG54" t="s">
        <v>155</v>
      </c>
      <c r="AH54" t="s">
        <v>156</v>
      </c>
      <c r="AI54">
        <v>1</v>
      </c>
      <c r="AJ54">
        <f t="shared" si="21"/>
        <v>58.8</v>
      </c>
      <c r="AK54">
        <f t="shared" si="22"/>
        <v>9.8599999999999993E-2</v>
      </c>
      <c r="AL54">
        <f t="shared" si="23"/>
        <v>-5.2500000000000003E-3</v>
      </c>
      <c r="AM54" t="s">
        <v>64</v>
      </c>
      <c r="AN54" t="str">
        <f t="shared" si="24"/>
        <v>RE-HV-RefChrg-Inc-NTXV-typ</v>
      </c>
    </row>
    <row r="55" spans="1:40" hidden="1" x14ac:dyDescent="0.3">
      <c r="B55" t="s">
        <v>62</v>
      </c>
      <c r="C55" t="s">
        <v>128</v>
      </c>
      <c r="D55" t="s">
        <v>129</v>
      </c>
      <c r="E55" s="8">
        <v>43000.703425925924</v>
      </c>
      <c r="F55" t="s">
        <v>85</v>
      </c>
      <c r="G55" t="s">
        <v>18</v>
      </c>
      <c r="H55" t="s">
        <v>130</v>
      </c>
      <c r="I55" t="s">
        <v>131</v>
      </c>
      <c r="J55" t="s">
        <v>143</v>
      </c>
      <c r="K55" s="9" t="str">
        <f t="shared" si="0"/>
        <v>OU</v>
      </c>
      <c r="L55" t="s">
        <v>132</v>
      </c>
      <c r="M55">
        <v>3.5</v>
      </c>
      <c r="N55">
        <v>1220</v>
      </c>
      <c r="O55" t="s">
        <v>133</v>
      </c>
      <c r="P55">
        <v>5.27</v>
      </c>
      <c r="Q55">
        <v>1.23E-2</v>
      </c>
      <c r="R55">
        <v>-8.4500000000000005E-4</v>
      </c>
      <c r="S55">
        <v>5.27</v>
      </c>
      <c r="T55">
        <v>1.23E-2</v>
      </c>
      <c r="U55">
        <v>-8.4500000000000005E-4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 t="s">
        <v>134</v>
      </c>
      <c r="AC55" t="s">
        <v>135</v>
      </c>
      <c r="AD55">
        <v>2</v>
      </c>
      <c r="AE55" t="s">
        <v>136</v>
      </c>
      <c r="AF55" t="s">
        <v>137</v>
      </c>
      <c r="AG55" t="s">
        <v>144</v>
      </c>
      <c r="AH55" t="s">
        <v>85</v>
      </c>
    </row>
    <row r="56" spans="1:40" x14ac:dyDescent="0.3">
      <c r="A56" t="s">
        <v>177</v>
      </c>
      <c r="B56" t="s">
        <v>56</v>
      </c>
      <c r="C56" t="s">
        <v>128</v>
      </c>
      <c r="D56" t="s">
        <v>129</v>
      </c>
      <c r="E56" s="8">
        <v>43000.7034375</v>
      </c>
      <c r="F56" t="s">
        <v>93</v>
      </c>
      <c r="G56" t="s">
        <v>18</v>
      </c>
      <c r="H56" t="s">
        <v>130</v>
      </c>
      <c r="I56" t="s">
        <v>131</v>
      </c>
      <c r="J56" t="s">
        <v>41</v>
      </c>
      <c r="K56" s="9" t="str">
        <f t="shared" si="0"/>
        <v>07</v>
      </c>
      <c r="L56" t="s">
        <v>132</v>
      </c>
      <c r="M56">
        <v>3.5</v>
      </c>
      <c r="N56">
        <v>1210</v>
      </c>
      <c r="O56" t="s">
        <v>133</v>
      </c>
      <c r="P56">
        <v>23.2</v>
      </c>
      <c r="Q56">
        <v>3.8199999999999998E-2</v>
      </c>
      <c r="R56">
        <v>-1.5299999999999999E-3</v>
      </c>
      <c r="S56">
        <v>23.2</v>
      </c>
      <c r="T56">
        <v>3.8199999999999998E-2</v>
      </c>
      <c r="U56">
        <v>-1.5299999999999999E-3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 t="s">
        <v>134</v>
      </c>
      <c r="AC56" t="s">
        <v>135</v>
      </c>
      <c r="AD56">
        <v>2</v>
      </c>
      <c r="AE56" t="s">
        <v>136</v>
      </c>
      <c r="AF56" t="s">
        <v>137</v>
      </c>
      <c r="AG56" t="s">
        <v>155</v>
      </c>
      <c r="AH56" t="s">
        <v>156</v>
      </c>
      <c r="AI56">
        <v>1</v>
      </c>
      <c r="AJ56">
        <f t="shared" ref="AJ56:AJ64" si="25">$AI56*S56</f>
        <v>23.2</v>
      </c>
      <c r="AK56">
        <f t="shared" ref="AK56:AK64" si="26">$AI56*T56</f>
        <v>3.8199999999999998E-2</v>
      </c>
      <c r="AL56">
        <f t="shared" ref="AL56:AL64" si="27">$AI56*U56</f>
        <v>-1.5299999999999999E-3</v>
      </c>
      <c r="AM56" t="s">
        <v>65</v>
      </c>
      <c r="AN56" t="str">
        <f t="shared" ref="AN56:AN64" si="28">B56</f>
        <v>RE-HV-RefChrg-Inc-TXV-typ</v>
      </c>
    </row>
    <row r="57" spans="1:40" x14ac:dyDescent="0.3">
      <c r="A57" t="s">
        <v>174</v>
      </c>
      <c r="B57" t="s">
        <v>62</v>
      </c>
      <c r="C57" t="s">
        <v>128</v>
      </c>
      <c r="D57" t="s">
        <v>129</v>
      </c>
      <c r="E57" s="8">
        <v>43000.703425925924</v>
      </c>
      <c r="F57" t="s">
        <v>85</v>
      </c>
      <c r="G57" t="s">
        <v>18</v>
      </c>
      <c r="H57" t="s">
        <v>130</v>
      </c>
      <c r="I57" t="s">
        <v>131</v>
      </c>
      <c r="J57" t="s">
        <v>22</v>
      </c>
      <c r="K57" s="9" t="str">
        <f t="shared" si="0"/>
        <v>08</v>
      </c>
      <c r="L57" t="s">
        <v>132</v>
      </c>
      <c r="M57">
        <v>3.5</v>
      </c>
      <c r="N57">
        <v>1210</v>
      </c>
      <c r="O57" t="s">
        <v>133</v>
      </c>
      <c r="P57">
        <v>1.93</v>
      </c>
      <c r="Q57">
        <v>6.6299999999999996E-3</v>
      </c>
      <c r="R57">
        <v>-8.1999999999999998E-4</v>
      </c>
      <c r="S57">
        <v>1.93</v>
      </c>
      <c r="T57">
        <v>6.6299999999999996E-3</v>
      </c>
      <c r="U57">
        <v>-8.1999999999999998E-4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 t="s">
        <v>134</v>
      </c>
      <c r="AC57" t="s">
        <v>135</v>
      </c>
      <c r="AD57">
        <v>2</v>
      </c>
      <c r="AE57" t="s">
        <v>136</v>
      </c>
      <c r="AF57" t="s">
        <v>137</v>
      </c>
      <c r="AG57" t="s">
        <v>157</v>
      </c>
      <c r="AH57" t="s">
        <v>85</v>
      </c>
      <c r="AI57">
        <v>1</v>
      </c>
      <c r="AJ57">
        <f t="shared" si="25"/>
        <v>1.93</v>
      </c>
      <c r="AK57">
        <f t="shared" si="26"/>
        <v>6.6299999999999996E-3</v>
      </c>
      <c r="AL57">
        <f t="shared" si="27"/>
        <v>-8.1999999999999998E-4</v>
      </c>
      <c r="AM57" t="s">
        <v>54</v>
      </c>
      <c r="AN57" t="str">
        <f t="shared" si="28"/>
        <v>RE-HV-RefChrg-Dec-NTXV-typ</v>
      </c>
    </row>
    <row r="58" spans="1:40" x14ac:dyDescent="0.3">
      <c r="A58" t="s">
        <v>175</v>
      </c>
      <c r="B58" t="s">
        <v>58</v>
      </c>
      <c r="C58" t="s">
        <v>128</v>
      </c>
      <c r="D58" t="s">
        <v>129</v>
      </c>
      <c r="E58" s="8">
        <v>43000.7034375</v>
      </c>
      <c r="F58" t="s">
        <v>85</v>
      </c>
      <c r="G58" t="s">
        <v>18</v>
      </c>
      <c r="H58" t="s">
        <v>130</v>
      </c>
      <c r="I58" t="s">
        <v>131</v>
      </c>
      <c r="J58" t="s">
        <v>22</v>
      </c>
      <c r="K58" s="9" t="str">
        <f t="shared" si="0"/>
        <v>08</v>
      </c>
      <c r="L58" t="s">
        <v>132</v>
      </c>
      <c r="M58">
        <v>3.5</v>
      </c>
      <c r="N58">
        <v>1210</v>
      </c>
      <c r="O58" t="s">
        <v>133</v>
      </c>
      <c r="P58">
        <v>21.2</v>
      </c>
      <c r="Q58">
        <v>3.0700000000000002E-2</v>
      </c>
      <c r="R58">
        <v>-8.1999999999999998E-4</v>
      </c>
      <c r="S58">
        <v>21.2</v>
      </c>
      <c r="T58">
        <v>3.0700000000000002E-2</v>
      </c>
      <c r="U58">
        <v>-8.1999999999999998E-4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 t="s">
        <v>134</v>
      </c>
      <c r="AC58" t="s">
        <v>135</v>
      </c>
      <c r="AD58">
        <v>2</v>
      </c>
      <c r="AE58" t="s">
        <v>136</v>
      </c>
      <c r="AF58" t="s">
        <v>137</v>
      </c>
      <c r="AG58" t="s">
        <v>157</v>
      </c>
      <c r="AH58" t="s">
        <v>85</v>
      </c>
      <c r="AI58">
        <v>1</v>
      </c>
      <c r="AJ58">
        <f t="shared" si="25"/>
        <v>21.2</v>
      </c>
      <c r="AK58">
        <f t="shared" si="26"/>
        <v>3.0700000000000002E-2</v>
      </c>
      <c r="AL58">
        <f t="shared" si="27"/>
        <v>-8.1999999999999998E-4</v>
      </c>
      <c r="AM58" t="s">
        <v>63</v>
      </c>
      <c r="AN58" t="str">
        <f t="shared" si="28"/>
        <v>RE-HV-RefChrg-Dec-TXV-typ</v>
      </c>
    </row>
    <row r="59" spans="1:40" x14ac:dyDescent="0.3">
      <c r="A59" t="s">
        <v>176</v>
      </c>
      <c r="B59" t="s">
        <v>60</v>
      </c>
      <c r="C59" t="s">
        <v>128</v>
      </c>
      <c r="D59" t="s">
        <v>129</v>
      </c>
      <c r="E59" s="8">
        <v>43000.7034375</v>
      </c>
      <c r="F59" t="s">
        <v>85</v>
      </c>
      <c r="G59" t="s">
        <v>18</v>
      </c>
      <c r="H59" t="s">
        <v>130</v>
      </c>
      <c r="I59" t="s">
        <v>131</v>
      </c>
      <c r="J59" t="s">
        <v>22</v>
      </c>
      <c r="K59" s="9" t="str">
        <f t="shared" si="0"/>
        <v>08</v>
      </c>
      <c r="L59" t="s">
        <v>132</v>
      </c>
      <c r="M59">
        <v>3.5</v>
      </c>
      <c r="N59">
        <v>1210</v>
      </c>
      <c r="O59" t="s">
        <v>133</v>
      </c>
      <c r="P59">
        <v>91.4</v>
      </c>
      <c r="Q59">
        <v>0.13</v>
      </c>
      <c r="R59">
        <v>-1.0399999999999999E-3</v>
      </c>
      <c r="S59">
        <v>91.4</v>
      </c>
      <c r="T59">
        <v>0.13</v>
      </c>
      <c r="U59">
        <v>-1.0399999999999999E-3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 t="s">
        <v>134</v>
      </c>
      <c r="AC59" t="s">
        <v>135</v>
      </c>
      <c r="AD59">
        <v>2</v>
      </c>
      <c r="AE59" t="s">
        <v>136</v>
      </c>
      <c r="AF59" t="s">
        <v>137</v>
      </c>
      <c r="AG59" t="s">
        <v>157</v>
      </c>
      <c r="AH59" t="s">
        <v>85</v>
      </c>
      <c r="AI59">
        <v>1</v>
      </c>
      <c r="AJ59">
        <f t="shared" si="25"/>
        <v>91.4</v>
      </c>
      <c r="AK59">
        <f t="shared" si="26"/>
        <v>0.13</v>
      </c>
      <c r="AL59">
        <f t="shared" si="27"/>
        <v>-1.0399999999999999E-3</v>
      </c>
      <c r="AM59" t="s">
        <v>64</v>
      </c>
      <c r="AN59" t="str">
        <f t="shared" si="28"/>
        <v>RE-HV-RefChrg-Inc-NTXV-typ</v>
      </c>
    </row>
    <row r="60" spans="1:40" x14ac:dyDescent="0.3">
      <c r="A60" t="s">
        <v>177</v>
      </c>
      <c r="B60" t="s">
        <v>56</v>
      </c>
      <c r="C60" t="s">
        <v>128</v>
      </c>
      <c r="D60" t="s">
        <v>129</v>
      </c>
      <c r="E60" s="8">
        <v>43000.7034375</v>
      </c>
      <c r="F60" t="s">
        <v>85</v>
      </c>
      <c r="G60" t="s">
        <v>18</v>
      </c>
      <c r="H60" t="s">
        <v>130</v>
      </c>
      <c r="I60" t="s">
        <v>131</v>
      </c>
      <c r="J60" t="s">
        <v>22</v>
      </c>
      <c r="K60" s="9" t="str">
        <f t="shared" si="0"/>
        <v>08</v>
      </c>
      <c r="L60" t="s">
        <v>132</v>
      </c>
      <c r="M60">
        <v>3.5</v>
      </c>
      <c r="N60">
        <v>1210</v>
      </c>
      <c r="O60" t="s">
        <v>133</v>
      </c>
      <c r="P60">
        <v>35.4</v>
      </c>
      <c r="Q60">
        <v>4.9399999999999999E-2</v>
      </c>
      <c r="R60">
        <v>-9.7300000000000002E-4</v>
      </c>
      <c r="S60">
        <v>35.4</v>
      </c>
      <c r="T60">
        <v>4.9399999999999999E-2</v>
      </c>
      <c r="U60">
        <v>-9.7300000000000002E-4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 t="s">
        <v>134</v>
      </c>
      <c r="AC60" t="s">
        <v>135</v>
      </c>
      <c r="AD60">
        <v>2</v>
      </c>
      <c r="AE60" t="s">
        <v>136</v>
      </c>
      <c r="AF60" t="s">
        <v>137</v>
      </c>
      <c r="AG60" t="s">
        <v>157</v>
      </c>
      <c r="AH60" t="s">
        <v>85</v>
      </c>
      <c r="AI60">
        <v>1</v>
      </c>
      <c r="AJ60">
        <f t="shared" si="25"/>
        <v>35.4</v>
      </c>
      <c r="AK60">
        <f t="shared" si="26"/>
        <v>4.9399999999999999E-2</v>
      </c>
      <c r="AL60">
        <f t="shared" si="27"/>
        <v>-9.7300000000000002E-4</v>
      </c>
      <c r="AM60" t="s">
        <v>65</v>
      </c>
      <c r="AN60" t="str">
        <f t="shared" si="28"/>
        <v>RE-HV-RefChrg-Inc-TXV-typ</v>
      </c>
    </row>
    <row r="61" spans="1:40" x14ac:dyDescent="0.3">
      <c r="A61" t="s">
        <v>174</v>
      </c>
      <c r="B61" t="s">
        <v>62</v>
      </c>
      <c r="C61" t="s">
        <v>128</v>
      </c>
      <c r="D61" t="s">
        <v>129</v>
      </c>
      <c r="E61" s="8">
        <v>43000.703425925924</v>
      </c>
      <c r="F61" t="s">
        <v>85</v>
      </c>
      <c r="G61" t="s">
        <v>18</v>
      </c>
      <c r="H61" t="s">
        <v>130</v>
      </c>
      <c r="I61" t="s">
        <v>131</v>
      </c>
      <c r="J61" t="s">
        <v>23</v>
      </c>
      <c r="K61" s="9" t="str">
        <f t="shared" si="0"/>
        <v>09</v>
      </c>
      <c r="L61" t="s">
        <v>132</v>
      </c>
      <c r="M61">
        <v>3.5</v>
      </c>
      <c r="N61">
        <v>1220</v>
      </c>
      <c r="O61" t="s">
        <v>133</v>
      </c>
      <c r="P61">
        <v>3.3</v>
      </c>
      <c r="Q61">
        <v>9.9600000000000001E-3</v>
      </c>
      <c r="R61">
        <v>0</v>
      </c>
      <c r="S61">
        <v>3.3</v>
      </c>
      <c r="T61">
        <v>9.9600000000000001E-3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 t="s">
        <v>134</v>
      </c>
      <c r="AC61" t="s">
        <v>135</v>
      </c>
      <c r="AD61">
        <v>2</v>
      </c>
      <c r="AE61" t="s">
        <v>136</v>
      </c>
      <c r="AF61" t="s">
        <v>137</v>
      </c>
      <c r="AG61" t="s">
        <v>158</v>
      </c>
      <c r="AH61" t="s">
        <v>85</v>
      </c>
      <c r="AI61">
        <v>1</v>
      </c>
      <c r="AJ61">
        <f t="shared" si="25"/>
        <v>3.3</v>
      </c>
      <c r="AK61">
        <f t="shared" si="26"/>
        <v>9.9600000000000001E-3</v>
      </c>
      <c r="AL61">
        <f t="shared" si="27"/>
        <v>0</v>
      </c>
      <c r="AM61" t="s">
        <v>54</v>
      </c>
      <c r="AN61" t="str">
        <f t="shared" si="28"/>
        <v>RE-HV-RefChrg-Dec-NTXV-typ</v>
      </c>
    </row>
    <row r="62" spans="1:40" x14ac:dyDescent="0.3">
      <c r="A62" t="s">
        <v>175</v>
      </c>
      <c r="B62" t="s">
        <v>58</v>
      </c>
      <c r="C62" t="s">
        <v>128</v>
      </c>
      <c r="D62" t="s">
        <v>129</v>
      </c>
      <c r="E62" s="8">
        <v>43000.7034375</v>
      </c>
      <c r="F62" t="s">
        <v>85</v>
      </c>
      <c r="G62" t="s">
        <v>18</v>
      </c>
      <c r="H62" t="s">
        <v>130</v>
      </c>
      <c r="I62" t="s">
        <v>131</v>
      </c>
      <c r="J62" t="s">
        <v>23</v>
      </c>
      <c r="K62" s="9" t="str">
        <f t="shared" si="0"/>
        <v>09</v>
      </c>
      <c r="L62" t="s">
        <v>132</v>
      </c>
      <c r="M62">
        <v>3.5</v>
      </c>
      <c r="N62">
        <v>1220</v>
      </c>
      <c r="O62" t="s">
        <v>133</v>
      </c>
      <c r="P62">
        <v>27.1</v>
      </c>
      <c r="Q62">
        <v>4.5999999999999999E-2</v>
      </c>
      <c r="R62">
        <v>0</v>
      </c>
      <c r="S62">
        <v>27.1</v>
      </c>
      <c r="T62">
        <v>4.5999999999999999E-2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 t="s">
        <v>134</v>
      </c>
      <c r="AC62" t="s">
        <v>135</v>
      </c>
      <c r="AD62">
        <v>2</v>
      </c>
      <c r="AE62" t="s">
        <v>136</v>
      </c>
      <c r="AF62" t="s">
        <v>137</v>
      </c>
      <c r="AG62" t="s">
        <v>158</v>
      </c>
      <c r="AH62" t="s">
        <v>85</v>
      </c>
      <c r="AI62">
        <v>1</v>
      </c>
      <c r="AJ62">
        <f t="shared" si="25"/>
        <v>27.1</v>
      </c>
      <c r="AK62">
        <f t="shared" si="26"/>
        <v>4.5999999999999999E-2</v>
      </c>
      <c r="AL62">
        <f t="shared" si="27"/>
        <v>0</v>
      </c>
      <c r="AM62" t="s">
        <v>63</v>
      </c>
      <c r="AN62" t="str">
        <f t="shared" si="28"/>
        <v>RE-HV-RefChrg-Dec-TXV-typ</v>
      </c>
    </row>
    <row r="63" spans="1:40" x14ac:dyDescent="0.3">
      <c r="A63" t="s">
        <v>176</v>
      </c>
      <c r="B63" t="s">
        <v>60</v>
      </c>
      <c r="C63" t="s">
        <v>128</v>
      </c>
      <c r="D63" t="s">
        <v>129</v>
      </c>
      <c r="E63" s="8">
        <v>43000.7034375</v>
      </c>
      <c r="F63" t="s">
        <v>85</v>
      </c>
      <c r="G63" t="s">
        <v>18</v>
      </c>
      <c r="H63" t="s">
        <v>130</v>
      </c>
      <c r="I63" t="s">
        <v>131</v>
      </c>
      <c r="J63" t="s">
        <v>23</v>
      </c>
      <c r="K63" s="9" t="str">
        <f t="shared" si="0"/>
        <v>09</v>
      </c>
      <c r="L63" t="s">
        <v>132</v>
      </c>
      <c r="M63">
        <v>3.5</v>
      </c>
      <c r="N63">
        <v>1220</v>
      </c>
      <c r="O63" t="s">
        <v>133</v>
      </c>
      <c r="P63">
        <v>114</v>
      </c>
      <c r="Q63">
        <v>0.12</v>
      </c>
      <c r="R63">
        <v>-2.4099999999999998E-3</v>
      </c>
      <c r="S63">
        <v>114</v>
      </c>
      <c r="T63">
        <v>0.12</v>
      </c>
      <c r="U63">
        <v>-2.4099999999999998E-3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 t="s">
        <v>134</v>
      </c>
      <c r="AC63" t="s">
        <v>135</v>
      </c>
      <c r="AD63">
        <v>2</v>
      </c>
      <c r="AE63" t="s">
        <v>136</v>
      </c>
      <c r="AF63" t="s">
        <v>137</v>
      </c>
      <c r="AG63" t="s">
        <v>158</v>
      </c>
      <c r="AH63" t="s">
        <v>85</v>
      </c>
      <c r="AI63">
        <v>1</v>
      </c>
      <c r="AJ63">
        <f t="shared" si="25"/>
        <v>114</v>
      </c>
      <c r="AK63">
        <f t="shared" si="26"/>
        <v>0.12</v>
      </c>
      <c r="AL63">
        <f t="shared" si="27"/>
        <v>-2.4099999999999998E-3</v>
      </c>
      <c r="AM63" t="s">
        <v>64</v>
      </c>
      <c r="AN63" t="str">
        <f t="shared" si="28"/>
        <v>RE-HV-RefChrg-Inc-NTXV-typ</v>
      </c>
    </row>
    <row r="64" spans="1:40" x14ac:dyDescent="0.3">
      <c r="A64" t="s">
        <v>177</v>
      </c>
      <c r="B64" t="s">
        <v>56</v>
      </c>
      <c r="C64" t="s">
        <v>128</v>
      </c>
      <c r="D64" t="s">
        <v>129</v>
      </c>
      <c r="E64" s="8">
        <v>43000.7034375</v>
      </c>
      <c r="F64" t="s">
        <v>85</v>
      </c>
      <c r="G64" t="s">
        <v>18</v>
      </c>
      <c r="H64" t="s">
        <v>130</v>
      </c>
      <c r="I64" t="s">
        <v>131</v>
      </c>
      <c r="J64" t="s">
        <v>23</v>
      </c>
      <c r="K64" s="9" t="str">
        <f t="shared" si="0"/>
        <v>09</v>
      </c>
      <c r="L64" t="s">
        <v>132</v>
      </c>
      <c r="M64">
        <v>3.5</v>
      </c>
      <c r="N64">
        <v>1220</v>
      </c>
      <c r="O64" t="s">
        <v>133</v>
      </c>
      <c r="P64">
        <v>43.9</v>
      </c>
      <c r="Q64">
        <v>5.7200000000000001E-2</v>
      </c>
      <c r="R64">
        <v>-7.3300000000000004E-4</v>
      </c>
      <c r="S64">
        <v>43.9</v>
      </c>
      <c r="T64">
        <v>5.7200000000000001E-2</v>
      </c>
      <c r="U64">
        <v>-7.3300000000000004E-4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 t="s">
        <v>134</v>
      </c>
      <c r="AC64" t="s">
        <v>135</v>
      </c>
      <c r="AD64">
        <v>2</v>
      </c>
      <c r="AE64" t="s">
        <v>136</v>
      </c>
      <c r="AF64" t="s">
        <v>137</v>
      </c>
      <c r="AG64" t="s">
        <v>158</v>
      </c>
      <c r="AH64" t="s">
        <v>85</v>
      </c>
      <c r="AI64">
        <v>1</v>
      </c>
      <c r="AJ64">
        <f t="shared" si="25"/>
        <v>43.9</v>
      </c>
      <c r="AK64">
        <f t="shared" si="26"/>
        <v>5.7200000000000001E-2</v>
      </c>
      <c r="AL64">
        <f t="shared" si="27"/>
        <v>-7.3300000000000004E-4</v>
      </c>
      <c r="AM64" t="s">
        <v>65</v>
      </c>
      <c r="AN64" t="str">
        <f t="shared" si="28"/>
        <v>RE-HV-RefChrg-Inc-TXV-typ</v>
      </c>
    </row>
    <row r="65" spans="1:40" hidden="1" x14ac:dyDescent="0.3">
      <c r="B65" t="s">
        <v>62</v>
      </c>
      <c r="C65" t="s">
        <v>128</v>
      </c>
      <c r="D65" t="s">
        <v>129</v>
      </c>
      <c r="E65" s="8">
        <v>43000.703425925924</v>
      </c>
      <c r="F65" t="s">
        <v>85</v>
      </c>
      <c r="G65" t="s">
        <v>19</v>
      </c>
      <c r="H65" t="s">
        <v>130</v>
      </c>
      <c r="I65" t="s">
        <v>131</v>
      </c>
      <c r="J65" t="s">
        <v>143</v>
      </c>
      <c r="K65" s="9" t="str">
        <f t="shared" si="0"/>
        <v>OU</v>
      </c>
      <c r="L65" t="s">
        <v>132</v>
      </c>
      <c r="M65">
        <v>1.96</v>
      </c>
      <c r="N65">
        <v>1230</v>
      </c>
      <c r="O65" t="s">
        <v>133</v>
      </c>
      <c r="P65">
        <v>3.91</v>
      </c>
      <c r="Q65">
        <v>7.0099999999999997E-3</v>
      </c>
      <c r="R65">
        <v>1.0200000000000001E-2</v>
      </c>
      <c r="S65">
        <v>3.91</v>
      </c>
      <c r="T65">
        <v>7.0099999999999997E-3</v>
      </c>
      <c r="U65">
        <v>1.0200000000000001E-2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 t="s">
        <v>134</v>
      </c>
      <c r="AC65" t="s">
        <v>135</v>
      </c>
      <c r="AD65">
        <v>2</v>
      </c>
      <c r="AE65" t="s">
        <v>146</v>
      </c>
      <c r="AF65" t="s">
        <v>137</v>
      </c>
      <c r="AG65" t="s">
        <v>144</v>
      </c>
      <c r="AH65" t="s">
        <v>85</v>
      </c>
    </row>
    <row r="66" spans="1:40" hidden="1" x14ac:dyDescent="0.3">
      <c r="B66" t="s">
        <v>62</v>
      </c>
      <c r="C66" t="s">
        <v>128</v>
      </c>
      <c r="D66" t="s">
        <v>129</v>
      </c>
      <c r="E66" s="8">
        <v>43000.703425925924</v>
      </c>
      <c r="F66" t="s">
        <v>85</v>
      </c>
      <c r="G66" t="s">
        <v>149</v>
      </c>
      <c r="H66" t="s">
        <v>130</v>
      </c>
      <c r="I66" t="s">
        <v>131</v>
      </c>
      <c r="J66" t="s">
        <v>40</v>
      </c>
      <c r="K66" s="9" t="str">
        <f t="shared" si="0"/>
        <v>05</v>
      </c>
      <c r="L66" t="s">
        <v>132</v>
      </c>
      <c r="M66">
        <v>3.25</v>
      </c>
      <c r="N66">
        <v>1680</v>
      </c>
      <c r="O66" t="s">
        <v>133</v>
      </c>
      <c r="P66">
        <v>6.9599999999999995E-2</v>
      </c>
      <c r="Q66">
        <v>-8.2600000000000002E-4</v>
      </c>
      <c r="R66">
        <v>-5.4299999999999999E-3</v>
      </c>
      <c r="S66">
        <v>6.9599999999999995E-2</v>
      </c>
      <c r="T66">
        <v>-8.2600000000000002E-4</v>
      </c>
      <c r="U66">
        <v>-5.4299999999999999E-3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 t="s">
        <v>134</v>
      </c>
      <c r="AC66" t="s">
        <v>135</v>
      </c>
      <c r="AD66">
        <v>2</v>
      </c>
      <c r="AE66" t="s">
        <v>150</v>
      </c>
      <c r="AF66" t="s">
        <v>137</v>
      </c>
      <c r="AG66" t="s">
        <v>147</v>
      </c>
      <c r="AH66" t="s">
        <v>85</v>
      </c>
    </row>
    <row r="67" spans="1:40" hidden="1" x14ac:dyDescent="0.3">
      <c r="B67" t="s">
        <v>62</v>
      </c>
      <c r="C67" t="s">
        <v>128</v>
      </c>
      <c r="D67" t="s">
        <v>129</v>
      </c>
      <c r="E67" s="8">
        <v>43000.703425925924</v>
      </c>
      <c r="F67" t="s">
        <v>85</v>
      </c>
      <c r="G67" t="s">
        <v>149</v>
      </c>
      <c r="H67" t="s">
        <v>130</v>
      </c>
      <c r="I67" t="s">
        <v>131</v>
      </c>
      <c r="J67" t="s">
        <v>21</v>
      </c>
      <c r="K67" s="9" t="str">
        <f t="shared" si="0"/>
        <v>06</v>
      </c>
      <c r="L67" t="s">
        <v>132</v>
      </c>
      <c r="M67">
        <v>2.68</v>
      </c>
      <c r="N67">
        <v>1450</v>
      </c>
      <c r="O67" t="s">
        <v>133</v>
      </c>
      <c r="P67">
        <v>0.66700000000000004</v>
      </c>
      <c r="Q67">
        <v>3.3800000000000002E-3</v>
      </c>
      <c r="R67">
        <v>1.9300000000000001E-3</v>
      </c>
      <c r="S67">
        <v>0.66700000000000004</v>
      </c>
      <c r="T67">
        <v>3.3800000000000002E-3</v>
      </c>
      <c r="U67">
        <v>1.9300000000000001E-3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 t="s">
        <v>134</v>
      </c>
      <c r="AC67" t="s">
        <v>135</v>
      </c>
      <c r="AD67">
        <v>2</v>
      </c>
      <c r="AE67" t="s">
        <v>150</v>
      </c>
      <c r="AF67" t="s">
        <v>137</v>
      </c>
      <c r="AG67" t="s">
        <v>154</v>
      </c>
      <c r="AH67" t="s">
        <v>85</v>
      </c>
    </row>
    <row r="68" spans="1:40" hidden="1" x14ac:dyDescent="0.3">
      <c r="B68" t="s">
        <v>62</v>
      </c>
      <c r="C68" t="s">
        <v>128</v>
      </c>
      <c r="D68" t="s">
        <v>129</v>
      </c>
      <c r="E68" s="8">
        <v>43000.703425925924</v>
      </c>
      <c r="F68" t="s">
        <v>85</v>
      </c>
      <c r="G68" t="s">
        <v>149</v>
      </c>
      <c r="H68" t="s">
        <v>130</v>
      </c>
      <c r="I68" t="s">
        <v>131</v>
      </c>
      <c r="J68" t="s">
        <v>22</v>
      </c>
      <c r="K68" s="9" t="str">
        <f t="shared" si="0"/>
        <v>08</v>
      </c>
      <c r="L68" t="s">
        <v>132</v>
      </c>
      <c r="M68">
        <v>2.67</v>
      </c>
      <c r="N68">
        <v>1480</v>
      </c>
      <c r="O68" t="s">
        <v>133</v>
      </c>
      <c r="P68">
        <v>1.78</v>
      </c>
      <c r="Q68">
        <v>5.5399999999999998E-3</v>
      </c>
      <c r="R68">
        <v>2.1700000000000001E-3</v>
      </c>
      <c r="S68">
        <v>1.78</v>
      </c>
      <c r="T68">
        <v>5.5399999999999998E-3</v>
      </c>
      <c r="U68">
        <v>2.1700000000000001E-3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 t="s">
        <v>134</v>
      </c>
      <c r="AC68" t="s">
        <v>135</v>
      </c>
      <c r="AD68">
        <v>2</v>
      </c>
      <c r="AE68" t="s">
        <v>150</v>
      </c>
      <c r="AF68" t="s">
        <v>137</v>
      </c>
      <c r="AG68" t="s">
        <v>157</v>
      </c>
      <c r="AH68" t="s">
        <v>85</v>
      </c>
    </row>
    <row r="69" spans="1:40" hidden="1" x14ac:dyDescent="0.3">
      <c r="B69" t="s">
        <v>62</v>
      </c>
      <c r="C69" t="s">
        <v>128</v>
      </c>
      <c r="D69" t="s">
        <v>129</v>
      </c>
      <c r="E69" s="8">
        <v>43000.703425925924</v>
      </c>
      <c r="F69" t="s">
        <v>85</v>
      </c>
      <c r="G69" t="s">
        <v>149</v>
      </c>
      <c r="H69" t="s">
        <v>130</v>
      </c>
      <c r="I69" t="s">
        <v>131</v>
      </c>
      <c r="J69" t="s">
        <v>23</v>
      </c>
      <c r="K69" s="9" t="str">
        <f t="shared" si="0"/>
        <v>09</v>
      </c>
      <c r="L69" t="s">
        <v>132</v>
      </c>
      <c r="M69">
        <v>3.08</v>
      </c>
      <c r="N69">
        <v>1580</v>
      </c>
      <c r="O69" t="s">
        <v>133</v>
      </c>
      <c r="P69">
        <v>3.09</v>
      </c>
      <c r="Q69">
        <v>1.0500000000000001E-2</v>
      </c>
      <c r="R69">
        <v>2.99E-3</v>
      </c>
      <c r="S69">
        <v>3.09</v>
      </c>
      <c r="T69">
        <v>1.0500000000000001E-2</v>
      </c>
      <c r="U69">
        <v>2.99E-3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 t="s">
        <v>134</v>
      </c>
      <c r="AC69" t="s">
        <v>135</v>
      </c>
      <c r="AD69">
        <v>2</v>
      </c>
      <c r="AE69" t="s">
        <v>150</v>
      </c>
      <c r="AF69" t="s">
        <v>137</v>
      </c>
      <c r="AG69" t="s">
        <v>158</v>
      </c>
      <c r="AH69" t="s">
        <v>85</v>
      </c>
    </row>
    <row r="70" spans="1:40" hidden="1" x14ac:dyDescent="0.3">
      <c r="B70" t="s">
        <v>62</v>
      </c>
      <c r="C70" t="s">
        <v>128</v>
      </c>
      <c r="D70" t="s">
        <v>129</v>
      </c>
      <c r="E70" s="8">
        <v>43000.703425925924</v>
      </c>
      <c r="F70" t="s">
        <v>85</v>
      </c>
      <c r="G70" t="s">
        <v>149</v>
      </c>
      <c r="H70" t="s">
        <v>130</v>
      </c>
      <c r="I70" t="s">
        <v>131</v>
      </c>
      <c r="J70" t="s">
        <v>24</v>
      </c>
      <c r="K70" s="9" t="str">
        <f t="shared" si="0"/>
        <v>10</v>
      </c>
      <c r="L70" t="s">
        <v>132</v>
      </c>
      <c r="M70">
        <v>3.46</v>
      </c>
      <c r="N70">
        <v>1740</v>
      </c>
      <c r="O70" t="s">
        <v>133</v>
      </c>
      <c r="P70">
        <v>1.94</v>
      </c>
      <c r="Q70">
        <v>1.0699999999999999E-2</v>
      </c>
      <c r="R70">
        <v>1.06E-2</v>
      </c>
      <c r="S70">
        <v>1.94</v>
      </c>
      <c r="T70">
        <v>1.0699999999999999E-2</v>
      </c>
      <c r="U70">
        <v>1.06E-2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 t="s">
        <v>134</v>
      </c>
      <c r="AC70" t="s">
        <v>135</v>
      </c>
      <c r="AD70">
        <v>2</v>
      </c>
      <c r="AE70" t="s">
        <v>150</v>
      </c>
      <c r="AF70" t="s">
        <v>137</v>
      </c>
      <c r="AG70" t="s">
        <v>159</v>
      </c>
      <c r="AH70" t="s">
        <v>85</v>
      </c>
    </row>
    <row r="71" spans="1:40" hidden="1" x14ac:dyDescent="0.3">
      <c r="B71" t="s">
        <v>62</v>
      </c>
      <c r="C71" t="s">
        <v>128</v>
      </c>
      <c r="D71" t="s">
        <v>129</v>
      </c>
      <c r="E71" s="8">
        <v>43000.703425925924</v>
      </c>
      <c r="F71" t="s">
        <v>85</v>
      </c>
      <c r="G71" t="s">
        <v>149</v>
      </c>
      <c r="H71" t="s">
        <v>130</v>
      </c>
      <c r="I71" t="s">
        <v>131</v>
      </c>
      <c r="J71" t="s">
        <v>25</v>
      </c>
      <c r="K71" s="9" t="str">
        <f t="shared" ref="K71:K134" si="29">RIGHT(J71,2)</f>
        <v>13</v>
      </c>
      <c r="L71" t="s">
        <v>132</v>
      </c>
      <c r="M71">
        <v>3.26</v>
      </c>
      <c r="N71">
        <v>1660</v>
      </c>
      <c r="O71" t="s">
        <v>133</v>
      </c>
      <c r="P71">
        <v>3.64</v>
      </c>
      <c r="Q71">
        <v>3.82E-3</v>
      </c>
      <c r="R71">
        <v>8.4800000000000001E-4</v>
      </c>
      <c r="S71">
        <v>3.64</v>
      </c>
      <c r="T71">
        <v>3.82E-3</v>
      </c>
      <c r="U71">
        <v>8.4800000000000001E-4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 t="s">
        <v>134</v>
      </c>
      <c r="AC71" t="s">
        <v>135</v>
      </c>
      <c r="AD71">
        <v>2</v>
      </c>
      <c r="AE71" t="s">
        <v>150</v>
      </c>
      <c r="AF71" t="s">
        <v>137</v>
      </c>
      <c r="AG71" t="s">
        <v>141</v>
      </c>
      <c r="AH71" t="s">
        <v>85</v>
      </c>
    </row>
    <row r="72" spans="1:40" hidden="1" x14ac:dyDescent="0.3">
      <c r="B72" t="s">
        <v>62</v>
      </c>
      <c r="C72" t="s">
        <v>128</v>
      </c>
      <c r="D72" t="s">
        <v>129</v>
      </c>
      <c r="E72" s="8">
        <v>43000.703425925924</v>
      </c>
      <c r="F72" t="s">
        <v>85</v>
      </c>
      <c r="G72" t="s">
        <v>149</v>
      </c>
      <c r="H72" t="s">
        <v>130</v>
      </c>
      <c r="I72" t="s">
        <v>131</v>
      </c>
      <c r="J72" t="s">
        <v>26</v>
      </c>
      <c r="K72" s="9" t="str">
        <f t="shared" si="29"/>
        <v>14</v>
      </c>
      <c r="L72" t="s">
        <v>132</v>
      </c>
      <c r="M72">
        <v>3.98</v>
      </c>
      <c r="N72">
        <v>1660</v>
      </c>
      <c r="O72" t="s">
        <v>133</v>
      </c>
      <c r="P72">
        <v>7.45</v>
      </c>
      <c r="Q72">
        <v>1.1599999999999999E-2</v>
      </c>
      <c r="R72">
        <v>6.6600000000000001E-3</v>
      </c>
      <c r="S72">
        <v>7.45</v>
      </c>
      <c r="T72">
        <v>1.1599999999999999E-2</v>
      </c>
      <c r="U72">
        <v>6.6600000000000001E-3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 t="s">
        <v>134</v>
      </c>
      <c r="AC72" t="s">
        <v>135</v>
      </c>
      <c r="AD72">
        <v>2</v>
      </c>
      <c r="AE72" t="s">
        <v>150</v>
      </c>
      <c r="AF72" t="s">
        <v>137</v>
      </c>
      <c r="AG72" t="s">
        <v>160</v>
      </c>
      <c r="AH72" t="s">
        <v>85</v>
      </c>
    </row>
    <row r="73" spans="1:40" hidden="1" x14ac:dyDescent="0.3">
      <c r="B73" t="s">
        <v>62</v>
      </c>
      <c r="C73" t="s">
        <v>128</v>
      </c>
      <c r="D73" t="s">
        <v>129</v>
      </c>
      <c r="E73" s="8">
        <v>43000.703425925924</v>
      </c>
      <c r="F73" t="s">
        <v>85</v>
      </c>
      <c r="G73" t="s">
        <v>149</v>
      </c>
      <c r="H73" t="s">
        <v>130</v>
      </c>
      <c r="I73" t="s">
        <v>131</v>
      </c>
      <c r="J73" t="s">
        <v>27</v>
      </c>
      <c r="K73" s="9" t="str">
        <f t="shared" si="29"/>
        <v>15</v>
      </c>
      <c r="L73" t="s">
        <v>132</v>
      </c>
      <c r="M73">
        <v>3.69</v>
      </c>
      <c r="N73">
        <v>1540</v>
      </c>
      <c r="O73" t="s">
        <v>133</v>
      </c>
      <c r="P73">
        <v>11.8</v>
      </c>
      <c r="Q73">
        <v>1.03E-2</v>
      </c>
      <c r="R73">
        <v>1.3799999999999999E-3</v>
      </c>
      <c r="S73">
        <v>11.8</v>
      </c>
      <c r="T73">
        <v>1.03E-2</v>
      </c>
      <c r="U73">
        <v>1.3799999999999999E-3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 t="s">
        <v>134</v>
      </c>
      <c r="AC73" t="s">
        <v>135</v>
      </c>
      <c r="AD73">
        <v>2</v>
      </c>
      <c r="AE73" t="s">
        <v>150</v>
      </c>
      <c r="AF73" t="s">
        <v>137</v>
      </c>
      <c r="AG73" t="s">
        <v>161</v>
      </c>
      <c r="AH73" t="s">
        <v>85</v>
      </c>
    </row>
    <row r="74" spans="1:40" hidden="1" x14ac:dyDescent="0.3">
      <c r="B74" t="s">
        <v>62</v>
      </c>
      <c r="C74" t="s">
        <v>128</v>
      </c>
      <c r="D74" t="s">
        <v>129</v>
      </c>
      <c r="E74" s="8">
        <v>43000.703425925924</v>
      </c>
      <c r="F74" t="s">
        <v>85</v>
      </c>
      <c r="G74" t="s">
        <v>149</v>
      </c>
      <c r="H74" t="s">
        <v>130</v>
      </c>
      <c r="I74" t="s">
        <v>131</v>
      </c>
      <c r="J74" t="s">
        <v>28</v>
      </c>
      <c r="K74" s="9" t="str">
        <f t="shared" si="29"/>
        <v>16</v>
      </c>
      <c r="L74" t="s">
        <v>132</v>
      </c>
      <c r="M74">
        <v>3.15</v>
      </c>
      <c r="N74">
        <v>1570</v>
      </c>
      <c r="O74" t="s">
        <v>133</v>
      </c>
      <c r="P74">
        <v>7.27</v>
      </c>
      <c r="Q74">
        <v>1.2200000000000001E-2</v>
      </c>
      <c r="R74" s="7">
        <v>-1.0499999999999999E-5</v>
      </c>
      <c r="S74">
        <v>7.27</v>
      </c>
      <c r="T74">
        <v>1.2200000000000001E-2</v>
      </c>
      <c r="U74" s="7">
        <v>-1.0499999999999999E-5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 t="s">
        <v>134</v>
      </c>
      <c r="AC74" t="s">
        <v>135</v>
      </c>
      <c r="AD74">
        <v>2</v>
      </c>
      <c r="AE74" t="s">
        <v>150</v>
      </c>
      <c r="AF74" t="s">
        <v>137</v>
      </c>
      <c r="AG74" t="s">
        <v>142</v>
      </c>
      <c r="AH74" t="s">
        <v>85</v>
      </c>
    </row>
    <row r="75" spans="1:40" hidden="1" x14ac:dyDescent="0.3">
      <c r="B75" t="s">
        <v>62</v>
      </c>
      <c r="C75" t="s">
        <v>128</v>
      </c>
      <c r="D75" t="s">
        <v>129</v>
      </c>
      <c r="E75" s="8">
        <v>43000.703425925924</v>
      </c>
      <c r="F75" t="s">
        <v>85</v>
      </c>
      <c r="G75" t="s">
        <v>149</v>
      </c>
      <c r="H75" t="s">
        <v>130</v>
      </c>
      <c r="I75" t="s">
        <v>131</v>
      </c>
      <c r="J75" t="s">
        <v>143</v>
      </c>
      <c r="K75" s="9" t="str">
        <f t="shared" si="29"/>
        <v>OU</v>
      </c>
      <c r="L75" t="s">
        <v>132</v>
      </c>
      <c r="M75">
        <v>3.18</v>
      </c>
      <c r="N75">
        <v>1600</v>
      </c>
      <c r="O75" t="s">
        <v>133</v>
      </c>
      <c r="P75">
        <v>3.3</v>
      </c>
      <c r="Q75">
        <v>8.8800000000000007E-3</v>
      </c>
      <c r="R75">
        <v>4.7299999999999998E-3</v>
      </c>
      <c r="S75">
        <v>3.3</v>
      </c>
      <c r="T75">
        <v>8.8800000000000007E-3</v>
      </c>
      <c r="U75">
        <v>4.7299999999999998E-3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 t="s">
        <v>134</v>
      </c>
      <c r="AC75" t="s">
        <v>135</v>
      </c>
      <c r="AD75">
        <v>2</v>
      </c>
      <c r="AE75" t="s">
        <v>150</v>
      </c>
      <c r="AF75" t="s">
        <v>137</v>
      </c>
      <c r="AG75" t="s">
        <v>144</v>
      </c>
      <c r="AH75" t="s">
        <v>85</v>
      </c>
    </row>
    <row r="76" spans="1:40" x14ac:dyDescent="0.3">
      <c r="A76" t="s">
        <v>174</v>
      </c>
      <c r="B76" t="s">
        <v>62</v>
      </c>
      <c r="C76" t="s">
        <v>128</v>
      </c>
      <c r="D76" t="s">
        <v>129</v>
      </c>
      <c r="E76" s="8">
        <v>43000.703425925924</v>
      </c>
      <c r="F76" t="s">
        <v>85</v>
      </c>
      <c r="G76" t="s">
        <v>18</v>
      </c>
      <c r="H76" t="s">
        <v>130</v>
      </c>
      <c r="I76" t="s">
        <v>131</v>
      </c>
      <c r="J76" t="s">
        <v>24</v>
      </c>
      <c r="K76" s="9" t="str">
        <f t="shared" si="29"/>
        <v>10</v>
      </c>
      <c r="L76" t="s">
        <v>132</v>
      </c>
      <c r="M76">
        <v>3.5</v>
      </c>
      <c r="N76">
        <v>1220</v>
      </c>
      <c r="O76" t="s">
        <v>133</v>
      </c>
      <c r="P76">
        <v>3.75</v>
      </c>
      <c r="Q76">
        <v>1.5900000000000001E-2</v>
      </c>
      <c r="R76">
        <v>-1.6100000000000001E-3</v>
      </c>
      <c r="S76">
        <v>3.75</v>
      </c>
      <c r="T76">
        <v>1.5900000000000001E-2</v>
      </c>
      <c r="U76">
        <v>-1.6100000000000001E-3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 t="s">
        <v>134</v>
      </c>
      <c r="AC76" t="s">
        <v>135</v>
      </c>
      <c r="AD76">
        <v>2</v>
      </c>
      <c r="AE76" t="s">
        <v>136</v>
      </c>
      <c r="AF76" t="s">
        <v>137</v>
      </c>
      <c r="AG76" t="s">
        <v>159</v>
      </c>
      <c r="AH76" t="s">
        <v>85</v>
      </c>
      <c r="AI76">
        <v>1</v>
      </c>
      <c r="AJ76">
        <f t="shared" ref="AJ76:AJ84" si="30">$AI76*S76</f>
        <v>3.75</v>
      </c>
      <c r="AK76">
        <f t="shared" ref="AK76:AK84" si="31">$AI76*T76</f>
        <v>1.5900000000000001E-2</v>
      </c>
      <c r="AL76">
        <f t="shared" ref="AL76:AL84" si="32">$AI76*U76</f>
        <v>-1.6100000000000001E-3</v>
      </c>
      <c r="AM76" t="s">
        <v>54</v>
      </c>
      <c r="AN76" t="str">
        <f t="shared" ref="AN76:AN84" si="33">B76</f>
        <v>RE-HV-RefChrg-Dec-NTXV-typ</v>
      </c>
    </row>
    <row r="77" spans="1:40" x14ac:dyDescent="0.3">
      <c r="A77" t="s">
        <v>175</v>
      </c>
      <c r="B77" t="s">
        <v>58</v>
      </c>
      <c r="C77" t="s">
        <v>128</v>
      </c>
      <c r="D77" t="s">
        <v>129</v>
      </c>
      <c r="E77" s="8">
        <v>43000.7034375</v>
      </c>
      <c r="F77" t="s">
        <v>85</v>
      </c>
      <c r="G77" t="s">
        <v>18</v>
      </c>
      <c r="H77" t="s">
        <v>130</v>
      </c>
      <c r="I77" t="s">
        <v>131</v>
      </c>
      <c r="J77" t="s">
        <v>24</v>
      </c>
      <c r="K77" s="9" t="str">
        <f t="shared" si="29"/>
        <v>10</v>
      </c>
      <c r="L77" t="s">
        <v>132</v>
      </c>
      <c r="M77">
        <v>3.5</v>
      </c>
      <c r="N77">
        <v>1220</v>
      </c>
      <c r="O77" t="s">
        <v>133</v>
      </c>
      <c r="P77">
        <v>29.6</v>
      </c>
      <c r="Q77">
        <v>4.4400000000000002E-2</v>
      </c>
      <c r="R77">
        <v>0</v>
      </c>
      <c r="S77">
        <v>29.6</v>
      </c>
      <c r="T77">
        <v>4.4400000000000002E-2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 t="s">
        <v>134</v>
      </c>
      <c r="AC77" t="s">
        <v>135</v>
      </c>
      <c r="AD77">
        <v>2</v>
      </c>
      <c r="AE77" t="s">
        <v>136</v>
      </c>
      <c r="AF77" t="s">
        <v>137</v>
      </c>
      <c r="AG77" t="s">
        <v>159</v>
      </c>
      <c r="AH77" t="s">
        <v>85</v>
      </c>
      <c r="AI77">
        <v>1</v>
      </c>
      <c r="AJ77">
        <f t="shared" si="30"/>
        <v>29.6</v>
      </c>
      <c r="AK77">
        <f t="shared" si="31"/>
        <v>4.4400000000000002E-2</v>
      </c>
      <c r="AL77">
        <f t="shared" si="32"/>
        <v>0</v>
      </c>
      <c r="AM77" t="s">
        <v>63</v>
      </c>
      <c r="AN77" t="str">
        <f t="shared" si="33"/>
        <v>RE-HV-RefChrg-Dec-TXV-typ</v>
      </c>
    </row>
    <row r="78" spans="1:40" x14ac:dyDescent="0.3">
      <c r="A78" t="s">
        <v>176</v>
      </c>
      <c r="B78" t="s">
        <v>60</v>
      </c>
      <c r="C78" t="s">
        <v>128</v>
      </c>
      <c r="D78" t="s">
        <v>129</v>
      </c>
      <c r="E78" s="8">
        <v>43000.7034375</v>
      </c>
      <c r="F78" t="s">
        <v>85</v>
      </c>
      <c r="G78" t="s">
        <v>18</v>
      </c>
      <c r="H78" t="s">
        <v>130</v>
      </c>
      <c r="I78" t="s">
        <v>131</v>
      </c>
      <c r="J78" t="s">
        <v>24</v>
      </c>
      <c r="K78" s="9" t="str">
        <f t="shared" si="29"/>
        <v>10</v>
      </c>
      <c r="L78" t="s">
        <v>132</v>
      </c>
      <c r="M78">
        <v>3.5</v>
      </c>
      <c r="N78">
        <v>1220</v>
      </c>
      <c r="O78" t="s">
        <v>133</v>
      </c>
      <c r="P78">
        <v>127</v>
      </c>
      <c r="Q78">
        <v>0.13500000000000001</v>
      </c>
      <c r="R78">
        <v>-1.56E-3</v>
      </c>
      <c r="S78">
        <v>127</v>
      </c>
      <c r="T78">
        <v>0.13500000000000001</v>
      </c>
      <c r="U78">
        <v>-1.56E-3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 t="s">
        <v>134</v>
      </c>
      <c r="AC78" t="s">
        <v>135</v>
      </c>
      <c r="AD78">
        <v>2</v>
      </c>
      <c r="AE78" t="s">
        <v>136</v>
      </c>
      <c r="AF78" t="s">
        <v>137</v>
      </c>
      <c r="AG78" t="s">
        <v>159</v>
      </c>
      <c r="AH78" t="s">
        <v>85</v>
      </c>
      <c r="AI78">
        <v>1</v>
      </c>
      <c r="AJ78">
        <f t="shared" si="30"/>
        <v>127</v>
      </c>
      <c r="AK78">
        <f t="shared" si="31"/>
        <v>0.13500000000000001</v>
      </c>
      <c r="AL78">
        <f t="shared" si="32"/>
        <v>-1.56E-3</v>
      </c>
      <c r="AM78" t="s">
        <v>64</v>
      </c>
      <c r="AN78" t="str">
        <f t="shared" si="33"/>
        <v>RE-HV-RefChrg-Inc-NTXV-typ</v>
      </c>
    </row>
    <row r="79" spans="1:40" x14ac:dyDescent="0.3">
      <c r="A79" t="s">
        <v>177</v>
      </c>
      <c r="B79" t="s">
        <v>56</v>
      </c>
      <c r="C79" t="s">
        <v>128</v>
      </c>
      <c r="D79" t="s">
        <v>129</v>
      </c>
      <c r="E79" s="8">
        <v>43000.7034375</v>
      </c>
      <c r="F79" t="s">
        <v>85</v>
      </c>
      <c r="G79" t="s">
        <v>18</v>
      </c>
      <c r="H79" t="s">
        <v>130</v>
      </c>
      <c r="I79" t="s">
        <v>131</v>
      </c>
      <c r="J79" t="s">
        <v>24</v>
      </c>
      <c r="K79" s="9" t="str">
        <f t="shared" si="29"/>
        <v>10</v>
      </c>
      <c r="L79" t="s">
        <v>132</v>
      </c>
      <c r="M79">
        <v>3.5</v>
      </c>
      <c r="N79">
        <v>1220</v>
      </c>
      <c r="O79" t="s">
        <v>133</v>
      </c>
      <c r="P79">
        <v>48.8</v>
      </c>
      <c r="Q79">
        <v>5.5100000000000003E-2</v>
      </c>
      <c r="R79" s="7">
        <v>-8.3200000000000003E-5</v>
      </c>
      <c r="S79">
        <v>48.8</v>
      </c>
      <c r="T79">
        <v>5.5100000000000003E-2</v>
      </c>
      <c r="U79" s="7">
        <v>-8.3200000000000003E-5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 t="s">
        <v>134</v>
      </c>
      <c r="AC79" t="s">
        <v>135</v>
      </c>
      <c r="AD79">
        <v>2</v>
      </c>
      <c r="AE79" t="s">
        <v>136</v>
      </c>
      <c r="AF79" t="s">
        <v>137</v>
      </c>
      <c r="AG79" t="s">
        <v>159</v>
      </c>
      <c r="AH79" t="s">
        <v>85</v>
      </c>
      <c r="AI79">
        <v>1</v>
      </c>
      <c r="AJ79">
        <f t="shared" si="30"/>
        <v>48.8</v>
      </c>
      <c r="AK79">
        <f t="shared" si="31"/>
        <v>5.5100000000000003E-2</v>
      </c>
      <c r="AL79">
        <f t="shared" si="32"/>
        <v>-8.3200000000000003E-5</v>
      </c>
      <c r="AM79" t="s">
        <v>65</v>
      </c>
      <c r="AN79" t="str">
        <f t="shared" si="33"/>
        <v>RE-HV-RefChrg-Inc-TXV-typ</v>
      </c>
    </row>
    <row r="80" spans="1:40" x14ac:dyDescent="0.3">
      <c r="A80" t="s">
        <v>174</v>
      </c>
      <c r="B80" t="s">
        <v>62</v>
      </c>
      <c r="C80" t="s">
        <v>128</v>
      </c>
      <c r="D80" t="s">
        <v>129</v>
      </c>
      <c r="E80" s="8">
        <v>43000.703425925924</v>
      </c>
      <c r="F80" t="s">
        <v>89</v>
      </c>
      <c r="G80" t="s">
        <v>18</v>
      </c>
      <c r="H80" t="s">
        <v>130</v>
      </c>
      <c r="I80" t="s">
        <v>131</v>
      </c>
      <c r="J80" t="s">
        <v>42</v>
      </c>
      <c r="K80" s="9" t="str">
        <f t="shared" si="29"/>
        <v>11</v>
      </c>
      <c r="L80" t="s">
        <v>132</v>
      </c>
      <c r="M80">
        <v>3.5</v>
      </c>
      <c r="N80">
        <v>1220</v>
      </c>
      <c r="O80" t="s">
        <v>133</v>
      </c>
      <c r="P80">
        <v>7.74</v>
      </c>
      <c r="Q80">
        <v>1.2500000000000001E-2</v>
      </c>
      <c r="R80" s="7">
        <v>4.0299999999999997E-5</v>
      </c>
      <c r="S80">
        <v>7.74</v>
      </c>
      <c r="T80">
        <v>1.2500000000000001E-2</v>
      </c>
      <c r="U80" s="7">
        <v>4.0299999999999997E-5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 t="s">
        <v>134</v>
      </c>
      <c r="AC80" t="s">
        <v>135</v>
      </c>
      <c r="AD80">
        <v>2</v>
      </c>
      <c r="AE80" t="s">
        <v>136</v>
      </c>
      <c r="AF80" t="s">
        <v>137</v>
      </c>
      <c r="AG80" t="s">
        <v>151</v>
      </c>
      <c r="AH80" t="s">
        <v>139</v>
      </c>
      <c r="AI80">
        <v>1</v>
      </c>
      <c r="AJ80">
        <f t="shared" si="30"/>
        <v>7.74</v>
      </c>
      <c r="AK80">
        <f t="shared" si="31"/>
        <v>1.2500000000000001E-2</v>
      </c>
      <c r="AL80">
        <f t="shared" si="32"/>
        <v>4.0299999999999997E-5</v>
      </c>
      <c r="AM80" t="s">
        <v>54</v>
      </c>
      <c r="AN80" t="str">
        <f t="shared" si="33"/>
        <v>RE-HV-RefChrg-Dec-NTXV-typ</v>
      </c>
    </row>
    <row r="81" spans="1:40" x14ac:dyDescent="0.3">
      <c r="A81" t="s">
        <v>175</v>
      </c>
      <c r="B81" t="s">
        <v>58</v>
      </c>
      <c r="C81" t="s">
        <v>128</v>
      </c>
      <c r="D81" t="s">
        <v>129</v>
      </c>
      <c r="E81" s="8">
        <v>43000.703425925924</v>
      </c>
      <c r="F81" t="s">
        <v>89</v>
      </c>
      <c r="G81" t="s">
        <v>18</v>
      </c>
      <c r="H81" t="s">
        <v>130</v>
      </c>
      <c r="I81" t="s">
        <v>131</v>
      </c>
      <c r="J81" t="s">
        <v>42</v>
      </c>
      <c r="K81" s="9" t="str">
        <f t="shared" si="29"/>
        <v>11</v>
      </c>
      <c r="L81" t="s">
        <v>132</v>
      </c>
      <c r="M81">
        <v>3.5</v>
      </c>
      <c r="N81">
        <v>1220</v>
      </c>
      <c r="O81" t="s">
        <v>133</v>
      </c>
      <c r="P81">
        <v>36</v>
      </c>
      <c r="Q81">
        <v>3.95E-2</v>
      </c>
      <c r="R81">
        <v>-1.4E-3</v>
      </c>
      <c r="S81">
        <v>36</v>
      </c>
      <c r="T81">
        <v>3.95E-2</v>
      </c>
      <c r="U81">
        <v>-1.4E-3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 t="s">
        <v>134</v>
      </c>
      <c r="AC81" t="s">
        <v>135</v>
      </c>
      <c r="AD81">
        <v>2</v>
      </c>
      <c r="AE81" t="s">
        <v>136</v>
      </c>
      <c r="AF81" t="s">
        <v>137</v>
      </c>
      <c r="AG81" t="s">
        <v>151</v>
      </c>
      <c r="AH81" t="s">
        <v>139</v>
      </c>
      <c r="AI81">
        <v>1</v>
      </c>
      <c r="AJ81">
        <f t="shared" si="30"/>
        <v>36</v>
      </c>
      <c r="AK81">
        <f t="shared" si="31"/>
        <v>3.95E-2</v>
      </c>
      <c r="AL81">
        <f t="shared" si="32"/>
        <v>-1.4E-3</v>
      </c>
      <c r="AM81" t="s">
        <v>63</v>
      </c>
      <c r="AN81" t="str">
        <f t="shared" si="33"/>
        <v>RE-HV-RefChrg-Dec-TXV-typ</v>
      </c>
    </row>
    <row r="82" spans="1:40" x14ac:dyDescent="0.3">
      <c r="A82" t="s">
        <v>176</v>
      </c>
      <c r="B82" t="s">
        <v>60</v>
      </c>
      <c r="C82" t="s">
        <v>128</v>
      </c>
      <c r="D82" t="s">
        <v>129</v>
      </c>
      <c r="E82" s="8">
        <v>43000.7034375</v>
      </c>
      <c r="F82" t="s">
        <v>89</v>
      </c>
      <c r="G82" t="s">
        <v>18</v>
      </c>
      <c r="H82" t="s">
        <v>130</v>
      </c>
      <c r="I82" t="s">
        <v>131</v>
      </c>
      <c r="J82" t="s">
        <v>42</v>
      </c>
      <c r="K82" s="9" t="str">
        <f t="shared" si="29"/>
        <v>11</v>
      </c>
      <c r="L82" t="s">
        <v>132</v>
      </c>
      <c r="M82">
        <v>3.5</v>
      </c>
      <c r="N82">
        <v>1220</v>
      </c>
      <c r="O82" t="s">
        <v>133</v>
      </c>
      <c r="P82">
        <v>154</v>
      </c>
      <c r="Q82">
        <v>0.13500000000000001</v>
      </c>
      <c r="R82" s="7">
        <v>4.0299999999999997E-5</v>
      </c>
      <c r="S82">
        <v>154</v>
      </c>
      <c r="T82">
        <v>0.13500000000000001</v>
      </c>
      <c r="U82" s="7">
        <v>4.0299999999999997E-5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 t="s">
        <v>134</v>
      </c>
      <c r="AC82" t="s">
        <v>135</v>
      </c>
      <c r="AD82">
        <v>2</v>
      </c>
      <c r="AE82" t="s">
        <v>136</v>
      </c>
      <c r="AF82" t="s">
        <v>137</v>
      </c>
      <c r="AG82" t="s">
        <v>151</v>
      </c>
      <c r="AH82" t="s">
        <v>139</v>
      </c>
      <c r="AI82">
        <v>1</v>
      </c>
      <c r="AJ82">
        <f t="shared" si="30"/>
        <v>154</v>
      </c>
      <c r="AK82">
        <f t="shared" si="31"/>
        <v>0.13500000000000001</v>
      </c>
      <c r="AL82">
        <f t="shared" si="32"/>
        <v>4.0299999999999997E-5</v>
      </c>
      <c r="AM82" t="s">
        <v>64</v>
      </c>
      <c r="AN82" t="str">
        <f t="shared" si="33"/>
        <v>RE-HV-RefChrg-Inc-NTXV-typ</v>
      </c>
    </row>
    <row r="83" spans="1:40" x14ac:dyDescent="0.3">
      <c r="A83" t="s">
        <v>177</v>
      </c>
      <c r="B83" t="s">
        <v>56</v>
      </c>
      <c r="C83" t="s">
        <v>128</v>
      </c>
      <c r="D83" t="s">
        <v>129</v>
      </c>
      <c r="E83" s="8">
        <v>43000.7034375</v>
      </c>
      <c r="F83" t="s">
        <v>89</v>
      </c>
      <c r="G83" t="s">
        <v>18</v>
      </c>
      <c r="H83" t="s">
        <v>130</v>
      </c>
      <c r="I83" t="s">
        <v>131</v>
      </c>
      <c r="J83" t="s">
        <v>42</v>
      </c>
      <c r="K83" s="9" t="str">
        <f t="shared" si="29"/>
        <v>11</v>
      </c>
      <c r="L83" t="s">
        <v>132</v>
      </c>
      <c r="M83">
        <v>3.5</v>
      </c>
      <c r="N83">
        <v>1220</v>
      </c>
      <c r="O83" t="s">
        <v>133</v>
      </c>
      <c r="P83">
        <v>56.9</v>
      </c>
      <c r="Q83">
        <v>5.2900000000000003E-2</v>
      </c>
      <c r="R83">
        <v>0</v>
      </c>
      <c r="S83">
        <v>56.9</v>
      </c>
      <c r="T83">
        <v>5.2900000000000003E-2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 t="s">
        <v>134</v>
      </c>
      <c r="AC83" t="s">
        <v>135</v>
      </c>
      <c r="AD83">
        <v>2</v>
      </c>
      <c r="AE83" t="s">
        <v>136</v>
      </c>
      <c r="AF83" t="s">
        <v>137</v>
      </c>
      <c r="AG83" t="s">
        <v>151</v>
      </c>
      <c r="AH83" t="s">
        <v>139</v>
      </c>
      <c r="AI83">
        <v>1</v>
      </c>
      <c r="AJ83">
        <f t="shared" si="30"/>
        <v>56.9</v>
      </c>
      <c r="AK83">
        <f t="shared" si="31"/>
        <v>5.2900000000000003E-2</v>
      </c>
      <c r="AL83">
        <f t="shared" si="32"/>
        <v>0</v>
      </c>
      <c r="AM83" t="s">
        <v>65</v>
      </c>
      <c r="AN83" t="str">
        <f t="shared" si="33"/>
        <v>RE-HV-RefChrg-Inc-TXV-typ</v>
      </c>
    </row>
    <row r="84" spans="1:40" x14ac:dyDescent="0.3">
      <c r="A84" t="s">
        <v>174</v>
      </c>
      <c r="B84" t="s">
        <v>62</v>
      </c>
      <c r="C84" t="s">
        <v>128</v>
      </c>
      <c r="D84" t="s">
        <v>129</v>
      </c>
      <c r="E84" s="8">
        <v>43000.703425925924</v>
      </c>
      <c r="F84" t="s">
        <v>89</v>
      </c>
      <c r="G84" t="s">
        <v>18</v>
      </c>
      <c r="H84" t="s">
        <v>130</v>
      </c>
      <c r="I84" t="s">
        <v>131</v>
      </c>
      <c r="J84" t="s">
        <v>43</v>
      </c>
      <c r="K84" s="9" t="str">
        <f t="shared" si="29"/>
        <v>12</v>
      </c>
      <c r="L84" t="s">
        <v>132</v>
      </c>
      <c r="M84">
        <v>3.5</v>
      </c>
      <c r="N84">
        <v>1210</v>
      </c>
      <c r="O84" t="s">
        <v>133</v>
      </c>
      <c r="P84">
        <v>2.88</v>
      </c>
      <c r="Q84">
        <v>9.3399999999999993E-3</v>
      </c>
      <c r="R84">
        <v>8.8199999999999997E-4</v>
      </c>
      <c r="S84">
        <v>2.88</v>
      </c>
      <c r="T84">
        <v>9.3399999999999993E-3</v>
      </c>
      <c r="U84">
        <v>8.8199999999999997E-4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 t="s">
        <v>134</v>
      </c>
      <c r="AC84" t="s">
        <v>135</v>
      </c>
      <c r="AD84">
        <v>2</v>
      </c>
      <c r="AE84" t="s">
        <v>136</v>
      </c>
      <c r="AF84" t="s">
        <v>137</v>
      </c>
      <c r="AG84" t="s">
        <v>152</v>
      </c>
      <c r="AH84" t="s">
        <v>139</v>
      </c>
      <c r="AI84">
        <v>1</v>
      </c>
      <c r="AJ84">
        <f t="shared" si="30"/>
        <v>2.88</v>
      </c>
      <c r="AK84">
        <f t="shared" si="31"/>
        <v>9.3399999999999993E-3</v>
      </c>
      <c r="AL84">
        <f t="shared" si="32"/>
        <v>8.8199999999999997E-4</v>
      </c>
      <c r="AM84" t="s">
        <v>54</v>
      </c>
      <c r="AN84" t="str">
        <f t="shared" si="33"/>
        <v>RE-HV-RefChrg-Dec-NTXV-typ</v>
      </c>
    </row>
    <row r="85" spans="1:40" hidden="1" x14ac:dyDescent="0.3">
      <c r="B85" t="s">
        <v>62</v>
      </c>
      <c r="C85" t="s">
        <v>128</v>
      </c>
      <c r="D85" t="s">
        <v>129</v>
      </c>
      <c r="E85" s="8">
        <v>43000.703425925924</v>
      </c>
      <c r="F85" t="s">
        <v>85</v>
      </c>
      <c r="G85" t="s">
        <v>20</v>
      </c>
      <c r="H85" t="s">
        <v>130</v>
      </c>
      <c r="I85" t="s">
        <v>131</v>
      </c>
      <c r="J85" t="s">
        <v>143</v>
      </c>
      <c r="K85" s="9" t="str">
        <f t="shared" si="29"/>
        <v>OU</v>
      </c>
      <c r="L85" t="s">
        <v>132</v>
      </c>
      <c r="M85">
        <v>3.55</v>
      </c>
      <c r="N85">
        <v>1750</v>
      </c>
      <c r="O85" t="s">
        <v>133</v>
      </c>
      <c r="P85">
        <v>2.94</v>
      </c>
      <c r="Q85">
        <v>9.1900000000000003E-3</v>
      </c>
      <c r="R85">
        <v>3.4399999999999999E-3</v>
      </c>
      <c r="S85">
        <v>2.94</v>
      </c>
      <c r="T85">
        <v>9.1900000000000003E-3</v>
      </c>
      <c r="U85">
        <v>3.4399999999999999E-3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 t="s">
        <v>134</v>
      </c>
      <c r="AC85" t="s">
        <v>135</v>
      </c>
      <c r="AD85">
        <v>2</v>
      </c>
      <c r="AE85" t="s">
        <v>153</v>
      </c>
      <c r="AF85" t="s">
        <v>137</v>
      </c>
      <c r="AG85" t="s">
        <v>144</v>
      </c>
      <c r="AH85" t="s">
        <v>85</v>
      </c>
    </row>
    <row r="86" spans="1:40" hidden="1" x14ac:dyDescent="0.3">
      <c r="B86" t="s">
        <v>62</v>
      </c>
      <c r="C86" t="s">
        <v>128</v>
      </c>
      <c r="D86" t="s">
        <v>129</v>
      </c>
      <c r="E86" s="8">
        <v>43000.703425925924</v>
      </c>
      <c r="F86" t="s">
        <v>162</v>
      </c>
      <c r="G86" t="s">
        <v>18</v>
      </c>
      <c r="H86" t="s">
        <v>130</v>
      </c>
      <c r="I86" t="s">
        <v>131</v>
      </c>
      <c r="J86" t="s">
        <v>39</v>
      </c>
      <c r="K86" s="9" t="str">
        <f t="shared" si="29"/>
        <v>04</v>
      </c>
      <c r="L86" t="s">
        <v>132</v>
      </c>
      <c r="M86">
        <v>3.5</v>
      </c>
      <c r="N86">
        <v>1240</v>
      </c>
      <c r="O86" t="s">
        <v>133</v>
      </c>
      <c r="P86">
        <v>0.6</v>
      </c>
      <c r="Q86">
        <v>6.0000000000000001E-3</v>
      </c>
      <c r="R86">
        <v>0</v>
      </c>
      <c r="S86">
        <v>0.6</v>
      </c>
      <c r="T86">
        <v>6.0000000000000001E-3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 t="s">
        <v>134</v>
      </c>
      <c r="AC86" t="s">
        <v>135</v>
      </c>
      <c r="AD86">
        <v>2</v>
      </c>
      <c r="AE86" t="s">
        <v>136</v>
      </c>
      <c r="AF86" t="s">
        <v>137</v>
      </c>
      <c r="AG86" t="s">
        <v>148</v>
      </c>
      <c r="AH86" t="s">
        <v>162</v>
      </c>
    </row>
    <row r="87" spans="1:40" hidden="1" x14ac:dyDescent="0.3">
      <c r="B87" t="s">
        <v>62</v>
      </c>
      <c r="C87" t="s">
        <v>128</v>
      </c>
      <c r="D87" t="s">
        <v>129</v>
      </c>
      <c r="E87" s="8">
        <v>43000.703425925924</v>
      </c>
      <c r="F87" t="s">
        <v>162</v>
      </c>
      <c r="G87" t="s">
        <v>18</v>
      </c>
      <c r="H87" t="s">
        <v>130</v>
      </c>
      <c r="I87" t="s">
        <v>131</v>
      </c>
      <c r="J87" t="s">
        <v>40</v>
      </c>
      <c r="K87" s="9" t="str">
        <f t="shared" si="29"/>
        <v>05</v>
      </c>
      <c r="L87" t="s">
        <v>132</v>
      </c>
      <c r="M87">
        <v>3.5</v>
      </c>
      <c r="N87">
        <v>1230</v>
      </c>
      <c r="O87" t="s">
        <v>133</v>
      </c>
      <c r="P87">
        <v>0.25</v>
      </c>
      <c r="Q87">
        <v>-4.5800000000000002E-4</v>
      </c>
      <c r="R87">
        <v>-1.5299999999999999E-3</v>
      </c>
      <c r="S87">
        <v>0.25</v>
      </c>
      <c r="T87">
        <v>-4.5800000000000002E-4</v>
      </c>
      <c r="U87">
        <v>-1.5299999999999999E-3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 t="s">
        <v>134</v>
      </c>
      <c r="AC87" t="s">
        <v>135</v>
      </c>
      <c r="AD87">
        <v>2</v>
      </c>
      <c r="AE87" t="s">
        <v>136</v>
      </c>
      <c r="AF87" t="s">
        <v>137</v>
      </c>
      <c r="AG87" t="s">
        <v>147</v>
      </c>
      <c r="AH87" t="s">
        <v>162</v>
      </c>
    </row>
    <row r="88" spans="1:40" hidden="1" x14ac:dyDescent="0.3">
      <c r="B88" t="s">
        <v>62</v>
      </c>
      <c r="C88" t="s">
        <v>128</v>
      </c>
      <c r="D88" t="s">
        <v>129</v>
      </c>
      <c r="E88" s="8">
        <v>43000.703425925924</v>
      </c>
      <c r="F88" t="s">
        <v>162</v>
      </c>
      <c r="G88" t="s">
        <v>18</v>
      </c>
      <c r="H88" t="s">
        <v>130</v>
      </c>
      <c r="I88" t="s">
        <v>131</v>
      </c>
      <c r="J88" t="s">
        <v>21</v>
      </c>
      <c r="K88" s="9" t="str">
        <f t="shared" si="29"/>
        <v>06</v>
      </c>
      <c r="L88" t="s">
        <v>132</v>
      </c>
      <c r="M88">
        <v>3.5</v>
      </c>
      <c r="N88">
        <v>1230</v>
      </c>
      <c r="O88" t="s">
        <v>133</v>
      </c>
      <c r="P88">
        <v>0.79100000000000004</v>
      </c>
      <c r="Q88">
        <v>3.7399999999999998E-3</v>
      </c>
      <c r="R88">
        <v>-4.9100000000000001E-4</v>
      </c>
      <c r="S88">
        <v>0.79100000000000004</v>
      </c>
      <c r="T88">
        <v>3.7399999999999998E-3</v>
      </c>
      <c r="U88">
        <v>-4.9100000000000001E-4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 t="s">
        <v>134</v>
      </c>
      <c r="AC88" t="s">
        <v>135</v>
      </c>
      <c r="AD88">
        <v>2</v>
      </c>
      <c r="AE88" t="s">
        <v>136</v>
      </c>
      <c r="AF88" t="s">
        <v>137</v>
      </c>
      <c r="AG88" t="s">
        <v>154</v>
      </c>
      <c r="AH88" t="s">
        <v>162</v>
      </c>
    </row>
    <row r="89" spans="1:40" hidden="1" x14ac:dyDescent="0.3">
      <c r="B89" t="s">
        <v>62</v>
      </c>
      <c r="C89" t="s">
        <v>128</v>
      </c>
      <c r="D89" t="s">
        <v>129</v>
      </c>
      <c r="E89" s="8">
        <v>43000.703425925924</v>
      </c>
      <c r="F89" t="s">
        <v>162</v>
      </c>
      <c r="G89" t="s">
        <v>18</v>
      </c>
      <c r="H89" t="s">
        <v>130</v>
      </c>
      <c r="I89" t="s">
        <v>131</v>
      </c>
      <c r="J89" t="s">
        <v>22</v>
      </c>
      <c r="K89" s="9" t="str">
        <f t="shared" si="29"/>
        <v>08</v>
      </c>
      <c r="L89" t="s">
        <v>132</v>
      </c>
      <c r="M89">
        <v>3.5</v>
      </c>
      <c r="N89">
        <v>1220</v>
      </c>
      <c r="O89" t="s">
        <v>133</v>
      </c>
      <c r="P89">
        <v>1.93</v>
      </c>
      <c r="Q89">
        <v>6.6600000000000001E-3</v>
      </c>
      <c r="R89">
        <v>-1.15E-3</v>
      </c>
      <c r="S89">
        <v>1.93</v>
      </c>
      <c r="T89">
        <v>6.6600000000000001E-3</v>
      </c>
      <c r="U89">
        <v>-1.15E-3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 t="s">
        <v>134</v>
      </c>
      <c r="AC89" t="s">
        <v>135</v>
      </c>
      <c r="AD89">
        <v>2</v>
      </c>
      <c r="AE89" t="s">
        <v>136</v>
      </c>
      <c r="AF89" t="s">
        <v>137</v>
      </c>
      <c r="AG89" t="s">
        <v>157</v>
      </c>
      <c r="AH89" t="s">
        <v>162</v>
      </c>
    </row>
    <row r="90" spans="1:40" hidden="1" x14ac:dyDescent="0.3">
      <c r="B90" t="s">
        <v>62</v>
      </c>
      <c r="C90" t="s">
        <v>128</v>
      </c>
      <c r="D90" t="s">
        <v>129</v>
      </c>
      <c r="E90" s="8">
        <v>43000.703425925924</v>
      </c>
      <c r="F90" t="s">
        <v>162</v>
      </c>
      <c r="G90" t="s">
        <v>18</v>
      </c>
      <c r="H90" t="s">
        <v>130</v>
      </c>
      <c r="I90" t="s">
        <v>131</v>
      </c>
      <c r="J90" t="s">
        <v>23</v>
      </c>
      <c r="K90" s="9" t="str">
        <f t="shared" si="29"/>
        <v>09</v>
      </c>
      <c r="L90" t="s">
        <v>132</v>
      </c>
      <c r="M90">
        <v>3.5</v>
      </c>
      <c r="N90">
        <v>1220</v>
      </c>
      <c r="O90" t="s">
        <v>133</v>
      </c>
      <c r="P90">
        <v>3.35</v>
      </c>
      <c r="Q90">
        <v>1.0200000000000001E-2</v>
      </c>
      <c r="R90">
        <v>0</v>
      </c>
      <c r="S90">
        <v>3.35</v>
      </c>
      <c r="T90">
        <v>1.0200000000000001E-2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 t="s">
        <v>134</v>
      </c>
      <c r="AC90" t="s">
        <v>135</v>
      </c>
      <c r="AD90">
        <v>2</v>
      </c>
      <c r="AE90" t="s">
        <v>136</v>
      </c>
      <c r="AF90" t="s">
        <v>137</v>
      </c>
      <c r="AG90" t="s">
        <v>158</v>
      </c>
      <c r="AH90" t="s">
        <v>162</v>
      </c>
    </row>
    <row r="91" spans="1:40" hidden="1" x14ac:dyDescent="0.3">
      <c r="B91" t="s">
        <v>62</v>
      </c>
      <c r="C91" t="s">
        <v>128</v>
      </c>
      <c r="D91" t="s">
        <v>129</v>
      </c>
      <c r="E91" s="8">
        <v>43000.703425925924</v>
      </c>
      <c r="F91" t="s">
        <v>162</v>
      </c>
      <c r="G91" t="s">
        <v>18</v>
      </c>
      <c r="H91" t="s">
        <v>130</v>
      </c>
      <c r="I91" t="s">
        <v>131</v>
      </c>
      <c r="J91" t="s">
        <v>24</v>
      </c>
      <c r="K91" s="9" t="str">
        <f t="shared" si="29"/>
        <v>10</v>
      </c>
      <c r="L91" t="s">
        <v>132</v>
      </c>
      <c r="M91">
        <v>3.5</v>
      </c>
      <c r="N91">
        <v>1220</v>
      </c>
      <c r="O91" t="s">
        <v>133</v>
      </c>
      <c r="P91">
        <v>3.77</v>
      </c>
      <c r="Q91">
        <v>1.6E-2</v>
      </c>
      <c r="R91">
        <v>-1.48E-3</v>
      </c>
      <c r="S91">
        <v>3.77</v>
      </c>
      <c r="T91">
        <v>1.6E-2</v>
      </c>
      <c r="U91">
        <v>-1.48E-3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 t="s">
        <v>134</v>
      </c>
      <c r="AC91" t="s">
        <v>135</v>
      </c>
      <c r="AD91">
        <v>2</v>
      </c>
      <c r="AE91" t="s">
        <v>136</v>
      </c>
      <c r="AF91" t="s">
        <v>137</v>
      </c>
      <c r="AG91" t="s">
        <v>159</v>
      </c>
      <c r="AH91" t="s">
        <v>162</v>
      </c>
    </row>
    <row r="92" spans="1:40" hidden="1" x14ac:dyDescent="0.3">
      <c r="B92" t="s">
        <v>62</v>
      </c>
      <c r="C92" t="s">
        <v>128</v>
      </c>
      <c r="D92" t="s">
        <v>129</v>
      </c>
      <c r="E92" s="8">
        <v>43000.703425925924</v>
      </c>
      <c r="F92" t="s">
        <v>162</v>
      </c>
      <c r="G92" t="s">
        <v>18</v>
      </c>
      <c r="H92" t="s">
        <v>130</v>
      </c>
      <c r="I92" t="s">
        <v>131</v>
      </c>
      <c r="J92" t="s">
        <v>25</v>
      </c>
      <c r="K92" s="9" t="str">
        <f t="shared" si="29"/>
        <v>13</v>
      </c>
      <c r="L92" t="s">
        <v>132</v>
      </c>
      <c r="M92">
        <v>3.5</v>
      </c>
      <c r="N92">
        <v>1210</v>
      </c>
      <c r="O92" t="s">
        <v>133</v>
      </c>
      <c r="P92">
        <v>7.32</v>
      </c>
      <c r="Q92">
        <v>8.6499999999999997E-3</v>
      </c>
      <c r="R92">
        <v>0</v>
      </c>
      <c r="S92">
        <v>7.32</v>
      </c>
      <c r="T92">
        <v>8.6499999999999997E-3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 t="s">
        <v>134</v>
      </c>
      <c r="AC92" t="s">
        <v>135</v>
      </c>
      <c r="AD92">
        <v>2</v>
      </c>
      <c r="AE92" t="s">
        <v>136</v>
      </c>
      <c r="AF92" t="s">
        <v>137</v>
      </c>
      <c r="AG92" t="s">
        <v>141</v>
      </c>
      <c r="AH92" t="s">
        <v>162</v>
      </c>
    </row>
    <row r="93" spans="1:40" hidden="1" x14ac:dyDescent="0.3">
      <c r="B93" t="s">
        <v>62</v>
      </c>
      <c r="C93" t="s">
        <v>128</v>
      </c>
      <c r="D93" t="s">
        <v>129</v>
      </c>
      <c r="E93" s="8">
        <v>43000.703425925924</v>
      </c>
      <c r="F93" t="s">
        <v>162</v>
      </c>
      <c r="G93" t="s">
        <v>18</v>
      </c>
      <c r="H93" t="s">
        <v>130</v>
      </c>
      <c r="I93" t="s">
        <v>131</v>
      </c>
      <c r="J93" t="s">
        <v>26</v>
      </c>
      <c r="K93" s="9" t="str">
        <f t="shared" si="29"/>
        <v>14</v>
      </c>
      <c r="L93" t="s">
        <v>132</v>
      </c>
      <c r="M93">
        <v>3.5</v>
      </c>
      <c r="N93">
        <v>1230</v>
      </c>
      <c r="O93" t="s">
        <v>133</v>
      </c>
      <c r="P93">
        <v>11.1</v>
      </c>
      <c r="Q93">
        <v>1.6E-2</v>
      </c>
      <c r="R93">
        <v>-5.2300000000000003E-4</v>
      </c>
      <c r="S93">
        <v>11.1</v>
      </c>
      <c r="T93">
        <v>1.6E-2</v>
      </c>
      <c r="U93">
        <v>-5.2300000000000003E-4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 t="s">
        <v>134</v>
      </c>
      <c r="AC93" t="s">
        <v>135</v>
      </c>
      <c r="AD93">
        <v>2</v>
      </c>
      <c r="AE93" t="s">
        <v>136</v>
      </c>
      <c r="AF93" t="s">
        <v>137</v>
      </c>
      <c r="AG93" t="s">
        <v>160</v>
      </c>
      <c r="AH93" t="s">
        <v>162</v>
      </c>
    </row>
    <row r="94" spans="1:40" hidden="1" x14ac:dyDescent="0.3">
      <c r="B94" t="s">
        <v>62</v>
      </c>
      <c r="C94" t="s">
        <v>128</v>
      </c>
      <c r="D94" t="s">
        <v>129</v>
      </c>
      <c r="E94" s="8">
        <v>43000.703425925924</v>
      </c>
      <c r="F94" t="s">
        <v>162</v>
      </c>
      <c r="G94" t="s">
        <v>18</v>
      </c>
      <c r="H94" t="s">
        <v>130</v>
      </c>
      <c r="I94" t="s">
        <v>131</v>
      </c>
      <c r="J94" t="s">
        <v>27</v>
      </c>
      <c r="K94" s="9" t="str">
        <f t="shared" si="29"/>
        <v>15</v>
      </c>
      <c r="L94" t="s">
        <v>132</v>
      </c>
      <c r="M94">
        <v>3.5</v>
      </c>
      <c r="N94">
        <v>1230</v>
      </c>
      <c r="O94" t="s">
        <v>133</v>
      </c>
      <c r="P94">
        <v>17.899999999999999</v>
      </c>
      <c r="Q94">
        <v>1.5599999999999999E-2</v>
      </c>
      <c r="R94">
        <v>0</v>
      </c>
      <c r="S94">
        <v>17.899999999999999</v>
      </c>
      <c r="T94">
        <v>1.5599999999999999E-2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 t="s">
        <v>134</v>
      </c>
      <c r="AC94" t="s">
        <v>135</v>
      </c>
      <c r="AD94">
        <v>2</v>
      </c>
      <c r="AE94" t="s">
        <v>136</v>
      </c>
      <c r="AF94" t="s">
        <v>137</v>
      </c>
      <c r="AG94" t="s">
        <v>161</v>
      </c>
      <c r="AH94" t="s">
        <v>162</v>
      </c>
    </row>
    <row r="95" spans="1:40" hidden="1" x14ac:dyDescent="0.3">
      <c r="B95" t="s">
        <v>62</v>
      </c>
      <c r="C95" t="s">
        <v>128</v>
      </c>
      <c r="D95" t="s">
        <v>129</v>
      </c>
      <c r="E95" s="8">
        <v>43000.703425925924</v>
      </c>
      <c r="F95" t="s">
        <v>162</v>
      </c>
      <c r="G95" t="s">
        <v>18</v>
      </c>
      <c r="H95" t="s">
        <v>130</v>
      </c>
      <c r="I95" t="s">
        <v>131</v>
      </c>
      <c r="J95" t="s">
        <v>28</v>
      </c>
      <c r="K95" s="9" t="str">
        <f t="shared" si="29"/>
        <v>16</v>
      </c>
      <c r="L95" t="s">
        <v>132</v>
      </c>
      <c r="M95">
        <v>3.5</v>
      </c>
      <c r="N95">
        <v>1240</v>
      </c>
      <c r="O95" t="s">
        <v>133</v>
      </c>
      <c r="P95">
        <v>5.85</v>
      </c>
      <c r="Q95">
        <v>1.04E-2</v>
      </c>
      <c r="R95">
        <v>0</v>
      </c>
      <c r="S95">
        <v>5.85</v>
      </c>
      <c r="T95">
        <v>1.04E-2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 t="s">
        <v>134</v>
      </c>
      <c r="AC95" t="s">
        <v>135</v>
      </c>
      <c r="AD95">
        <v>2</v>
      </c>
      <c r="AE95" t="s">
        <v>136</v>
      </c>
      <c r="AF95" t="s">
        <v>137</v>
      </c>
      <c r="AG95" t="s">
        <v>142</v>
      </c>
      <c r="AH95" t="s">
        <v>162</v>
      </c>
    </row>
    <row r="96" spans="1:40" hidden="1" x14ac:dyDescent="0.3">
      <c r="B96" t="s">
        <v>62</v>
      </c>
      <c r="C96" t="s">
        <v>128</v>
      </c>
      <c r="D96" t="s">
        <v>129</v>
      </c>
      <c r="E96" s="8">
        <v>43000.703425925924</v>
      </c>
      <c r="F96" t="s">
        <v>162</v>
      </c>
      <c r="G96" t="s">
        <v>18</v>
      </c>
      <c r="H96" t="s">
        <v>130</v>
      </c>
      <c r="I96" t="s">
        <v>131</v>
      </c>
      <c r="J96" t="s">
        <v>143</v>
      </c>
      <c r="K96" s="9" t="str">
        <f t="shared" si="29"/>
        <v>OU</v>
      </c>
      <c r="L96" t="s">
        <v>132</v>
      </c>
      <c r="M96">
        <v>3.5</v>
      </c>
      <c r="N96">
        <v>1220</v>
      </c>
      <c r="O96" t="s">
        <v>133</v>
      </c>
      <c r="P96">
        <v>4.93</v>
      </c>
      <c r="Q96">
        <v>1.2999999999999999E-2</v>
      </c>
      <c r="R96">
        <v>-8.4900000000000004E-4</v>
      </c>
      <c r="S96">
        <v>4.93</v>
      </c>
      <c r="T96">
        <v>1.2999999999999999E-2</v>
      </c>
      <c r="U96">
        <v>-8.4900000000000004E-4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 t="s">
        <v>134</v>
      </c>
      <c r="AC96" t="s">
        <v>135</v>
      </c>
      <c r="AD96">
        <v>2</v>
      </c>
      <c r="AE96" t="s">
        <v>136</v>
      </c>
      <c r="AF96" t="s">
        <v>137</v>
      </c>
      <c r="AG96" t="s">
        <v>144</v>
      </c>
      <c r="AH96" t="s">
        <v>162</v>
      </c>
    </row>
    <row r="97" spans="2:34" hidden="1" x14ac:dyDescent="0.3">
      <c r="B97" t="s">
        <v>62</v>
      </c>
      <c r="C97" t="s">
        <v>128</v>
      </c>
      <c r="D97" t="s">
        <v>129</v>
      </c>
      <c r="E97" s="8">
        <v>43000.703425925924</v>
      </c>
      <c r="F97" t="s">
        <v>162</v>
      </c>
      <c r="G97" t="s">
        <v>19</v>
      </c>
      <c r="H97" t="s">
        <v>130</v>
      </c>
      <c r="I97" t="s">
        <v>131</v>
      </c>
      <c r="J97" t="s">
        <v>39</v>
      </c>
      <c r="K97" s="9" t="str">
        <f t="shared" si="29"/>
        <v>04</v>
      </c>
      <c r="L97" t="s">
        <v>132</v>
      </c>
      <c r="M97">
        <v>1.68</v>
      </c>
      <c r="N97">
        <v>1140</v>
      </c>
      <c r="O97" t="s">
        <v>133</v>
      </c>
      <c r="P97">
        <v>0.9</v>
      </c>
      <c r="Q97">
        <v>2.4499999999999999E-3</v>
      </c>
      <c r="R97">
        <v>0</v>
      </c>
      <c r="S97">
        <v>0.9</v>
      </c>
      <c r="T97">
        <v>2.4499999999999999E-3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 t="s">
        <v>134</v>
      </c>
      <c r="AC97" t="s">
        <v>135</v>
      </c>
      <c r="AD97">
        <v>2</v>
      </c>
      <c r="AE97" t="s">
        <v>146</v>
      </c>
      <c r="AF97" t="s">
        <v>137</v>
      </c>
      <c r="AG97" t="s">
        <v>148</v>
      </c>
      <c r="AH97" t="s">
        <v>162</v>
      </c>
    </row>
    <row r="98" spans="2:34" hidden="1" x14ac:dyDescent="0.3">
      <c r="B98" t="s">
        <v>62</v>
      </c>
      <c r="C98" t="s">
        <v>128</v>
      </c>
      <c r="D98" t="s">
        <v>129</v>
      </c>
      <c r="E98" s="8">
        <v>43000.703425925924</v>
      </c>
      <c r="F98" t="s">
        <v>162</v>
      </c>
      <c r="G98" t="s">
        <v>19</v>
      </c>
      <c r="H98" t="s">
        <v>130</v>
      </c>
      <c r="I98" t="s">
        <v>131</v>
      </c>
      <c r="J98" t="s">
        <v>40</v>
      </c>
      <c r="K98" s="9" t="str">
        <f t="shared" si="29"/>
        <v>05</v>
      </c>
      <c r="L98" t="s">
        <v>132</v>
      </c>
      <c r="M98">
        <v>1.52</v>
      </c>
      <c r="N98">
        <v>1050</v>
      </c>
      <c r="O98" t="s">
        <v>133</v>
      </c>
      <c r="P98">
        <v>6.8199999999999997E-2</v>
      </c>
      <c r="Q98">
        <v>3.01E-4</v>
      </c>
      <c r="R98">
        <v>3.7599999999999999E-3</v>
      </c>
      <c r="S98">
        <v>6.8199999999999997E-2</v>
      </c>
      <c r="T98">
        <v>3.01E-4</v>
      </c>
      <c r="U98">
        <v>3.7599999999999999E-3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 t="s">
        <v>134</v>
      </c>
      <c r="AC98" t="s">
        <v>135</v>
      </c>
      <c r="AD98">
        <v>2</v>
      </c>
      <c r="AE98" t="s">
        <v>146</v>
      </c>
      <c r="AF98" t="s">
        <v>137</v>
      </c>
      <c r="AG98" t="s">
        <v>147</v>
      </c>
      <c r="AH98" t="s">
        <v>162</v>
      </c>
    </row>
    <row r="99" spans="2:34" hidden="1" x14ac:dyDescent="0.3">
      <c r="B99" t="s">
        <v>62</v>
      </c>
      <c r="C99" t="s">
        <v>128</v>
      </c>
      <c r="D99" t="s">
        <v>129</v>
      </c>
      <c r="E99" s="8">
        <v>43000.703425925924</v>
      </c>
      <c r="F99" t="s">
        <v>162</v>
      </c>
      <c r="G99" t="s">
        <v>19</v>
      </c>
      <c r="H99" t="s">
        <v>130</v>
      </c>
      <c r="I99" t="s">
        <v>131</v>
      </c>
      <c r="J99" t="s">
        <v>21</v>
      </c>
      <c r="K99" s="9" t="str">
        <f t="shared" si="29"/>
        <v>06</v>
      </c>
      <c r="L99" t="s">
        <v>132</v>
      </c>
      <c r="M99">
        <v>1.74</v>
      </c>
      <c r="N99">
        <v>1150</v>
      </c>
      <c r="O99" t="s">
        <v>133</v>
      </c>
      <c r="P99">
        <v>0.80500000000000005</v>
      </c>
      <c r="Q99">
        <v>2.8500000000000001E-3</v>
      </c>
      <c r="R99">
        <v>4.4299999999999999E-3</v>
      </c>
      <c r="S99">
        <v>0.80500000000000005</v>
      </c>
      <c r="T99">
        <v>2.8500000000000001E-3</v>
      </c>
      <c r="U99">
        <v>4.4299999999999999E-3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 t="s">
        <v>134</v>
      </c>
      <c r="AC99" t="s">
        <v>135</v>
      </c>
      <c r="AD99">
        <v>2</v>
      </c>
      <c r="AE99" t="s">
        <v>146</v>
      </c>
      <c r="AF99" t="s">
        <v>137</v>
      </c>
      <c r="AG99" t="s">
        <v>154</v>
      </c>
      <c r="AH99" t="s">
        <v>162</v>
      </c>
    </row>
    <row r="100" spans="2:34" hidden="1" x14ac:dyDescent="0.3">
      <c r="B100" t="s">
        <v>62</v>
      </c>
      <c r="C100" t="s">
        <v>128</v>
      </c>
      <c r="D100" t="s">
        <v>129</v>
      </c>
      <c r="E100" s="8">
        <v>43000.703425925924</v>
      </c>
      <c r="F100" t="s">
        <v>162</v>
      </c>
      <c r="G100" t="s">
        <v>19</v>
      </c>
      <c r="H100" t="s">
        <v>130</v>
      </c>
      <c r="I100" t="s">
        <v>131</v>
      </c>
      <c r="J100" t="s">
        <v>41</v>
      </c>
      <c r="K100" s="9" t="str">
        <f t="shared" si="29"/>
        <v>07</v>
      </c>
      <c r="L100" t="s">
        <v>132</v>
      </c>
      <c r="M100">
        <v>1.54</v>
      </c>
      <c r="N100">
        <v>1170</v>
      </c>
      <c r="O100" t="s">
        <v>133</v>
      </c>
      <c r="P100">
        <v>0.97099999999999997</v>
      </c>
      <c r="Q100">
        <v>1.2999999999999999E-3</v>
      </c>
      <c r="R100">
        <v>2.9299999999999999E-3</v>
      </c>
      <c r="S100">
        <v>0.97099999999999997</v>
      </c>
      <c r="T100">
        <v>1.2999999999999999E-3</v>
      </c>
      <c r="U100">
        <v>2.9299999999999999E-3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 t="s">
        <v>134</v>
      </c>
      <c r="AC100" t="s">
        <v>135</v>
      </c>
      <c r="AD100">
        <v>2</v>
      </c>
      <c r="AE100" t="s">
        <v>146</v>
      </c>
      <c r="AF100" t="s">
        <v>137</v>
      </c>
      <c r="AG100" t="s">
        <v>155</v>
      </c>
      <c r="AH100" t="s">
        <v>162</v>
      </c>
    </row>
    <row r="101" spans="2:34" hidden="1" x14ac:dyDescent="0.3">
      <c r="B101" t="s">
        <v>62</v>
      </c>
      <c r="C101" t="s">
        <v>128</v>
      </c>
      <c r="D101" t="s">
        <v>129</v>
      </c>
      <c r="E101" s="8">
        <v>43000.703425925924</v>
      </c>
      <c r="F101" t="s">
        <v>162</v>
      </c>
      <c r="G101" t="s">
        <v>19</v>
      </c>
      <c r="H101" t="s">
        <v>130</v>
      </c>
      <c r="I101" t="s">
        <v>131</v>
      </c>
      <c r="J101" t="s">
        <v>22</v>
      </c>
      <c r="K101" s="9" t="str">
        <f t="shared" si="29"/>
        <v>08</v>
      </c>
      <c r="L101" t="s">
        <v>132</v>
      </c>
      <c r="M101">
        <v>1.61</v>
      </c>
      <c r="N101">
        <v>1140</v>
      </c>
      <c r="O101" t="s">
        <v>133</v>
      </c>
      <c r="P101">
        <v>2.02</v>
      </c>
      <c r="Q101">
        <v>4.0899999999999999E-3</v>
      </c>
      <c r="R101">
        <v>6.1700000000000001E-3</v>
      </c>
      <c r="S101">
        <v>2.02</v>
      </c>
      <c r="T101">
        <v>4.0899999999999999E-3</v>
      </c>
      <c r="U101">
        <v>6.1700000000000001E-3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 t="s">
        <v>134</v>
      </c>
      <c r="AC101" t="s">
        <v>135</v>
      </c>
      <c r="AD101">
        <v>2</v>
      </c>
      <c r="AE101" t="s">
        <v>146</v>
      </c>
      <c r="AF101" t="s">
        <v>137</v>
      </c>
      <c r="AG101" t="s">
        <v>157</v>
      </c>
      <c r="AH101" t="s">
        <v>162</v>
      </c>
    </row>
    <row r="102" spans="2:34" hidden="1" x14ac:dyDescent="0.3">
      <c r="B102" t="s">
        <v>62</v>
      </c>
      <c r="C102" t="s">
        <v>128</v>
      </c>
      <c r="D102" t="s">
        <v>129</v>
      </c>
      <c r="E102" s="8">
        <v>43000.703425925924</v>
      </c>
      <c r="F102" t="s">
        <v>162</v>
      </c>
      <c r="G102" t="s">
        <v>19</v>
      </c>
      <c r="H102" t="s">
        <v>130</v>
      </c>
      <c r="I102" t="s">
        <v>131</v>
      </c>
      <c r="J102" t="s">
        <v>23</v>
      </c>
      <c r="K102" s="9" t="str">
        <f t="shared" si="29"/>
        <v>09</v>
      </c>
      <c r="L102" t="s">
        <v>132</v>
      </c>
      <c r="M102">
        <v>2.04</v>
      </c>
      <c r="N102">
        <v>1250</v>
      </c>
      <c r="O102" t="s">
        <v>133</v>
      </c>
      <c r="P102">
        <v>4.04</v>
      </c>
      <c r="Q102">
        <v>9.5600000000000008E-3</v>
      </c>
      <c r="R102">
        <v>2.2200000000000002E-3</v>
      </c>
      <c r="S102">
        <v>4.04</v>
      </c>
      <c r="T102">
        <v>9.5600000000000008E-3</v>
      </c>
      <c r="U102">
        <v>2.2200000000000002E-3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 t="s">
        <v>134</v>
      </c>
      <c r="AC102" t="s">
        <v>135</v>
      </c>
      <c r="AD102">
        <v>2</v>
      </c>
      <c r="AE102" t="s">
        <v>146</v>
      </c>
      <c r="AF102" t="s">
        <v>137</v>
      </c>
      <c r="AG102" t="s">
        <v>158</v>
      </c>
      <c r="AH102" t="s">
        <v>162</v>
      </c>
    </row>
    <row r="103" spans="2:34" hidden="1" x14ac:dyDescent="0.3">
      <c r="B103" t="s">
        <v>62</v>
      </c>
      <c r="C103" t="s">
        <v>128</v>
      </c>
      <c r="D103" t="s">
        <v>129</v>
      </c>
      <c r="E103" s="8">
        <v>43000.703425925924</v>
      </c>
      <c r="F103" t="s">
        <v>162</v>
      </c>
      <c r="G103" t="s">
        <v>19</v>
      </c>
      <c r="H103" t="s">
        <v>130</v>
      </c>
      <c r="I103" t="s">
        <v>131</v>
      </c>
      <c r="J103" t="s">
        <v>24</v>
      </c>
      <c r="K103" s="9" t="str">
        <f t="shared" si="29"/>
        <v>10</v>
      </c>
      <c r="L103" t="s">
        <v>132</v>
      </c>
      <c r="M103">
        <v>2.23</v>
      </c>
      <c r="N103">
        <v>1310</v>
      </c>
      <c r="O103" t="s">
        <v>133</v>
      </c>
      <c r="P103">
        <v>3.03</v>
      </c>
      <c r="Q103">
        <v>8.6E-3</v>
      </c>
      <c r="R103">
        <v>5.9799999999999999E-2</v>
      </c>
      <c r="S103">
        <v>3.03</v>
      </c>
      <c r="T103">
        <v>8.6E-3</v>
      </c>
      <c r="U103">
        <v>5.9799999999999999E-2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 t="s">
        <v>134</v>
      </c>
      <c r="AC103" t="s">
        <v>135</v>
      </c>
      <c r="AD103">
        <v>2</v>
      </c>
      <c r="AE103" t="s">
        <v>146</v>
      </c>
      <c r="AF103" t="s">
        <v>137</v>
      </c>
      <c r="AG103" t="s">
        <v>159</v>
      </c>
      <c r="AH103" t="s">
        <v>162</v>
      </c>
    </row>
    <row r="104" spans="2:34" hidden="1" x14ac:dyDescent="0.3">
      <c r="B104" t="s">
        <v>62</v>
      </c>
      <c r="C104" t="s">
        <v>128</v>
      </c>
      <c r="D104" t="s">
        <v>129</v>
      </c>
      <c r="E104" s="8">
        <v>43000.703425925924</v>
      </c>
      <c r="F104" t="s">
        <v>162</v>
      </c>
      <c r="G104" t="s">
        <v>19</v>
      </c>
      <c r="H104" t="s">
        <v>130</v>
      </c>
      <c r="I104" t="s">
        <v>131</v>
      </c>
      <c r="J104" t="s">
        <v>25</v>
      </c>
      <c r="K104" s="9" t="str">
        <f t="shared" si="29"/>
        <v>13</v>
      </c>
      <c r="L104" t="s">
        <v>132</v>
      </c>
      <c r="M104">
        <v>1.91</v>
      </c>
      <c r="N104">
        <v>1100</v>
      </c>
      <c r="O104" t="s">
        <v>133</v>
      </c>
      <c r="P104">
        <v>4.49</v>
      </c>
      <c r="Q104">
        <v>3.7000000000000002E-3</v>
      </c>
      <c r="R104">
        <v>4.28E-3</v>
      </c>
      <c r="S104">
        <v>4.49</v>
      </c>
      <c r="T104">
        <v>3.7000000000000002E-3</v>
      </c>
      <c r="U104">
        <v>4.28E-3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 t="s">
        <v>134</v>
      </c>
      <c r="AC104" t="s">
        <v>135</v>
      </c>
      <c r="AD104">
        <v>2</v>
      </c>
      <c r="AE104" t="s">
        <v>146</v>
      </c>
      <c r="AF104" t="s">
        <v>137</v>
      </c>
      <c r="AG104" t="s">
        <v>141</v>
      </c>
      <c r="AH104" t="s">
        <v>162</v>
      </c>
    </row>
    <row r="105" spans="2:34" hidden="1" x14ac:dyDescent="0.3">
      <c r="B105" t="s">
        <v>62</v>
      </c>
      <c r="C105" t="s">
        <v>128</v>
      </c>
      <c r="D105" t="s">
        <v>129</v>
      </c>
      <c r="E105" s="8">
        <v>43000.703425925924</v>
      </c>
      <c r="F105" t="s">
        <v>162</v>
      </c>
      <c r="G105" t="s">
        <v>19</v>
      </c>
      <c r="H105" t="s">
        <v>130</v>
      </c>
      <c r="I105" t="s">
        <v>131</v>
      </c>
      <c r="J105" t="s">
        <v>26</v>
      </c>
      <c r="K105" s="9" t="str">
        <f t="shared" si="29"/>
        <v>14</v>
      </c>
      <c r="L105" t="s">
        <v>132</v>
      </c>
      <c r="M105">
        <v>2.59</v>
      </c>
      <c r="N105">
        <v>1390</v>
      </c>
      <c r="O105" t="s">
        <v>133</v>
      </c>
      <c r="P105">
        <v>8.82</v>
      </c>
      <c r="Q105">
        <v>1.21E-2</v>
      </c>
      <c r="R105">
        <v>4.2300000000000003E-3</v>
      </c>
      <c r="S105">
        <v>8.82</v>
      </c>
      <c r="T105">
        <v>1.21E-2</v>
      </c>
      <c r="U105">
        <v>4.2300000000000003E-3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 t="s">
        <v>134</v>
      </c>
      <c r="AC105" t="s">
        <v>135</v>
      </c>
      <c r="AD105">
        <v>2</v>
      </c>
      <c r="AE105" t="s">
        <v>146</v>
      </c>
      <c r="AF105" t="s">
        <v>137</v>
      </c>
      <c r="AG105" t="s">
        <v>160</v>
      </c>
      <c r="AH105" t="s">
        <v>162</v>
      </c>
    </row>
    <row r="106" spans="2:34" hidden="1" x14ac:dyDescent="0.3">
      <c r="B106" t="s">
        <v>62</v>
      </c>
      <c r="C106" t="s">
        <v>128</v>
      </c>
      <c r="D106" t="s">
        <v>129</v>
      </c>
      <c r="E106" s="8">
        <v>43000.703425925924</v>
      </c>
      <c r="F106" t="s">
        <v>162</v>
      </c>
      <c r="G106" t="s">
        <v>19</v>
      </c>
      <c r="H106" t="s">
        <v>130</v>
      </c>
      <c r="I106" t="s">
        <v>131</v>
      </c>
      <c r="J106" t="s">
        <v>27</v>
      </c>
      <c r="K106" s="9" t="str">
        <f t="shared" si="29"/>
        <v>15</v>
      </c>
      <c r="L106" t="s">
        <v>132</v>
      </c>
      <c r="M106">
        <v>2.78</v>
      </c>
      <c r="N106">
        <v>1410</v>
      </c>
      <c r="O106" t="s">
        <v>133</v>
      </c>
      <c r="P106">
        <v>13.7</v>
      </c>
      <c r="Q106">
        <v>1.0800000000000001E-2</v>
      </c>
      <c r="R106">
        <v>2.3700000000000001E-3</v>
      </c>
      <c r="S106">
        <v>13.7</v>
      </c>
      <c r="T106">
        <v>1.0800000000000001E-2</v>
      </c>
      <c r="U106">
        <v>2.3700000000000001E-3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 t="s">
        <v>134</v>
      </c>
      <c r="AC106" t="s">
        <v>135</v>
      </c>
      <c r="AD106">
        <v>2</v>
      </c>
      <c r="AE106" t="s">
        <v>146</v>
      </c>
      <c r="AF106" t="s">
        <v>137</v>
      </c>
      <c r="AG106" t="s">
        <v>161</v>
      </c>
      <c r="AH106" t="s">
        <v>162</v>
      </c>
    </row>
    <row r="107" spans="2:34" hidden="1" x14ac:dyDescent="0.3">
      <c r="B107" t="s">
        <v>62</v>
      </c>
      <c r="C107" t="s">
        <v>128</v>
      </c>
      <c r="D107" t="s">
        <v>129</v>
      </c>
      <c r="E107" s="8">
        <v>43000.703425925924</v>
      </c>
      <c r="F107" t="s">
        <v>162</v>
      </c>
      <c r="G107" t="s">
        <v>19</v>
      </c>
      <c r="H107" t="s">
        <v>130</v>
      </c>
      <c r="I107" t="s">
        <v>131</v>
      </c>
      <c r="J107" t="s">
        <v>28</v>
      </c>
      <c r="K107" s="9" t="str">
        <f t="shared" si="29"/>
        <v>16</v>
      </c>
      <c r="L107" t="s">
        <v>132</v>
      </c>
      <c r="M107">
        <v>1.71</v>
      </c>
      <c r="N107">
        <v>1130</v>
      </c>
      <c r="O107" t="s">
        <v>133</v>
      </c>
      <c r="P107">
        <v>9.74</v>
      </c>
      <c r="Q107">
        <v>1.2699999999999999E-2</v>
      </c>
      <c r="R107">
        <v>0</v>
      </c>
      <c r="S107">
        <v>9.74</v>
      </c>
      <c r="T107">
        <v>1.2699999999999999E-2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 t="s">
        <v>134</v>
      </c>
      <c r="AC107" t="s">
        <v>135</v>
      </c>
      <c r="AD107">
        <v>2</v>
      </c>
      <c r="AE107" t="s">
        <v>146</v>
      </c>
      <c r="AF107" t="s">
        <v>137</v>
      </c>
      <c r="AG107" t="s">
        <v>142</v>
      </c>
      <c r="AH107" t="s">
        <v>162</v>
      </c>
    </row>
    <row r="108" spans="2:34" hidden="1" x14ac:dyDescent="0.3">
      <c r="B108" t="s">
        <v>62</v>
      </c>
      <c r="C108" t="s">
        <v>128</v>
      </c>
      <c r="D108" t="s">
        <v>129</v>
      </c>
      <c r="E108" s="8">
        <v>43000.703425925924</v>
      </c>
      <c r="F108" t="s">
        <v>162</v>
      </c>
      <c r="G108" t="s">
        <v>19</v>
      </c>
      <c r="H108" t="s">
        <v>130</v>
      </c>
      <c r="I108" t="s">
        <v>131</v>
      </c>
      <c r="J108" t="s">
        <v>143</v>
      </c>
      <c r="K108" s="9" t="str">
        <f t="shared" si="29"/>
        <v>OU</v>
      </c>
      <c r="L108" t="s">
        <v>132</v>
      </c>
      <c r="M108">
        <v>1.97</v>
      </c>
      <c r="N108">
        <v>1230</v>
      </c>
      <c r="O108" t="s">
        <v>133</v>
      </c>
      <c r="P108">
        <v>3.76</v>
      </c>
      <c r="Q108">
        <v>7.62E-3</v>
      </c>
      <c r="R108">
        <v>6.6100000000000004E-3</v>
      </c>
      <c r="S108">
        <v>3.76</v>
      </c>
      <c r="T108">
        <v>7.62E-3</v>
      </c>
      <c r="U108">
        <v>6.6100000000000004E-3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 t="s">
        <v>134</v>
      </c>
      <c r="AC108" t="s">
        <v>135</v>
      </c>
      <c r="AD108">
        <v>2</v>
      </c>
      <c r="AE108" t="s">
        <v>146</v>
      </c>
      <c r="AF108" t="s">
        <v>137</v>
      </c>
      <c r="AG108" t="s">
        <v>144</v>
      </c>
      <c r="AH108" t="s">
        <v>162</v>
      </c>
    </row>
    <row r="109" spans="2:34" hidden="1" x14ac:dyDescent="0.3">
      <c r="B109" t="s">
        <v>62</v>
      </c>
      <c r="C109" t="s">
        <v>128</v>
      </c>
      <c r="D109" t="s">
        <v>129</v>
      </c>
      <c r="E109" s="8">
        <v>43000.703425925924</v>
      </c>
      <c r="F109" t="s">
        <v>162</v>
      </c>
      <c r="G109" t="s">
        <v>149</v>
      </c>
      <c r="H109" t="s">
        <v>130</v>
      </c>
      <c r="I109" t="s">
        <v>131</v>
      </c>
      <c r="J109" t="s">
        <v>39</v>
      </c>
      <c r="K109" s="9" t="str">
        <f t="shared" si="29"/>
        <v>04</v>
      </c>
      <c r="L109" t="s">
        <v>132</v>
      </c>
      <c r="M109">
        <v>2.97</v>
      </c>
      <c r="N109">
        <v>1930</v>
      </c>
      <c r="O109" t="s">
        <v>133</v>
      </c>
      <c r="P109">
        <v>0.42099999999999999</v>
      </c>
      <c r="Q109">
        <v>5.0400000000000002E-3</v>
      </c>
      <c r="R109">
        <v>-2.8800000000000002E-3</v>
      </c>
      <c r="S109">
        <v>0.42099999999999999</v>
      </c>
      <c r="T109">
        <v>5.0400000000000002E-3</v>
      </c>
      <c r="U109">
        <v>-2.8800000000000002E-3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 t="s">
        <v>134</v>
      </c>
      <c r="AC109" t="s">
        <v>135</v>
      </c>
      <c r="AD109">
        <v>2</v>
      </c>
      <c r="AE109" t="s">
        <v>150</v>
      </c>
      <c r="AF109" t="s">
        <v>137</v>
      </c>
      <c r="AG109" t="s">
        <v>148</v>
      </c>
      <c r="AH109" t="s">
        <v>162</v>
      </c>
    </row>
    <row r="110" spans="2:34" hidden="1" x14ac:dyDescent="0.3">
      <c r="B110" t="s">
        <v>62</v>
      </c>
      <c r="C110" t="s">
        <v>128</v>
      </c>
      <c r="D110" t="s">
        <v>129</v>
      </c>
      <c r="E110" s="8">
        <v>43000.703425925924</v>
      </c>
      <c r="F110" t="s">
        <v>162</v>
      </c>
      <c r="G110" t="s">
        <v>149</v>
      </c>
      <c r="H110" t="s">
        <v>130</v>
      </c>
      <c r="I110" t="s">
        <v>131</v>
      </c>
      <c r="J110" t="s">
        <v>40</v>
      </c>
      <c r="K110" s="9" t="str">
        <f t="shared" si="29"/>
        <v>05</v>
      </c>
      <c r="L110" t="s">
        <v>132</v>
      </c>
      <c r="M110">
        <v>3.16</v>
      </c>
      <c r="N110">
        <v>1710</v>
      </c>
      <c r="O110" t="s">
        <v>133</v>
      </c>
      <c r="P110">
        <v>9.11E-2</v>
      </c>
      <c r="Q110">
        <v>-6.5099999999999999E-4</v>
      </c>
      <c r="R110">
        <v>-4.4400000000000004E-3</v>
      </c>
      <c r="S110">
        <v>9.11E-2</v>
      </c>
      <c r="T110">
        <v>-6.5099999999999999E-4</v>
      </c>
      <c r="U110">
        <v>-4.4400000000000004E-3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 t="s">
        <v>134</v>
      </c>
      <c r="AC110" t="s">
        <v>135</v>
      </c>
      <c r="AD110">
        <v>2</v>
      </c>
      <c r="AE110" t="s">
        <v>150</v>
      </c>
      <c r="AF110" t="s">
        <v>137</v>
      </c>
      <c r="AG110" t="s">
        <v>147</v>
      </c>
      <c r="AH110" t="s">
        <v>162</v>
      </c>
    </row>
    <row r="111" spans="2:34" hidden="1" x14ac:dyDescent="0.3">
      <c r="B111" t="s">
        <v>62</v>
      </c>
      <c r="C111" t="s">
        <v>128</v>
      </c>
      <c r="D111" t="s">
        <v>129</v>
      </c>
      <c r="E111" s="8">
        <v>43000.703425925924</v>
      </c>
      <c r="F111" t="s">
        <v>162</v>
      </c>
      <c r="G111" t="s">
        <v>149</v>
      </c>
      <c r="H111" t="s">
        <v>130</v>
      </c>
      <c r="I111" t="s">
        <v>131</v>
      </c>
      <c r="J111" t="s">
        <v>21</v>
      </c>
      <c r="K111" s="9" t="str">
        <f t="shared" si="29"/>
        <v>06</v>
      </c>
      <c r="L111" t="s">
        <v>132</v>
      </c>
      <c r="M111">
        <v>2.77</v>
      </c>
      <c r="N111">
        <v>1550</v>
      </c>
      <c r="O111" t="s">
        <v>133</v>
      </c>
      <c r="P111">
        <v>0.623</v>
      </c>
      <c r="Q111">
        <v>3.3600000000000001E-3</v>
      </c>
      <c r="R111">
        <v>1.7700000000000001E-3</v>
      </c>
      <c r="S111">
        <v>0.623</v>
      </c>
      <c r="T111">
        <v>3.3600000000000001E-3</v>
      </c>
      <c r="U111">
        <v>1.7700000000000001E-3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 t="s">
        <v>134</v>
      </c>
      <c r="AC111" t="s">
        <v>135</v>
      </c>
      <c r="AD111">
        <v>2</v>
      </c>
      <c r="AE111" t="s">
        <v>150</v>
      </c>
      <c r="AF111" t="s">
        <v>137</v>
      </c>
      <c r="AG111" t="s">
        <v>154</v>
      </c>
      <c r="AH111" t="s">
        <v>162</v>
      </c>
    </row>
    <row r="112" spans="2:34" hidden="1" x14ac:dyDescent="0.3">
      <c r="B112" t="s">
        <v>62</v>
      </c>
      <c r="C112" t="s">
        <v>128</v>
      </c>
      <c r="D112" t="s">
        <v>129</v>
      </c>
      <c r="E112" s="8">
        <v>43000.703425925924</v>
      </c>
      <c r="F112" t="s">
        <v>162</v>
      </c>
      <c r="G112" t="s">
        <v>149</v>
      </c>
      <c r="H112" t="s">
        <v>130</v>
      </c>
      <c r="I112" t="s">
        <v>131</v>
      </c>
      <c r="J112" t="s">
        <v>41</v>
      </c>
      <c r="K112" s="9" t="str">
        <f t="shared" si="29"/>
        <v>07</v>
      </c>
      <c r="L112" t="s">
        <v>132</v>
      </c>
      <c r="M112">
        <v>1.85</v>
      </c>
      <c r="N112">
        <v>1320</v>
      </c>
      <c r="O112" t="s">
        <v>133</v>
      </c>
      <c r="P112">
        <v>0.98899999999999999</v>
      </c>
      <c r="Q112">
        <v>2.1099999999999999E-3</v>
      </c>
      <c r="R112">
        <v>2.2599999999999999E-3</v>
      </c>
      <c r="S112">
        <v>0.98899999999999999</v>
      </c>
      <c r="T112">
        <v>2.1099999999999999E-3</v>
      </c>
      <c r="U112">
        <v>2.2599999999999999E-3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 t="s">
        <v>134</v>
      </c>
      <c r="AC112" t="s">
        <v>135</v>
      </c>
      <c r="AD112">
        <v>2</v>
      </c>
      <c r="AE112" t="s">
        <v>150</v>
      </c>
      <c r="AF112" t="s">
        <v>137</v>
      </c>
      <c r="AG112" t="s">
        <v>155</v>
      </c>
      <c r="AH112" t="s">
        <v>162</v>
      </c>
    </row>
    <row r="113" spans="2:34" hidden="1" x14ac:dyDescent="0.3">
      <c r="B113" t="s">
        <v>62</v>
      </c>
      <c r="C113" t="s">
        <v>128</v>
      </c>
      <c r="D113" t="s">
        <v>129</v>
      </c>
      <c r="E113" s="8">
        <v>43000.703425925924</v>
      </c>
      <c r="F113" t="s">
        <v>162</v>
      </c>
      <c r="G113" t="s">
        <v>149</v>
      </c>
      <c r="H113" t="s">
        <v>130</v>
      </c>
      <c r="I113" t="s">
        <v>131</v>
      </c>
      <c r="J113" t="s">
        <v>22</v>
      </c>
      <c r="K113" s="9" t="str">
        <f t="shared" si="29"/>
        <v>08</v>
      </c>
      <c r="L113" t="s">
        <v>132</v>
      </c>
      <c r="M113">
        <v>2.62</v>
      </c>
      <c r="N113">
        <v>1490</v>
      </c>
      <c r="O113" t="s">
        <v>133</v>
      </c>
      <c r="P113">
        <v>1.77</v>
      </c>
      <c r="Q113">
        <v>5.47E-3</v>
      </c>
      <c r="R113">
        <v>2.3E-3</v>
      </c>
      <c r="S113">
        <v>1.77</v>
      </c>
      <c r="T113">
        <v>5.47E-3</v>
      </c>
      <c r="U113">
        <v>2.3E-3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 t="s">
        <v>134</v>
      </c>
      <c r="AC113" t="s">
        <v>135</v>
      </c>
      <c r="AD113">
        <v>2</v>
      </c>
      <c r="AE113" t="s">
        <v>150</v>
      </c>
      <c r="AF113" t="s">
        <v>137</v>
      </c>
      <c r="AG113" t="s">
        <v>157</v>
      </c>
      <c r="AH113" t="s">
        <v>162</v>
      </c>
    </row>
    <row r="114" spans="2:34" hidden="1" x14ac:dyDescent="0.3">
      <c r="B114" t="s">
        <v>62</v>
      </c>
      <c r="C114" t="s">
        <v>128</v>
      </c>
      <c r="D114" t="s">
        <v>129</v>
      </c>
      <c r="E114" s="8">
        <v>43000.703425925924</v>
      </c>
      <c r="F114" t="s">
        <v>162</v>
      </c>
      <c r="G114" t="s">
        <v>149</v>
      </c>
      <c r="H114" t="s">
        <v>130</v>
      </c>
      <c r="I114" t="s">
        <v>131</v>
      </c>
      <c r="J114" t="s">
        <v>23</v>
      </c>
      <c r="K114" s="9" t="str">
        <f t="shared" si="29"/>
        <v>09</v>
      </c>
      <c r="L114" t="s">
        <v>132</v>
      </c>
      <c r="M114">
        <v>2.86</v>
      </c>
      <c r="N114">
        <v>1510</v>
      </c>
      <c r="O114" t="s">
        <v>133</v>
      </c>
      <c r="P114">
        <v>3.29</v>
      </c>
      <c r="Q114">
        <v>1.03E-2</v>
      </c>
      <c r="R114">
        <v>2.5500000000000002E-3</v>
      </c>
      <c r="S114">
        <v>3.29</v>
      </c>
      <c r="T114">
        <v>1.03E-2</v>
      </c>
      <c r="U114">
        <v>2.5500000000000002E-3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 t="s">
        <v>134</v>
      </c>
      <c r="AC114" t="s">
        <v>135</v>
      </c>
      <c r="AD114">
        <v>2</v>
      </c>
      <c r="AE114" t="s">
        <v>150</v>
      </c>
      <c r="AF114" t="s">
        <v>137</v>
      </c>
      <c r="AG114" t="s">
        <v>158</v>
      </c>
      <c r="AH114" t="s">
        <v>162</v>
      </c>
    </row>
    <row r="115" spans="2:34" hidden="1" x14ac:dyDescent="0.3">
      <c r="B115" t="s">
        <v>62</v>
      </c>
      <c r="C115" t="s">
        <v>128</v>
      </c>
      <c r="D115" t="s">
        <v>129</v>
      </c>
      <c r="E115" s="8">
        <v>43000.703425925924</v>
      </c>
      <c r="F115" t="s">
        <v>162</v>
      </c>
      <c r="G115" t="s">
        <v>149</v>
      </c>
      <c r="H115" t="s">
        <v>130</v>
      </c>
      <c r="I115" t="s">
        <v>131</v>
      </c>
      <c r="J115" t="s">
        <v>24</v>
      </c>
      <c r="K115" s="9" t="str">
        <f t="shared" si="29"/>
        <v>10</v>
      </c>
      <c r="L115" t="s">
        <v>132</v>
      </c>
      <c r="M115">
        <v>3.48</v>
      </c>
      <c r="N115">
        <v>1780</v>
      </c>
      <c r="O115" t="s">
        <v>133</v>
      </c>
      <c r="P115">
        <v>1.85</v>
      </c>
      <c r="Q115">
        <v>1.06E-2</v>
      </c>
      <c r="R115">
        <v>1.03E-2</v>
      </c>
      <c r="S115">
        <v>1.85</v>
      </c>
      <c r="T115">
        <v>1.06E-2</v>
      </c>
      <c r="U115">
        <v>1.03E-2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 t="s">
        <v>134</v>
      </c>
      <c r="AC115" t="s">
        <v>135</v>
      </c>
      <c r="AD115">
        <v>2</v>
      </c>
      <c r="AE115" t="s">
        <v>150</v>
      </c>
      <c r="AF115" t="s">
        <v>137</v>
      </c>
      <c r="AG115" t="s">
        <v>159</v>
      </c>
      <c r="AH115" t="s">
        <v>162</v>
      </c>
    </row>
    <row r="116" spans="2:34" hidden="1" x14ac:dyDescent="0.3">
      <c r="B116" t="s">
        <v>62</v>
      </c>
      <c r="C116" t="s">
        <v>128</v>
      </c>
      <c r="D116" t="s">
        <v>129</v>
      </c>
      <c r="E116" s="8">
        <v>43000.703425925924</v>
      </c>
      <c r="F116" t="s">
        <v>162</v>
      </c>
      <c r="G116" t="s">
        <v>149</v>
      </c>
      <c r="H116" t="s">
        <v>130</v>
      </c>
      <c r="I116" t="s">
        <v>131</v>
      </c>
      <c r="J116" t="s">
        <v>25</v>
      </c>
      <c r="K116" s="9" t="str">
        <f t="shared" si="29"/>
        <v>13</v>
      </c>
      <c r="L116" t="s">
        <v>132</v>
      </c>
      <c r="M116">
        <v>3.11</v>
      </c>
      <c r="N116">
        <v>1630</v>
      </c>
      <c r="O116" t="s">
        <v>133</v>
      </c>
      <c r="P116">
        <v>3.62</v>
      </c>
      <c r="Q116">
        <v>3.6900000000000001E-3</v>
      </c>
      <c r="R116">
        <v>1.1900000000000001E-3</v>
      </c>
      <c r="S116">
        <v>3.62</v>
      </c>
      <c r="T116">
        <v>3.6900000000000001E-3</v>
      </c>
      <c r="U116">
        <v>1.1900000000000001E-3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 t="s">
        <v>134</v>
      </c>
      <c r="AC116" t="s">
        <v>135</v>
      </c>
      <c r="AD116">
        <v>2</v>
      </c>
      <c r="AE116" t="s">
        <v>150</v>
      </c>
      <c r="AF116" t="s">
        <v>137</v>
      </c>
      <c r="AG116" t="s">
        <v>141</v>
      </c>
      <c r="AH116" t="s">
        <v>162</v>
      </c>
    </row>
    <row r="117" spans="2:34" hidden="1" x14ac:dyDescent="0.3">
      <c r="B117" t="s">
        <v>62</v>
      </c>
      <c r="C117" t="s">
        <v>128</v>
      </c>
      <c r="D117" t="s">
        <v>129</v>
      </c>
      <c r="E117" s="8">
        <v>43000.703425925924</v>
      </c>
      <c r="F117" t="s">
        <v>162</v>
      </c>
      <c r="G117" t="s">
        <v>149</v>
      </c>
      <c r="H117" t="s">
        <v>130</v>
      </c>
      <c r="I117" t="s">
        <v>131</v>
      </c>
      <c r="J117" t="s">
        <v>26</v>
      </c>
      <c r="K117" s="9" t="str">
        <f t="shared" si="29"/>
        <v>14</v>
      </c>
      <c r="L117" t="s">
        <v>132</v>
      </c>
      <c r="M117">
        <v>3.78</v>
      </c>
      <c r="N117">
        <v>1690</v>
      </c>
      <c r="O117" t="s">
        <v>133</v>
      </c>
      <c r="P117">
        <v>7.52</v>
      </c>
      <c r="Q117">
        <v>1.18E-2</v>
      </c>
      <c r="R117">
        <v>7.1000000000000004E-3</v>
      </c>
      <c r="S117">
        <v>7.52</v>
      </c>
      <c r="T117">
        <v>1.18E-2</v>
      </c>
      <c r="U117">
        <v>7.1000000000000004E-3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 t="s">
        <v>134</v>
      </c>
      <c r="AC117" t="s">
        <v>135</v>
      </c>
      <c r="AD117">
        <v>2</v>
      </c>
      <c r="AE117" t="s">
        <v>150</v>
      </c>
      <c r="AF117" t="s">
        <v>137</v>
      </c>
      <c r="AG117" t="s">
        <v>160</v>
      </c>
      <c r="AH117" t="s">
        <v>162</v>
      </c>
    </row>
    <row r="118" spans="2:34" hidden="1" x14ac:dyDescent="0.3">
      <c r="B118" t="s">
        <v>62</v>
      </c>
      <c r="C118" t="s">
        <v>128</v>
      </c>
      <c r="D118" t="s">
        <v>129</v>
      </c>
      <c r="E118" s="8">
        <v>43000.703425925924</v>
      </c>
      <c r="F118" t="s">
        <v>162</v>
      </c>
      <c r="G118" t="s">
        <v>149</v>
      </c>
      <c r="H118" t="s">
        <v>130</v>
      </c>
      <c r="I118" t="s">
        <v>131</v>
      </c>
      <c r="J118" t="s">
        <v>27</v>
      </c>
      <c r="K118" s="9" t="str">
        <f t="shared" si="29"/>
        <v>15</v>
      </c>
      <c r="L118" t="s">
        <v>132</v>
      </c>
      <c r="M118">
        <v>3.71</v>
      </c>
      <c r="N118">
        <v>1500</v>
      </c>
      <c r="O118" t="s">
        <v>133</v>
      </c>
      <c r="P118">
        <v>12</v>
      </c>
      <c r="Q118">
        <v>1.0200000000000001E-2</v>
      </c>
      <c r="R118">
        <v>1.39E-3</v>
      </c>
      <c r="S118">
        <v>12</v>
      </c>
      <c r="T118">
        <v>1.0200000000000001E-2</v>
      </c>
      <c r="U118">
        <v>1.39E-3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 t="s">
        <v>134</v>
      </c>
      <c r="AC118" t="s">
        <v>135</v>
      </c>
      <c r="AD118">
        <v>2</v>
      </c>
      <c r="AE118" t="s">
        <v>150</v>
      </c>
      <c r="AF118" t="s">
        <v>137</v>
      </c>
      <c r="AG118" t="s">
        <v>161</v>
      </c>
      <c r="AH118" t="s">
        <v>162</v>
      </c>
    </row>
    <row r="119" spans="2:34" hidden="1" x14ac:dyDescent="0.3">
      <c r="B119" t="s">
        <v>62</v>
      </c>
      <c r="C119" t="s">
        <v>128</v>
      </c>
      <c r="D119" t="s">
        <v>129</v>
      </c>
      <c r="E119" s="8">
        <v>43000.703425925924</v>
      </c>
      <c r="F119" t="s">
        <v>162</v>
      </c>
      <c r="G119" t="s">
        <v>149</v>
      </c>
      <c r="H119" t="s">
        <v>130</v>
      </c>
      <c r="I119" t="s">
        <v>131</v>
      </c>
      <c r="J119" t="s">
        <v>28</v>
      </c>
      <c r="K119" s="9" t="str">
        <f t="shared" si="29"/>
        <v>16</v>
      </c>
      <c r="L119" t="s">
        <v>132</v>
      </c>
      <c r="M119">
        <v>2.82</v>
      </c>
      <c r="N119">
        <v>1530</v>
      </c>
      <c r="O119" t="s">
        <v>133</v>
      </c>
      <c r="P119">
        <v>7.6</v>
      </c>
      <c r="Q119">
        <v>1.23E-2</v>
      </c>
      <c r="R119" s="7">
        <v>-5.1699999999999996E-6</v>
      </c>
      <c r="S119">
        <v>7.6</v>
      </c>
      <c r="T119">
        <v>1.23E-2</v>
      </c>
      <c r="U119" s="7">
        <v>-5.1699999999999996E-6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 t="s">
        <v>134</v>
      </c>
      <c r="AC119" t="s">
        <v>135</v>
      </c>
      <c r="AD119">
        <v>2</v>
      </c>
      <c r="AE119" t="s">
        <v>150</v>
      </c>
      <c r="AF119" t="s">
        <v>137</v>
      </c>
      <c r="AG119" t="s">
        <v>142</v>
      </c>
      <c r="AH119" t="s">
        <v>162</v>
      </c>
    </row>
    <row r="120" spans="2:34" hidden="1" x14ac:dyDescent="0.3">
      <c r="B120" t="s">
        <v>62</v>
      </c>
      <c r="C120" t="s">
        <v>128</v>
      </c>
      <c r="D120" t="s">
        <v>129</v>
      </c>
      <c r="E120" s="8">
        <v>43000.703425925924</v>
      </c>
      <c r="F120" t="s">
        <v>162</v>
      </c>
      <c r="G120" t="s">
        <v>149</v>
      </c>
      <c r="H120" t="s">
        <v>130</v>
      </c>
      <c r="I120" t="s">
        <v>131</v>
      </c>
      <c r="J120" t="s">
        <v>143</v>
      </c>
      <c r="K120" s="9" t="str">
        <f t="shared" si="29"/>
        <v>OU</v>
      </c>
      <c r="L120" t="s">
        <v>132</v>
      </c>
      <c r="M120">
        <v>3.02</v>
      </c>
      <c r="N120">
        <v>1580</v>
      </c>
      <c r="O120" t="s">
        <v>133</v>
      </c>
      <c r="P120">
        <v>2.87</v>
      </c>
      <c r="Q120">
        <v>8.5599999999999999E-3</v>
      </c>
      <c r="R120">
        <v>4.1200000000000004E-3</v>
      </c>
      <c r="S120">
        <v>2.87</v>
      </c>
      <c r="T120">
        <v>8.5599999999999999E-3</v>
      </c>
      <c r="U120">
        <v>4.1200000000000004E-3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 t="s">
        <v>134</v>
      </c>
      <c r="AC120" t="s">
        <v>135</v>
      </c>
      <c r="AD120">
        <v>2</v>
      </c>
      <c r="AE120" t="s">
        <v>150</v>
      </c>
      <c r="AF120" t="s">
        <v>137</v>
      </c>
      <c r="AG120" t="s">
        <v>144</v>
      </c>
      <c r="AH120" t="s">
        <v>162</v>
      </c>
    </row>
    <row r="121" spans="2:34" hidden="1" x14ac:dyDescent="0.3">
      <c r="B121" t="s">
        <v>62</v>
      </c>
      <c r="C121" t="s">
        <v>128</v>
      </c>
      <c r="D121" t="s">
        <v>129</v>
      </c>
      <c r="E121" s="8">
        <v>43000.703425925924</v>
      </c>
      <c r="F121" t="s">
        <v>162</v>
      </c>
      <c r="G121" t="s">
        <v>20</v>
      </c>
      <c r="H121" t="s">
        <v>130</v>
      </c>
      <c r="I121" t="s">
        <v>131</v>
      </c>
      <c r="J121" t="s">
        <v>39</v>
      </c>
      <c r="K121" s="9" t="str">
        <f t="shared" si="29"/>
        <v>04</v>
      </c>
      <c r="L121" t="s">
        <v>132</v>
      </c>
      <c r="M121">
        <v>2.99</v>
      </c>
      <c r="N121">
        <v>1950</v>
      </c>
      <c r="O121" t="s">
        <v>133</v>
      </c>
      <c r="P121">
        <v>0.41</v>
      </c>
      <c r="Q121">
        <v>5.0800000000000003E-3</v>
      </c>
      <c r="R121">
        <v>-2.97E-3</v>
      </c>
      <c r="S121">
        <v>0.41</v>
      </c>
      <c r="T121">
        <v>5.0800000000000003E-3</v>
      </c>
      <c r="U121">
        <v>-2.97E-3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 t="s">
        <v>134</v>
      </c>
      <c r="AC121" t="s">
        <v>135</v>
      </c>
      <c r="AD121">
        <v>2</v>
      </c>
      <c r="AE121" t="s">
        <v>153</v>
      </c>
      <c r="AF121" t="s">
        <v>137</v>
      </c>
      <c r="AG121" t="s">
        <v>148</v>
      </c>
      <c r="AH121" t="s">
        <v>162</v>
      </c>
    </row>
    <row r="122" spans="2:34" hidden="1" x14ac:dyDescent="0.3">
      <c r="B122" t="s">
        <v>62</v>
      </c>
      <c r="C122" t="s">
        <v>128</v>
      </c>
      <c r="D122" t="s">
        <v>129</v>
      </c>
      <c r="E122" s="8">
        <v>43000.703425925924</v>
      </c>
      <c r="F122" t="s">
        <v>162</v>
      </c>
      <c r="G122" t="s">
        <v>20</v>
      </c>
      <c r="H122" t="s">
        <v>130</v>
      </c>
      <c r="I122" t="s">
        <v>131</v>
      </c>
      <c r="J122" t="s">
        <v>40</v>
      </c>
      <c r="K122" s="9" t="str">
        <f t="shared" si="29"/>
        <v>05</v>
      </c>
      <c r="L122" t="s">
        <v>132</v>
      </c>
      <c r="M122">
        <v>3.22</v>
      </c>
      <c r="N122">
        <v>1780</v>
      </c>
      <c r="O122" t="s">
        <v>133</v>
      </c>
      <c r="P122">
        <v>8.0699999999999994E-2</v>
      </c>
      <c r="Q122">
        <v>-7.1100000000000004E-4</v>
      </c>
      <c r="R122">
        <v>-5.0400000000000002E-3</v>
      </c>
      <c r="S122">
        <v>8.0699999999999994E-2</v>
      </c>
      <c r="T122">
        <v>-7.1100000000000004E-4</v>
      </c>
      <c r="U122">
        <v>-5.0400000000000002E-3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 t="s">
        <v>134</v>
      </c>
      <c r="AC122" t="s">
        <v>135</v>
      </c>
      <c r="AD122">
        <v>2</v>
      </c>
      <c r="AE122" t="s">
        <v>153</v>
      </c>
      <c r="AF122" t="s">
        <v>137</v>
      </c>
      <c r="AG122" t="s">
        <v>147</v>
      </c>
      <c r="AH122" t="s">
        <v>162</v>
      </c>
    </row>
    <row r="123" spans="2:34" hidden="1" x14ac:dyDescent="0.3">
      <c r="B123" t="s">
        <v>62</v>
      </c>
      <c r="C123" t="s">
        <v>128</v>
      </c>
      <c r="D123" t="s">
        <v>129</v>
      </c>
      <c r="E123" s="8">
        <v>43000.703425925924</v>
      </c>
      <c r="F123" t="s">
        <v>162</v>
      </c>
      <c r="G123" t="s">
        <v>20</v>
      </c>
      <c r="H123" t="s">
        <v>130</v>
      </c>
      <c r="I123" t="s">
        <v>131</v>
      </c>
      <c r="J123" t="s">
        <v>21</v>
      </c>
      <c r="K123" s="9" t="str">
        <f t="shared" si="29"/>
        <v>06</v>
      </c>
      <c r="L123" t="s">
        <v>132</v>
      </c>
      <c r="M123">
        <v>3.45</v>
      </c>
      <c r="N123">
        <v>1810</v>
      </c>
      <c r="O123" t="s">
        <v>133</v>
      </c>
      <c r="P123">
        <v>0.5</v>
      </c>
      <c r="Q123">
        <v>3.7000000000000002E-3</v>
      </c>
      <c r="R123" s="7">
        <v>1.1199999999999999E-5</v>
      </c>
      <c r="S123">
        <v>0.5</v>
      </c>
      <c r="T123">
        <v>3.7000000000000002E-3</v>
      </c>
      <c r="U123" s="7">
        <v>1.1199999999999999E-5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 t="s">
        <v>134</v>
      </c>
      <c r="AC123" t="s">
        <v>135</v>
      </c>
      <c r="AD123">
        <v>2</v>
      </c>
      <c r="AE123" t="s">
        <v>153</v>
      </c>
      <c r="AF123" t="s">
        <v>137</v>
      </c>
      <c r="AG123" t="s">
        <v>154</v>
      </c>
      <c r="AH123" t="s">
        <v>162</v>
      </c>
    </row>
    <row r="124" spans="2:34" hidden="1" x14ac:dyDescent="0.3">
      <c r="B124" t="s">
        <v>62</v>
      </c>
      <c r="C124" t="s">
        <v>128</v>
      </c>
      <c r="D124" t="s">
        <v>129</v>
      </c>
      <c r="E124" s="8">
        <v>43000.703425925924</v>
      </c>
      <c r="F124" t="s">
        <v>162</v>
      </c>
      <c r="G124" t="s">
        <v>20</v>
      </c>
      <c r="H124" t="s">
        <v>130</v>
      </c>
      <c r="I124" t="s">
        <v>131</v>
      </c>
      <c r="J124" t="s">
        <v>41</v>
      </c>
      <c r="K124" s="9" t="str">
        <f t="shared" si="29"/>
        <v>07</v>
      </c>
      <c r="L124" t="s">
        <v>132</v>
      </c>
      <c r="M124">
        <v>2.5299999999999998</v>
      </c>
      <c r="N124">
        <v>1660</v>
      </c>
      <c r="O124" t="s">
        <v>133</v>
      </c>
      <c r="P124">
        <v>1.03</v>
      </c>
      <c r="Q124">
        <v>3.9300000000000003E-3</v>
      </c>
      <c r="R124">
        <v>7.5900000000000002E-4</v>
      </c>
      <c r="S124">
        <v>1.03</v>
      </c>
      <c r="T124">
        <v>3.9300000000000003E-3</v>
      </c>
      <c r="U124">
        <v>7.5900000000000002E-4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 t="s">
        <v>134</v>
      </c>
      <c r="AC124" t="s">
        <v>135</v>
      </c>
      <c r="AD124">
        <v>2</v>
      </c>
      <c r="AE124" t="s">
        <v>153</v>
      </c>
      <c r="AF124" t="s">
        <v>137</v>
      </c>
      <c r="AG124" t="s">
        <v>155</v>
      </c>
      <c r="AH124" t="s">
        <v>162</v>
      </c>
    </row>
    <row r="125" spans="2:34" hidden="1" x14ac:dyDescent="0.3">
      <c r="B125" t="s">
        <v>62</v>
      </c>
      <c r="C125" t="s">
        <v>128</v>
      </c>
      <c r="D125" t="s">
        <v>129</v>
      </c>
      <c r="E125" s="8">
        <v>43000.703425925924</v>
      </c>
      <c r="F125" t="s">
        <v>162</v>
      </c>
      <c r="G125" t="s">
        <v>20</v>
      </c>
      <c r="H125" t="s">
        <v>130</v>
      </c>
      <c r="I125" t="s">
        <v>131</v>
      </c>
      <c r="J125" t="s">
        <v>22</v>
      </c>
      <c r="K125" s="9" t="str">
        <f t="shared" si="29"/>
        <v>08</v>
      </c>
      <c r="L125" t="s">
        <v>132</v>
      </c>
      <c r="M125">
        <v>3.11</v>
      </c>
      <c r="N125">
        <v>1660</v>
      </c>
      <c r="O125" t="s">
        <v>133</v>
      </c>
      <c r="P125">
        <v>1.65</v>
      </c>
      <c r="Q125">
        <v>6.1399999999999996E-3</v>
      </c>
      <c r="R125">
        <v>4.5199999999999998E-4</v>
      </c>
      <c r="S125">
        <v>1.65</v>
      </c>
      <c r="T125">
        <v>6.1399999999999996E-3</v>
      </c>
      <c r="U125">
        <v>4.5199999999999998E-4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 t="s">
        <v>134</v>
      </c>
      <c r="AC125" t="s">
        <v>135</v>
      </c>
      <c r="AD125">
        <v>2</v>
      </c>
      <c r="AE125" t="s">
        <v>153</v>
      </c>
      <c r="AF125" t="s">
        <v>137</v>
      </c>
      <c r="AG125" t="s">
        <v>157</v>
      </c>
      <c r="AH125" t="s">
        <v>162</v>
      </c>
    </row>
    <row r="126" spans="2:34" hidden="1" x14ac:dyDescent="0.3">
      <c r="B126" t="s">
        <v>62</v>
      </c>
      <c r="C126" t="s">
        <v>128</v>
      </c>
      <c r="D126" t="s">
        <v>129</v>
      </c>
      <c r="E126" s="8">
        <v>43000.703425925924</v>
      </c>
      <c r="F126" t="s">
        <v>162</v>
      </c>
      <c r="G126" t="s">
        <v>20</v>
      </c>
      <c r="H126" t="s">
        <v>130</v>
      </c>
      <c r="I126" t="s">
        <v>131</v>
      </c>
      <c r="J126" t="s">
        <v>23</v>
      </c>
      <c r="K126" s="9" t="str">
        <f t="shared" si="29"/>
        <v>09</v>
      </c>
      <c r="L126" t="s">
        <v>132</v>
      </c>
      <c r="M126">
        <v>3.49</v>
      </c>
      <c r="N126">
        <v>1720</v>
      </c>
      <c r="O126" t="s">
        <v>133</v>
      </c>
      <c r="P126">
        <v>2.72</v>
      </c>
      <c r="Q126">
        <v>1.09E-2</v>
      </c>
      <c r="R126">
        <v>2.8500000000000001E-3</v>
      </c>
      <c r="S126">
        <v>2.72</v>
      </c>
      <c r="T126">
        <v>1.09E-2</v>
      </c>
      <c r="U126">
        <v>2.8500000000000001E-3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 t="s">
        <v>134</v>
      </c>
      <c r="AC126" t="s">
        <v>135</v>
      </c>
      <c r="AD126">
        <v>2</v>
      </c>
      <c r="AE126" t="s">
        <v>153</v>
      </c>
      <c r="AF126" t="s">
        <v>137</v>
      </c>
      <c r="AG126" t="s">
        <v>158</v>
      </c>
      <c r="AH126" t="s">
        <v>162</v>
      </c>
    </row>
    <row r="127" spans="2:34" hidden="1" x14ac:dyDescent="0.3">
      <c r="B127" t="s">
        <v>62</v>
      </c>
      <c r="C127" t="s">
        <v>128</v>
      </c>
      <c r="D127" t="s">
        <v>129</v>
      </c>
      <c r="E127" s="8">
        <v>43000.703425925924</v>
      </c>
      <c r="F127" t="s">
        <v>162</v>
      </c>
      <c r="G127" t="s">
        <v>20</v>
      </c>
      <c r="H127" t="s">
        <v>130</v>
      </c>
      <c r="I127" t="s">
        <v>131</v>
      </c>
      <c r="J127" t="s">
        <v>24</v>
      </c>
      <c r="K127" s="9" t="str">
        <f t="shared" si="29"/>
        <v>10</v>
      </c>
      <c r="L127" t="s">
        <v>132</v>
      </c>
      <c r="M127">
        <v>3.6</v>
      </c>
      <c r="N127">
        <v>1850</v>
      </c>
      <c r="O127" t="s">
        <v>133</v>
      </c>
      <c r="P127">
        <v>1.64</v>
      </c>
      <c r="Q127">
        <v>1.0500000000000001E-2</v>
      </c>
      <c r="R127">
        <v>6.1000000000000004E-3</v>
      </c>
      <c r="S127">
        <v>1.64</v>
      </c>
      <c r="T127">
        <v>1.0500000000000001E-2</v>
      </c>
      <c r="U127">
        <v>6.1000000000000004E-3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 t="s">
        <v>134</v>
      </c>
      <c r="AC127" t="s">
        <v>135</v>
      </c>
      <c r="AD127">
        <v>2</v>
      </c>
      <c r="AE127" t="s">
        <v>153</v>
      </c>
      <c r="AF127" t="s">
        <v>137</v>
      </c>
      <c r="AG127" t="s">
        <v>159</v>
      </c>
      <c r="AH127" t="s">
        <v>162</v>
      </c>
    </row>
    <row r="128" spans="2:34" hidden="1" x14ac:dyDescent="0.3">
      <c r="B128" t="s">
        <v>62</v>
      </c>
      <c r="C128" t="s">
        <v>128</v>
      </c>
      <c r="D128" t="s">
        <v>129</v>
      </c>
      <c r="E128" s="8">
        <v>43000.703425925924</v>
      </c>
      <c r="F128" t="s">
        <v>162</v>
      </c>
      <c r="G128" t="s">
        <v>20</v>
      </c>
      <c r="H128" t="s">
        <v>130</v>
      </c>
      <c r="I128" t="s">
        <v>131</v>
      </c>
      <c r="J128" t="s">
        <v>25</v>
      </c>
      <c r="K128" s="9" t="str">
        <f t="shared" si="29"/>
        <v>13</v>
      </c>
      <c r="L128" t="s">
        <v>132</v>
      </c>
      <c r="M128">
        <v>3.3</v>
      </c>
      <c r="N128">
        <v>1740</v>
      </c>
      <c r="O128" t="s">
        <v>133</v>
      </c>
      <c r="P128">
        <v>3.25</v>
      </c>
      <c r="Q128">
        <v>3.3999999999999998E-3</v>
      </c>
      <c r="R128">
        <v>7.3999999999999999E-4</v>
      </c>
      <c r="S128">
        <v>3.25</v>
      </c>
      <c r="T128">
        <v>3.3999999999999998E-3</v>
      </c>
      <c r="U128">
        <v>7.3999999999999999E-4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 t="s">
        <v>134</v>
      </c>
      <c r="AC128" t="s">
        <v>135</v>
      </c>
      <c r="AD128">
        <v>2</v>
      </c>
      <c r="AE128" t="s">
        <v>153</v>
      </c>
      <c r="AF128" t="s">
        <v>137</v>
      </c>
      <c r="AG128" t="s">
        <v>141</v>
      </c>
      <c r="AH128" t="s">
        <v>162</v>
      </c>
    </row>
    <row r="129" spans="1:40" hidden="1" x14ac:dyDescent="0.3">
      <c r="B129" t="s">
        <v>62</v>
      </c>
      <c r="C129" t="s">
        <v>128</v>
      </c>
      <c r="D129" t="s">
        <v>129</v>
      </c>
      <c r="E129" s="8">
        <v>43000.703425925924</v>
      </c>
      <c r="F129" t="s">
        <v>162</v>
      </c>
      <c r="G129" t="s">
        <v>20</v>
      </c>
      <c r="H129" t="s">
        <v>130</v>
      </c>
      <c r="I129" t="s">
        <v>131</v>
      </c>
      <c r="J129" t="s">
        <v>26</v>
      </c>
      <c r="K129" s="9" t="str">
        <f t="shared" si="29"/>
        <v>14</v>
      </c>
      <c r="L129" t="s">
        <v>132</v>
      </c>
      <c r="M129">
        <v>3.97</v>
      </c>
      <c r="N129">
        <v>1740</v>
      </c>
      <c r="O129" t="s">
        <v>133</v>
      </c>
      <c r="P129">
        <v>7.29</v>
      </c>
      <c r="Q129">
        <v>1.17E-2</v>
      </c>
      <c r="R129">
        <v>7.62E-3</v>
      </c>
      <c r="S129">
        <v>7.29</v>
      </c>
      <c r="T129">
        <v>1.17E-2</v>
      </c>
      <c r="U129">
        <v>7.62E-3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 t="s">
        <v>134</v>
      </c>
      <c r="AC129" t="s">
        <v>135</v>
      </c>
      <c r="AD129">
        <v>2</v>
      </c>
      <c r="AE129" t="s">
        <v>153</v>
      </c>
      <c r="AF129" t="s">
        <v>137</v>
      </c>
      <c r="AG129" t="s">
        <v>160</v>
      </c>
      <c r="AH129" t="s">
        <v>162</v>
      </c>
    </row>
    <row r="130" spans="1:40" hidden="1" x14ac:dyDescent="0.3">
      <c r="B130" t="s">
        <v>62</v>
      </c>
      <c r="C130" t="s">
        <v>128</v>
      </c>
      <c r="D130" t="s">
        <v>129</v>
      </c>
      <c r="E130" s="8">
        <v>43000.703425925924</v>
      </c>
      <c r="F130" t="s">
        <v>162</v>
      </c>
      <c r="G130" t="s">
        <v>20</v>
      </c>
      <c r="H130" t="s">
        <v>130</v>
      </c>
      <c r="I130" t="s">
        <v>131</v>
      </c>
      <c r="J130" t="s">
        <v>27</v>
      </c>
      <c r="K130" s="9" t="str">
        <f t="shared" si="29"/>
        <v>15</v>
      </c>
      <c r="L130" t="s">
        <v>132</v>
      </c>
      <c r="M130">
        <v>5.14</v>
      </c>
      <c r="N130">
        <v>1680</v>
      </c>
      <c r="O130" t="s">
        <v>133</v>
      </c>
      <c r="P130">
        <v>8.6</v>
      </c>
      <c r="Q130">
        <v>8.6999999999999994E-3</v>
      </c>
      <c r="R130" s="7">
        <v>7.3999999999999996E-5</v>
      </c>
      <c r="S130">
        <v>8.6</v>
      </c>
      <c r="T130">
        <v>8.6999999999999994E-3</v>
      </c>
      <c r="U130" s="7">
        <v>7.3999999999999996E-5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 t="s">
        <v>134</v>
      </c>
      <c r="AC130" t="s">
        <v>135</v>
      </c>
      <c r="AD130">
        <v>2</v>
      </c>
      <c r="AE130" t="s">
        <v>153</v>
      </c>
      <c r="AF130" t="s">
        <v>137</v>
      </c>
      <c r="AG130" t="s">
        <v>161</v>
      </c>
      <c r="AH130" t="s">
        <v>162</v>
      </c>
    </row>
    <row r="131" spans="1:40" hidden="1" x14ac:dyDescent="0.3">
      <c r="B131" t="s">
        <v>62</v>
      </c>
      <c r="C131" t="s">
        <v>128</v>
      </c>
      <c r="D131" t="s">
        <v>129</v>
      </c>
      <c r="E131" s="8">
        <v>43000.703425925924</v>
      </c>
      <c r="F131" t="s">
        <v>162</v>
      </c>
      <c r="G131" t="s">
        <v>20</v>
      </c>
      <c r="H131" t="s">
        <v>130</v>
      </c>
      <c r="I131" t="s">
        <v>131</v>
      </c>
      <c r="J131" t="s">
        <v>28</v>
      </c>
      <c r="K131" s="9" t="str">
        <f t="shared" si="29"/>
        <v>16</v>
      </c>
      <c r="L131" t="s">
        <v>132</v>
      </c>
      <c r="M131">
        <v>3.27</v>
      </c>
      <c r="N131">
        <v>1710</v>
      </c>
      <c r="O131" t="s">
        <v>133</v>
      </c>
      <c r="P131">
        <v>6.76</v>
      </c>
      <c r="Q131">
        <v>1.21E-2</v>
      </c>
      <c r="R131" s="7">
        <v>-7.4499999999999998E-6</v>
      </c>
      <c r="S131">
        <v>6.76</v>
      </c>
      <c r="T131">
        <v>1.21E-2</v>
      </c>
      <c r="U131" s="7">
        <v>-7.4499999999999998E-6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 t="s">
        <v>134</v>
      </c>
      <c r="AC131" t="s">
        <v>135</v>
      </c>
      <c r="AD131">
        <v>2</v>
      </c>
      <c r="AE131" t="s">
        <v>153</v>
      </c>
      <c r="AF131" t="s">
        <v>137</v>
      </c>
      <c r="AG131" t="s">
        <v>142</v>
      </c>
      <c r="AH131" t="s">
        <v>162</v>
      </c>
    </row>
    <row r="132" spans="1:40" hidden="1" x14ac:dyDescent="0.3">
      <c r="B132" t="s">
        <v>62</v>
      </c>
      <c r="C132" t="s">
        <v>128</v>
      </c>
      <c r="D132" t="s">
        <v>129</v>
      </c>
      <c r="E132" s="8">
        <v>43000.703425925924</v>
      </c>
      <c r="F132" t="s">
        <v>162</v>
      </c>
      <c r="G132" t="s">
        <v>20</v>
      </c>
      <c r="H132" t="s">
        <v>130</v>
      </c>
      <c r="I132" t="s">
        <v>131</v>
      </c>
      <c r="J132" t="s">
        <v>143</v>
      </c>
      <c r="K132" s="9" t="str">
        <f t="shared" si="29"/>
        <v>OU</v>
      </c>
      <c r="L132" t="s">
        <v>132</v>
      </c>
      <c r="M132">
        <v>3.49</v>
      </c>
      <c r="N132">
        <v>1760</v>
      </c>
      <c r="O132" t="s">
        <v>133</v>
      </c>
      <c r="P132">
        <v>2.4</v>
      </c>
      <c r="Q132">
        <v>8.8800000000000007E-3</v>
      </c>
      <c r="R132">
        <v>3.0999999999999999E-3</v>
      </c>
      <c r="S132">
        <v>2.4</v>
      </c>
      <c r="T132">
        <v>8.8800000000000007E-3</v>
      </c>
      <c r="U132">
        <v>3.0999999999999999E-3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 t="s">
        <v>134</v>
      </c>
      <c r="AC132" t="s">
        <v>135</v>
      </c>
      <c r="AD132">
        <v>2</v>
      </c>
      <c r="AE132" t="s">
        <v>153</v>
      </c>
      <c r="AF132" t="s">
        <v>137</v>
      </c>
      <c r="AG132" t="s">
        <v>144</v>
      </c>
      <c r="AH132" t="s">
        <v>162</v>
      </c>
    </row>
    <row r="133" spans="1:40" x14ac:dyDescent="0.3">
      <c r="A133" t="s">
        <v>175</v>
      </c>
      <c r="B133" t="s">
        <v>58</v>
      </c>
      <c r="C133" t="s">
        <v>128</v>
      </c>
      <c r="D133" t="s">
        <v>129</v>
      </c>
      <c r="E133" s="8">
        <v>43000.7034375</v>
      </c>
      <c r="F133" t="s">
        <v>89</v>
      </c>
      <c r="G133" t="s">
        <v>18</v>
      </c>
      <c r="H133" t="s">
        <v>130</v>
      </c>
      <c r="I133" t="s">
        <v>131</v>
      </c>
      <c r="J133" t="s">
        <v>43</v>
      </c>
      <c r="K133" s="9" t="str">
        <f t="shared" si="29"/>
        <v>12</v>
      </c>
      <c r="L133" t="s">
        <v>132</v>
      </c>
      <c r="M133">
        <v>3.5</v>
      </c>
      <c r="N133">
        <v>1210</v>
      </c>
      <c r="O133" t="s">
        <v>133</v>
      </c>
      <c r="P133">
        <v>23.3</v>
      </c>
      <c r="Q133">
        <v>3.2099999999999997E-2</v>
      </c>
      <c r="R133">
        <v>8.8199999999999997E-4</v>
      </c>
      <c r="S133">
        <v>23.3</v>
      </c>
      <c r="T133">
        <v>3.2099999999999997E-2</v>
      </c>
      <c r="U133">
        <v>8.8199999999999997E-4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 t="s">
        <v>134</v>
      </c>
      <c r="AC133" t="s">
        <v>135</v>
      </c>
      <c r="AD133">
        <v>2</v>
      </c>
      <c r="AE133" t="s">
        <v>136</v>
      </c>
      <c r="AF133" t="s">
        <v>137</v>
      </c>
      <c r="AG133" t="s">
        <v>152</v>
      </c>
      <c r="AH133" t="s">
        <v>139</v>
      </c>
      <c r="AI133">
        <v>1</v>
      </c>
      <c r="AJ133">
        <f t="shared" ref="AJ133:AL133" si="34">$AI133*S133</f>
        <v>23.3</v>
      </c>
      <c r="AK133">
        <f t="shared" si="34"/>
        <v>3.2099999999999997E-2</v>
      </c>
      <c r="AL133">
        <f t="shared" si="34"/>
        <v>8.8199999999999997E-4</v>
      </c>
      <c r="AM133" t="s">
        <v>63</v>
      </c>
      <c r="AN133" t="str">
        <f>B133</f>
        <v>RE-HV-RefChrg-Dec-TXV-typ</v>
      </c>
    </row>
    <row r="134" spans="1:40" hidden="1" x14ac:dyDescent="0.3">
      <c r="B134" t="s">
        <v>62</v>
      </c>
      <c r="C134" t="s">
        <v>128</v>
      </c>
      <c r="D134" t="s">
        <v>129</v>
      </c>
      <c r="E134" s="8">
        <v>43000.703425925924</v>
      </c>
      <c r="F134" t="s">
        <v>93</v>
      </c>
      <c r="G134" t="s">
        <v>18</v>
      </c>
      <c r="H134" t="s">
        <v>130</v>
      </c>
      <c r="I134" t="s">
        <v>131</v>
      </c>
      <c r="J134" t="s">
        <v>22</v>
      </c>
      <c r="K134" s="9" t="str">
        <f t="shared" si="29"/>
        <v>08</v>
      </c>
      <c r="L134" t="s">
        <v>132</v>
      </c>
      <c r="M134">
        <v>3.5</v>
      </c>
      <c r="N134">
        <v>1200</v>
      </c>
      <c r="O134" t="s">
        <v>133</v>
      </c>
      <c r="P134">
        <v>1.94</v>
      </c>
      <c r="Q134">
        <v>6.5599999999999999E-3</v>
      </c>
      <c r="R134" s="7">
        <v>-1.3400000000000001E-6</v>
      </c>
      <c r="S134">
        <v>1.94</v>
      </c>
      <c r="T134">
        <v>6.5599999999999999E-3</v>
      </c>
      <c r="U134" s="7">
        <v>-1.3400000000000001E-6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 t="s">
        <v>134</v>
      </c>
      <c r="AC134" t="s">
        <v>135</v>
      </c>
      <c r="AD134">
        <v>2</v>
      </c>
      <c r="AE134" t="s">
        <v>136</v>
      </c>
      <c r="AF134" t="s">
        <v>137</v>
      </c>
      <c r="AG134" t="s">
        <v>157</v>
      </c>
      <c r="AH134" t="s">
        <v>156</v>
      </c>
    </row>
    <row r="135" spans="1:40" hidden="1" x14ac:dyDescent="0.3">
      <c r="B135" t="s">
        <v>62</v>
      </c>
      <c r="C135" t="s">
        <v>128</v>
      </c>
      <c r="D135" t="s">
        <v>129</v>
      </c>
      <c r="E135" s="8">
        <v>43000.703425925924</v>
      </c>
      <c r="F135" t="s">
        <v>93</v>
      </c>
      <c r="G135" t="s">
        <v>18</v>
      </c>
      <c r="H135" t="s">
        <v>130</v>
      </c>
      <c r="I135" t="s">
        <v>131</v>
      </c>
      <c r="J135" t="s">
        <v>24</v>
      </c>
      <c r="K135" s="9" t="str">
        <f t="shared" ref="K135:K198" si="35">RIGHT(J135,2)</f>
        <v>10</v>
      </c>
      <c r="L135" t="s">
        <v>132</v>
      </c>
      <c r="M135">
        <v>3.5</v>
      </c>
      <c r="N135">
        <v>1220</v>
      </c>
      <c r="O135" t="s">
        <v>133</v>
      </c>
      <c r="P135">
        <v>3.45</v>
      </c>
      <c r="Q135">
        <v>1.5299999999999999E-2</v>
      </c>
      <c r="R135">
        <v>-2.7000000000000001E-3</v>
      </c>
      <c r="S135">
        <v>3.45</v>
      </c>
      <c r="T135">
        <v>1.5299999999999999E-2</v>
      </c>
      <c r="U135">
        <v>-2.7000000000000001E-3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 t="s">
        <v>134</v>
      </c>
      <c r="AC135" t="s">
        <v>135</v>
      </c>
      <c r="AD135">
        <v>2</v>
      </c>
      <c r="AE135" t="s">
        <v>136</v>
      </c>
      <c r="AF135" t="s">
        <v>137</v>
      </c>
      <c r="AG135" t="s">
        <v>159</v>
      </c>
      <c r="AH135" t="s">
        <v>156</v>
      </c>
    </row>
    <row r="136" spans="1:40" hidden="1" x14ac:dyDescent="0.3">
      <c r="B136" t="s">
        <v>62</v>
      </c>
      <c r="C136" t="s">
        <v>128</v>
      </c>
      <c r="D136" t="s">
        <v>129</v>
      </c>
      <c r="E136" s="8">
        <v>43000.703425925924</v>
      </c>
      <c r="F136" t="s">
        <v>93</v>
      </c>
      <c r="G136" t="s">
        <v>18</v>
      </c>
      <c r="H136" t="s">
        <v>130</v>
      </c>
      <c r="I136" t="s">
        <v>131</v>
      </c>
      <c r="J136" t="s">
        <v>26</v>
      </c>
      <c r="K136" s="9" t="str">
        <f t="shared" si="35"/>
        <v>14</v>
      </c>
      <c r="L136" t="s">
        <v>132</v>
      </c>
      <c r="M136">
        <v>3.5</v>
      </c>
      <c r="N136">
        <v>1210</v>
      </c>
      <c r="O136" t="s">
        <v>133</v>
      </c>
      <c r="P136">
        <v>11.1</v>
      </c>
      <c r="Q136">
        <v>1.49E-2</v>
      </c>
      <c r="R136">
        <v>-2.0600000000000002E-3</v>
      </c>
      <c r="S136">
        <v>11.1</v>
      </c>
      <c r="T136">
        <v>1.49E-2</v>
      </c>
      <c r="U136">
        <v>-2.0600000000000002E-3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 t="s">
        <v>134</v>
      </c>
      <c r="AC136" t="s">
        <v>135</v>
      </c>
      <c r="AD136">
        <v>2</v>
      </c>
      <c r="AE136" t="s">
        <v>136</v>
      </c>
      <c r="AF136" t="s">
        <v>137</v>
      </c>
      <c r="AG136" t="s">
        <v>160</v>
      </c>
      <c r="AH136" t="s">
        <v>156</v>
      </c>
    </row>
    <row r="137" spans="1:40" hidden="1" x14ac:dyDescent="0.3">
      <c r="B137" t="s">
        <v>62</v>
      </c>
      <c r="C137" t="s">
        <v>128</v>
      </c>
      <c r="D137" t="s">
        <v>129</v>
      </c>
      <c r="E137" s="8">
        <v>43000.703425925924</v>
      </c>
      <c r="F137" t="s">
        <v>93</v>
      </c>
      <c r="G137" t="s">
        <v>18</v>
      </c>
      <c r="H137" t="s">
        <v>130</v>
      </c>
      <c r="I137" t="s">
        <v>131</v>
      </c>
      <c r="J137" t="s">
        <v>143</v>
      </c>
      <c r="K137" s="9" t="str">
        <f t="shared" si="35"/>
        <v>OU</v>
      </c>
      <c r="L137" t="s">
        <v>132</v>
      </c>
      <c r="M137">
        <v>3.5</v>
      </c>
      <c r="N137">
        <v>1220</v>
      </c>
      <c r="O137" t="s">
        <v>133</v>
      </c>
      <c r="P137">
        <v>3.04</v>
      </c>
      <c r="Q137">
        <v>1.24E-2</v>
      </c>
      <c r="R137">
        <v>-2.0100000000000001E-3</v>
      </c>
      <c r="S137">
        <v>3.04</v>
      </c>
      <c r="T137">
        <v>1.24E-2</v>
      </c>
      <c r="U137">
        <v>-2.0100000000000001E-3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 t="s">
        <v>134</v>
      </c>
      <c r="AC137" t="s">
        <v>135</v>
      </c>
      <c r="AD137">
        <v>2</v>
      </c>
      <c r="AE137" t="s">
        <v>136</v>
      </c>
      <c r="AF137" t="s">
        <v>137</v>
      </c>
      <c r="AG137" t="s">
        <v>144</v>
      </c>
      <c r="AH137" t="s">
        <v>156</v>
      </c>
    </row>
    <row r="138" spans="1:40" hidden="1" x14ac:dyDescent="0.3">
      <c r="B138" t="s">
        <v>62</v>
      </c>
      <c r="C138" t="s">
        <v>128</v>
      </c>
      <c r="D138" t="s">
        <v>129</v>
      </c>
      <c r="E138" s="8">
        <v>43000.703425925924</v>
      </c>
      <c r="F138" t="s">
        <v>93</v>
      </c>
      <c r="G138" t="s">
        <v>19</v>
      </c>
      <c r="H138" t="s">
        <v>130</v>
      </c>
      <c r="I138" t="s">
        <v>131</v>
      </c>
      <c r="J138" t="s">
        <v>21</v>
      </c>
      <c r="K138" s="9" t="str">
        <f t="shared" si="35"/>
        <v>06</v>
      </c>
      <c r="L138" t="s">
        <v>132</v>
      </c>
      <c r="M138">
        <v>1.75</v>
      </c>
      <c r="N138">
        <v>1180</v>
      </c>
      <c r="O138" t="s">
        <v>133</v>
      </c>
      <c r="P138">
        <v>0.78700000000000003</v>
      </c>
      <c r="Q138">
        <v>2.8400000000000001E-3</v>
      </c>
      <c r="R138">
        <v>3.3899999999999998E-3</v>
      </c>
      <c r="S138">
        <v>0.78700000000000003</v>
      </c>
      <c r="T138">
        <v>2.8400000000000001E-3</v>
      </c>
      <c r="U138">
        <v>3.3899999999999998E-3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 t="s">
        <v>134</v>
      </c>
      <c r="AC138" t="s">
        <v>135</v>
      </c>
      <c r="AD138">
        <v>2</v>
      </c>
      <c r="AE138" t="s">
        <v>146</v>
      </c>
      <c r="AF138" t="s">
        <v>137</v>
      </c>
      <c r="AG138" t="s">
        <v>154</v>
      </c>
      <c r="AH138" t="s">
        <v>156</v>
      </c>
    </row>
    <row r="139" spans="1:40" x14ac:dyDescent="0.3">
      <c r="A139" t="s">
        <v>176</v>
      </c>
      <c r="B139" t="s">
        <v>60</v>
      </c>
      <c r="C139" t="s">
        <v>128</v>
      </c>
      <c r="D139" t="s">
        <v>129</v>
      </c>
      <c r="E139" s="8">
        <v>43000.7034375</v>
      </c>
      <c r="F139" t="s">
        <v>89</v>
      </c>
      <c r="G139" t="s">
        <v>18</v>
      </c>
      <c r="H139" t="s">
        <v>130</v>
      </c>
      <c r="I139" t="s">
        <v>131</v>
      </c>
      <c r="J139" t="s">
        <v>43</v>
      </c>
      <c r="K139" s="9" t="str">
        <f t="shared" si="35"/>
        <v>12</v>
      </c>
      <c r="L139" t="s">
        <v>132</v>
      </c>
      <c r="M139">
        <v>3.5</v>
      </c>
      <c r="N139">
        <v>1210</v>
      </c>
      <c r="O139" t="s">
        <v>133</v>
      </c>
      <c r="P139">
        <v>103</v>
      </c>
      <c r="Q139">
        <v>0.13</v>
      </c>
      <c r="R139">
        <v>8.8199999999999997E-4</v>
      </c>
      <c r="S139">
        <v>103</v>
      </c>
      <c r="T139">
        <v>0.13</v>
      </c>
      <c r="U139">
        <v>8.8199999999999997E-4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 t="s">
        <v>134</v>
      </c>
      <c r="AC139" t="s">
        <v>135</v>
      </c>
      <c r="AD139">
        <v>2</v>
      </c>
      <c r="AE139" t="s">
        <v>136</v>
      </c>
      <c r="AF139" t="s">
        <v>137</v>
      </c>
      <c r="AG139" t="s">
        <v>152</v>
      </c>
      <c r="AH139" t="s">
        <v>139</v>
      </c>
      <c r="AI139">
        <v>1</v>
      </c>
      <c r="AJ139">
        <f t="shared" ref="AJ139:AL139" si="36">$AI139*S139</f>
        <v>103</v>
      </c>
      <c r="AK139">
        <f t="shared" si="36"/>
        <v>0.13</v>
      </c>
      <c r="AL139">
        <f t="shared" si="36"/>
        <v>8.8199999999999997E-4</v>
      </c>
      <c r="AM139" t="s">
        <v>64</v>
      </c>
      <c r="AN139" t="str">
        <f>B139</f>
        <v>RE-HV-RefChrg-Inc-NTXV-typ</v>
      </c>
    </row>
    <row r="140" spans="1:40" hidden="1" x14ac:dyDescent="0.3">
      <c r="B140" t="s">
        <v>62</v>
      </c>
      <c r="C140" t="s">
        <v>128</v>
      </c>
      <c r="D140" t="s">
        <v>129</v>
      </c>
      <c r="E140" s="8">
        <v>43000.703425925924</v>
      </c>
      <c r="F140" t="s">
        <v>93</v>
      </c>
      <c r="G140" t="s">
        <v>19</v>
      </c>
      <c r="H140" t="s">
        <v>130</v>
      </c>
      <c r="I140" t="s">
        <v>131</v>
      </c>
      <c r="J140" t="s">
        <v>22</v>
      </c>
      <c r="K140" s="9" t="str">
        <f t="shared" si="35"/>
        <v>08</v>
      </c>
      <c r="L140" t="s">
        <v>132</v>
      </c>
      <c r="M140">
        <v>1.42</v>
      </c>
      <c r="N140">
        <v>1210</v>
      </c>
      <c r="O140" t="s">
        <v>133</v>
      </c>
      <c r="P140">
        <v>1.94</v>
      </c>
      <c r="Q140">
        <v>3.1199999999999999E-3</v>
      </c>
      <c r="R140">
        <v>6.6400000000000001E-3</v>
      </c>
      <c r="S140">
        <v>1.94</v>
      </c>
      <c r="T140">
        <v>3.1199999999999999E-3</v>
      </c>
      <c r="U140">
        <v>6.6400000000000001E-3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 t="s">
        <v>134</v>
      </c>
      <c r="AC140" t="s">
        <v>135</v>
      </c>
      <c r="AD140">
        <v>2</v>
      </c>
      <c r="AE140" t="s">
        <v>146</v>
      </c>
      <c r="AF140" t="s">
        <v>137</v>
      </c>
      <c r="AG140" t="s">
        <v>157</v>
      </c>
      <c r="AH140" t="s">
        <v>156</v>
      </c>
    </row>
    <row r="141" spans="1:40" hidden="1" x14ac:dyDescent="0.3">
      <c r="B141" t="s">
        <v>62</v>
      </c>
      <c r="C141" t="s">
        <v>128</v>
      </c>
      <c r="D141" t="s">
        <v>129</v>
      </c>
      <c r="E141" s="8">
        <v>43000.703425925924</v>
      </c>
      <c r="F141" t="s">
        <v>93</v>
      </c>
      <c r="G141" t="s">
        <v>19</v>
      </c>
      <c r="H141" t="s">
        <v>130</v>
      </c>
      <c r="I141" t="s">
        <v>131</v>
      </c>
      <c r="J141" t="s">
        <v>24</v>
      </c>
      <c r="K141" s="9" t="str">
        <f t="shared" si="35"/>
        <v>10</v>
      </c>
      <c r="L141" t="s">
        <v>132</v>
      </c>
      <c r="M141">
        <v>2.09</v>
      </c>
      <c r="N141">
        <v>1280</v>
      </c>
      <c r="O141" t="s">
        <v>133</v>
      </c>
      <c r="P141">
        <v>2.98</v>
      </c>
      <c r="Q141">
        <v>8.3999999999999995E-3</v>
      </c>
      <c r="R141">
        <v>5.7099999999999998E-2</v>
      </c>
      <c r="S141">
        <v>2.98</v>
      </c>
      <c r="T141">
        <v>8.3999999999999995E-3</v>
      </c>
      <c r="U141">
        <v>5.7099999999999998E-2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 t="s">
        <v>134</v>
      </c>
      <c r="AC141" t="s">
        <v>135</v>
      </c>
      <c r="AD141">
        <v>2</v>
      </c>
      <c r="AE141" t="s">
        <v>146</v>
      </c>
      <c r="AF141" t="s">
        <v>137</v>
      </c>
      <c r="AG141" t="s">
        <v>159</v>
      </c>
      <c r="AH141" t="s">
        <v>156</v>
      </c>
    </row>
    <row r="142" spans="1:40" hidden="1" x14ac:dyDescent="0.3">
      <c r="B142" t="s">
        <v>62</v>
      </c>
      <c r="C142" t="s">
        <v>128</v>
      </c>
      <c r="D142" t="s">
        <v>129</v>
      </c>
      <c r="E142" s="8">
        <v>43000.703425925924</v>
      </c>
      <c r="F142" t="s">
        <v>93</v>
      </c>
      <c r="G142" t="s">
        <v>19</v>
      </c>
      <c r="H142" t="s">
        <v>130</v>
      </c>
      <c r="I142" t="s">
        <v>131</v>
      </c>
      <c r="J142" t="s">
        <v>26</v>
      </c>
      <c r="K142" s="9" t="str">
        <f t="shared" si="35"/>
        <v>14</v>
      </c>
      <c r="L142" t="s">
        <v>132</v>
      </c>
      <c r="M142">
        <v>2.54</v>
      </c>
      <c r="N142">
        <v>1400</v>
      </c>
      <c r="O142" t="s">
        <v>133</v>
      </c>
      <c r="P142">
        <v>9.5500000000000007</v>
      </c>
      <c r="Q142">
        <v>1.3100000000000001E-2</v>
      </c>
      <c r="R142">
        <v>4.1200000000000004E-3</v>
      </c>
      <c r="S142">
        <v>9.5500000000000007</v>
      </c>
      <c r="T142">
        <v>1.3100000000000001E-2</v>
      </c>
      <c r="U142">
        <v>4.1200000000000004E-3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 t="s">
        <v>134</v>
      </c>
      <c r="AC142" t="s">
        <v>135</v>
      </c>
      <c r="AD142">
        <v>2</v>
      </c>
      <c r="AE142" t="s">
        <v>146</v>
      </c>
      <c r="AF142" t="s">
        <v>137</v>
      </c>
      <c r="AG142" t="s">
        <v>160</v>
      </c>
      <c r="AH142" t="s">
        <v>156</v>
      </c>
    </row>
    <row r="143" spans="1:40" hidden="1" x14ac:dyDescent="0.3">
      <c r="B143" t="s">
        <v>62</v>
      </c>
      <c r="C143" t="s">
        <v>128</v>
      </c>
      <c r="D143" t="s">
        <v>129</v>
      </c>
      <c r="E143" s="8">
        <v>43000.703425925924</v>
      </c>
      <c r="F143" t="s">
        <v>93</v>
      </c>
      <c r="G143" t="s">
        <v>19</v>
      </c>
      <c r="H143" t="s">
        <v>130</v>
      </c>
      <c r="I143" t="s">
        <v>131</v>
      </c>
      <c r="J143" t="s">
        <v>27</v>
      </c>
      <c r="K143" s="9" t="str">
        <f t="shared" si="35"/>
        <v>15</v>
      </c>
      <c r="L143" t="s">
        <v>132</v>
      </c>
      <c r="M143">
        <v>2.67</v>
      </c>
      <c r="N143">
        <v>1400</v>
      </c>
      <c r="O143" t="s">
        <v>133</v>
      </c>
      <c r="P143">
        <v>14.5</v>
      </c>
      <c r="Q143">
        <v>1.1299999999999999E-2</v>
      </c>
      <c r="R143">
        <v>4.1000000000000003E-3</v>
      </c>
      <c r="S143">
        <v>14.5</v>
      </c>
      <c r="T143">
        <v>1.1299999999999999E-2</v>
      </c>
      <c r="U143">
        <v>4.1000000000000003E-3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 t="s">
        <v>134</v>
      </c>
      <c r="AC143" t="s">
        <v>135</v>
      </c>
      <c r="AD143">
        <v>2</v>
      </c>
      <c r="AE143" t="s">
        <v>146</v>
      </c>
      <c r="AF143" t="s">
        <v>137</v>
      </c>
      <c r="AG143" t="s">
        <v>161</v>
      </c>
      <c r="AH143" t="s">
        <v>156</v>
      </c>
    </row>
    <row r="144" spans="1:40" hidden="1" x14ac:dyDescent="0.3">
      <c r="B144" t="s">
        <v>62</v>
      </c>
      <c r="C144" t="s">
        <v>128</v>
      </c>
      <c r="D144" t="s">
        <v>129</v>
      </c>
      <c r="E144" s="8">
        <v>43000.703425925924</v>
      </c>
      <c r="F144" t="s">
        <v>93</v>
      </c>
      <c r="G144" t="s">
        <v>19</v>
      </c>
      <c r="H144" t="s">
        <v>130</v>
      </c>
      <c r="I144" t="s">
        <v>131</v>
      </c>
      <c r="J144" t="s">
        <v>143</v>
      </c>
      <c r="K144" s="9" t="str">
        <f t="shared" si="35"/>
        <v>OU</v>
      </c>
      <c r="L144" t="s">
        <v>132</v>
      </c>
      <c r="M144">
        <v>1.74</v>
      </c>
      <c r="N144">
        <v>1210</v>
      </c>
      <c r="O144" t="s">
        <v>133</v>
      </c>
      <c r="P144">
        <v>1.86</v>
      </c>
      <c r="Q144">
        <v>4.3299999999999996E-3</v>
      </c>
      <c r="R144">
        <v>2.4E-2</v>
      </c>
      <c r="S144">
        <v>1.86</v>
      </c>
      <c r="T144">
        <v>4.3299999999999996E-3</v>
      </c>
      <c r="U144">
        <v>2.4E-2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 t="s">
        <v>134</v>
      </c>
      <c r="AC144" t="s">
        <v>135</v>
      </c>
      <c r="AD144">
        <v>2</v>
      </c>
      <c r="AE144" t="s">
        <v>146</v>
      </c>
      <c r="AF144" t="s">
        <v>137</v>
      </c>
      <c r="AG144" t="s">
        <v>144</v>
      </c>
      <c r="AH144" t="s">
        <v>156</v>
      </c>
    </row>
    <row r="145" spans="1:40" hidden="1" x14ac:dyDescent="0.3">
      <c r="B145" t="s">
        <v>62</v>
      </c>
      <c r="C145" t="s">
        <v>128</v>
      </c>
      <c r="D145" t="s">
        <v>129</v>
      </c>
      <c r="E145" s="8">
        <v>43000.703425925924</v>
      </c>
      <c r="F145" t="s">
        <v>93</v>
      </c>
      <c r="G145" t="s">
        <v>149</v>
      </c>
      <c r="H145" t="s">
        <v>130</v>
      </c>
      <c r="I145" t="s">
        <v>131</v>
      </c>
      <c r="J145" t="s">
        <v>21</v>
      </c>
      <c r="K145" s="9" t="str">
        <f t="shared" si="35"/>
        <v>06</v>
      </c>
      <c r="L145" t="s">
        <v>132</v>
      </c>
      <c r="M145">
        <v>3.35</v>
      </c>
      <c r="N145">
        <v>2000</v>
      </c>
      <c r="O145" t="s">
        <v>133</v>
      </c>
      <c r="P145">
        <v>0.497</v>
      </c>
      <c r="Q145">
        <v>3.5699999999999998E-3</v>
      </c>
      <c r="R145">
        <v>5.9400000000000002E-4</v>
      </c>
      <c r="S145">
        <v>0.497</v>
      </c>
      <c r="T145">
        <v>3.5699999999999998E-3</v>
      </c>
      <c r="U145">
        <v>5.9400000000000002E-4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 t="s">
        <v>134</v>
      </c>
      <c r="AC145" t="s">
        <v>135</v>
      </c>
      <c r="AD145">
        <v>2</v>
      </c>
      <c r="AE145" t="s">
        <v>150</v>
      </c>
      <c r="AF145" t="s">
        <v>137</v>
      </c>
      <c r="AG145" t="s">
        <v>154</v>
      </c>
      <c r="AH145" t="s">
        <v>156</v>
      </c>
    </row>
    <row r="146" spans="1:40" hidden="1" x14ac:dyDescent="0.3">
      <c r="B146" t="s">
        <v>62</v>
      </c>
      <c r="C146" t="s">
        <v>128</v>
      </c>
      <c r="D146" t="s">
        <v>129</v>
      </c>
      <c r="E146" s="8">
        <v>43000.703425925924</v>
      </c>
      <c r="F146" t="s">
        <v>93</v>
      </c>
      <c r="G146" t="s">
        <v>149</v>
      </c>
      <c r="H146" t="s">
        <v>130</v>
      </c>
      <c r="I146" t="s">
        <v>131</v>
      </c>
      <c r="J146" t="s">
        <v>41</v>
      </c>
      <c r="K146" s="9" t="str">
        <f t="shared" si="35"/>
        <v>07</v>
      </c>
      <c r="L146" t="s">
        <v>132</v>
      </c>
      <c r="M146">
        <v>2.2999999999999998</v>
      </c>
      <c r="N146">
        <v>1610</v>
      </c>
      <c r="O146" t="s">
        <v>133</v>
      </c>
      <c r="P146">
        <v>1.0900000000000001</v>
      </c>
      <c r="Q146">
        <v>3.1900000000000001E-3</v>
      </c>
      <c r="R146">
        <v>1.7799999999999999E-3</v>
      </c>
      <c r="S146">
        <v>1.0900000000000001</v>
      </c>
      <c r="T146">
        <v>3.1900000000000001E-3</v>
      </c>
      <c r="U146">
        <v>1.7799999999999999E-3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 t="s">
        <v>134</v>
      </c>
      <c r="AC146" t="s">
        <v>135</v>
      </c>
      <c r="AD146">
        <v>2</v>
      </c>
      <c r="AE146" t="s">
        <v>150</v>
      </c>
      <c r="AF146" t="s">
        <v>137</v>
      </c>
      <c r="AG146" t="s">
        <v>155</v>
      </c>
      <c r="AH146" t="s">
        <v>156</v>
      </c>
    </row>
    <row r="147" spans="1:40" hidden="1" x14ac:dyDescent="0.3">
      <c r="B147" t="s">
        <v>62</v>
      </c>
      <c r="C147" t="s">
        <v>128</v>
      </c>
      <c r="D147" t="s">
        <v>129</v>
      </c>
      <c r="E147" s="8">
        <v>43000.703425925924</v>
      </c>
      <c r="F147" t="s">
        <v>93</v>
      </c>
      <c r="G147" t="s">
        <v>149</v>
      </c>
      <c r="H147" t="s">
        <v>130</v>
      </c>
      <c r="I147" t="s">
        <v>131</v>
      </c>
      <c r="J147" t="s">
        <v>22</v>
      </c>
      <c r="K147" s="9" t="str">
        <f t="shared" si="35"/>
        <v>08</v>
      </c>
      <c r="L147" t="s">
        <v>132</v>
      </c>
      <c r="M147">
        <v>2.33</v>
      </c>
      <c r="N147">
        <v>1540</v>
      </c>
      <c r="O147" t="s">
        <v>133</v>
      </c>
      <c r="P147">
        <v>1.84</v>
      </c>
      <c r="Q147">
        <v>5.0600000000000003E-3</v>
      </c>
      <c r="R147">
        <v>4.3299999999999996E-3</v>
      </c>
      <c r="S147">
        <v>1.84</v>
      </c>
      <c r="T147">
        <v>5.0600000000000003E-3</v>
      </c>
      <c r="U147">
        <v>4.3299999999999996E-3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 t="s">
        <v>134</v>
      </c>
      <c r="AC147" t="s">
        <v>135</v>
      </c>
      <c r="AD147">
        <v>2</v>
      </c>
      <c r="AE147" t="s">
        <v>150</v>
      </c>
      <c r="AF147" t="s">
        <v>137</v>
      </c>
      <c r="AG147" t="s">
        <v>157</v>
      </c>
      <c r="AH147" t="s">
        <v>156</v>
      </c>
    </row>
    <row r="148" spans="1:40" hidden="1" x14ac:dyDescent="0.3">
      <c r="B148" t="s">
        <v>62</v>
      </c>
      <c r="C148" t="s">
        <v>128</v>
      </c>
      <c r="D148" t="s">
        <v>129</v>
      </c>
      <c r="E148" s="8">
        <v>43000.703425925924</v>
      </c>
      <c r="F148" t="s">
        <v>93</v>
      </c>
      <c r="G148" t="s">
        <v>149</v>
      </c>
      <c r="H148" t="s">
        <v>130</v>
      </c>
      <c r="I148" t="s">
        <v>131</v>
      </c>
      <c r="J148" t="s">
        <v>24</v>
      </c>
      <c r="K148" s="9" t="str">
        <f t="shared" si="35"/>
        <v>10</v>
      </c>
      <c r="L148" t="s">
        <v>132</v>
      </c>
      <c r="M148">
        <v>3.23</v>
      </c>
      <c r="N148">
        <v>1610</v>
      </c>
      <c r="O148" t="s">
        <v>133</v>
      </c>
      <c r="P148">
        <v>2.13</v>
      </c>
      <c r="Q148">
        <v>1.01E-2</v>
      </c>
      <c r="R148">
        <v>1.8499999999999999E-2</v>
      </c>
      <c r="S148">
        <v>2.13</v>
      </c>
      <c r="T148">
        <v>1.01E-2</v>
      </c>
      <c r="U148">
        <v>1.8499999999999999E-2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 t="s">
        <v>134</v>
      </c>
      <c r="AC148" t="s">
        <v>135</v>
      </c>
      <c r="AD148">
        <v>2</v>
      </c>
      <c r="AE148" t="s">
        <v>150</v>
      </c>
      <c r="AF148" t="s">
        <v>137</v>
      </c>
      <c r="AG148" t="s">
        <v>159</v>
      </c>
      <c r="AH148" t="s">
        <v>156</v>
      </c>
    </row>
    <row r="149" spans="1:40" hidden="1" x14ac:dyDescent="0.3">
      <c r="B149" t="s">
        <v>62</v>
      </c>
      <c r="C149" t="s">
        <v>128</v>
      </c>
      <c r="D149" t="s">
        <v>129</v>
      </c>
      <c r="E149" s="8">
        <v>43000.703425925924</v>
      </c>
      <c r="F149" t="s">
        <v>93</v>
      </c>
      <c r="G149" t="s">
        <v>149</v>
      </c>
      <c r="H149" t="s">
        <v>130</v>
      </c>
      <c r="I149" t="s">
        <v>131</v>
      </c>
      <c r="J149" t="s">
        <v>26</v>
      </c>
      <c r="K149" s="9" t="str">
        <f t="shared" si="35"/>
        <v>14</v>
      </c>
      <c r="L149" t="s">
        <v>132</v>
      </c>
      <c r="M149">
        <v>4.5599999999999996</v>
      </c>
      <c r="N149">
        <v>1650</v>
      </c>
      <c r="O149" t="s">
        <v>133</v>
      </c>
      <c r="P149">
        <v>6.81</v>
      </c>
      <c r="Q149">
        <v>1.04E-2</v>
      </c>
      <c r="R149">
        <v>6.8399999999999997E-3</v>
      </c>
      <c r="S149">
        <v>6.81</v>
      </c>
      <c r="T149">
        <v>1.04E-2</v>
      </c>
      <c r="U149">
        <v>6.8399999999999997E-3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 t="s">
        <v>134</v>
      </c>
      <c r="AC149" t="s">
        <v>135</v>
      </c>
      <c r="AD149">
        <v>2</v>
      </c>
      <c r="AE149" t="s">
        <v>150</v>
      </c>
      <c r="AF149" t="s">
        <v>137</v>
      </c>
      <c r="AG149" t="s">
        <v>160</v>
      </c>
      <c r="AH149" t="s">
        <v>156</v>
      </c>
    </row>
    <row r="150" spans="1:40" hidden="1" x14ac:dyDescent="0.3">
      <c r="B150" t="s">
        <v>62</v>
      </c>
      <c r="C150" t="s">
        <v>128</v>
      </c>
      <c r="D150" t="s">
        <v>129</v>
      </c>
      <c r="E150" s="8">
        <v>43000.703425925924</v>
      </c>
      <c r="F150" t="s">
        <v>93</v>
      </c>
      <c r="G150" t="s">
        <v>149</v>
      </c>
      <c r="H150" t="s">
        <v>130</v>
      </c>
      <c r="I150" t="s">
        <v>131</v>
      </c>
      <c r="J150" t="s">
        <v>27</v>
      </c>
      <c r="K150" s="9" t="str">
        <f t="shared" si="35"/>
        <v>15</v>
      </c>
      <c r="L150" t="s">
        <v>132</v>
      </c>
      <c r="M150">
        <v>5.71</v>
      </c>
      <c r="N150">
        <v>1580</v>
      </c>
      <c r="O150" t="s">
        <v>133</v>
      </c>
      <c r="P150">
        <v>7.42</v>
      </c>
      <c r="Q150">
        <v>7.77E-3</v>
      </c>
      <c r="R150">
        <v>2.7099999999999997E-4</v>
      </c>
      <c r="S150">
        <v>7.42</v>
      </c>
      <c r="T150">
        <v>7.77E-3</v>
      </c>
      <c r="U150">
        <v>2.7099999999999997E-4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 t="s">
        <v>134</v>
      </c>
      <c r="AC150" t="s">
        <v>135</v>
      </c>
      <c r="AD150">
        <v>2</v>
      </c>
      <c r="AE150" t="s">
        <v>150</v>
      </c>
      <c r="AF150" t="s">
        <v>137</v>
      </c>
      <c r="AG150" t="s">
        <v>161</v>
      </c>
      <c r="AH150" t="s">
        <v>156</v>
      </c>
    </row>
    <row r="151" spans="1:40" hidden="1" x14ac:dyDescent="0.3">
      <c r="B151" t="s">
        <v>62</v>
      </c>
      <c r="C151" t="s">
        <v>128</v>
      </c>
      <c r="D151" t="s">
        <v>129</v>
      </c>
      <c r="E151" s="8">
        <v>43000.703425925924</v>
      </c>
      <c r="F151" t="s">
        <v>93</v>
      </c>
      <c r="G151" t="s">
        <v>149</v>
      </c>
      <c r="H151" t="s">
        <v>130</v>
      </c>
      <c r="I151" t="s">
        <v>131</v>
      </c>
      <c r="J151" t="s">
        <v>143</v>
      </c>
      <c r="K151" s="9" t="str">
        <f t="shared" si="35"/>
        <v>OU</v>
      </c>
      <c r="L151" t="s">
        <v>132</v>
      </c>
      <c r="M151">
        <v>2.84</v>
      </c>
      <c r="N151">
        <v>1640</v>
      </c>
      <c r="O151" t="s">
        <v>133</v>
      </c>
      <c r="P151">
        <v>1.63</v>
      </c>
      <c r="Q151">
        <v>6.4400000000000004E-3</v>
      </c>
      <c r="R151">
        <v>9.1800000000000007E-3</v>
      </c>
      <c r="S151">
        <v>1.63</v>
      </c>
      <c r="T151">
        <v>6.4400000000000004E-3</v>
      </c>
      <c r="U151">
        <v>9.1800000000000007E-3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 t="s">
        <v>134</v>
      </c>
      <c r="AC151" t="s">
        <v>135</v>
      </c>
      <c r="AD151">
        <v>2</v>
      </c>
      <c r="AE151" t="s">
        <v>150</v>
      </c>
      <c r="AF151" t="s">
        <v>137</v>
      </c>
      <c r="AG151" t="s">
        <v>144</v>
      </c>
      <c r="AH151" t="s">
        <v>156</v>
      </c>
    </row>
    <row r="152" spans="1:40" hidden="1" x14ac:dyDescent="0.3">
      <c r="B152" t="s">
        <v>62</v>
      </c>
      <c r="C152" t="s">
        <v>128</v>
      </c>
      <c r="D152" t="s">
        <v>129</v>
      </c>
      <c r="E152" s="8">
        <v>43000.703425925924</v>
      </c>
      <c r="F152" t="s">
        <v>93</v>
      </c>
      <c r="G152" t="s">
        <v>20</v>
      </c>
      <c r="H152" t="s">
        <v>130</v>
      </c>
      <c r="I152" t="s">
        <v>131</v>
      </c>
      <c r="J152" t="s">
        <v>21</v>
      </c>
      <c r="K152" s="9" t="str">
        <f t="shared" si="35"/>
        <v>06</v>
      </c>
      <c r="L152" t="s">
        <v>132</v>
      </c>
      <c r="M152">
        <v>3.67</v>
      </c>
      <c r="N152">
        <v>2170</v>
      </c>
      <c r="O152" t="s">
        <v>133</v>
      </c>
      <c r="P152">
        <v>0.439</v>
      </c>
      <c r="Q152">
        <v>3.7200000000000002E-3</v>
      </c>
      <c r="R152" s="7">
        <v>2.4600000000000002E-5</v>
      </c>
      <c r="S152">
        <v>0.439</v>
      </c>
      <c r="T152">
        <v>3.7200000000000002E-3</v>
      </c>
      <c r="U152" s="7">
        <v>2.4600000000000002E-5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 t="s">
        <v>134</v>
      </c>
      <c r="AC152" t="s">
        <v>135</v>
      </c>
      <c r="AD152">
        <v>2</v>
      </c>
      <c r="AE152" t="s">
        <v>153</v>
      </c>
      <c r="AF152" t="s">
        <v>137</v>
      </c>
      <c r="AG152" t="s">
        <v>154</v>
      </c>
      <c r="AH152" t="s">
        <v>156</v>
      </c>
    </row>
    <row r="153" spans="1:40" x14ac:dyDescent="0.3">
      <c r="A153" t="s">
        <v>177</v>
      </c>
      <c r="B153" t="s">
        <v>56</v>
      </c>
      <c r="C153" t="s">
        <v>128</v>
      </c>
      <c r="D153" t="s">
        <v>129</v>
      </c>
      <c r="E153" s="8">
        <v>43000.7034375</v>
      </c>
      <c r="F153" t="s">
        <v>89</v>
      </c>
      <c r="G153" t="s">
        <v>18</v>
      </c>
      <c r="H153" t="s">
        <v>130</v>
      </c>
      <c r="I153" t="s">
        <v>131</v>
      </c>
      <c r="J153" t="s">
        <v>43</v>
      </c>
      <c r="K153" s="9" t="str">
        <f t="shared" si="35"/>
        <v>12</v>
      </c>
      <c r="L153" t="s">
        <v>132</v>
      </c>
      <c r="M153">
        <v>3.5</v>
      </c>
      <c r="N153">
        <v>1210</v>
      </c>
      <c r="O153" t="s">
        <v>133</v>
      </c>
      <c r="P153">
        <v>39.200000000000003</v>
      </c>
      <c r="Q153">
        <v>5.0299999999999997E-2</v>
      </c>
      <c r="R153">
        <v>8.1099999999999998E-4</v>
      </c>
      <c r="S153">
        <v>39.200000000000003</v>
      </c>
      <c r="T153">
        <v>5.0299999999999997E-2</v>
      </c>
      <c r="U153">
        <v>8.1099999999999998E-4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 t="s">
        <v>134</v>
      </c>
      <c r="AC153" t="s">
        <v>135</v>
      </c>
      <c r="AD153">
        <v>2</v>
      </c>
      <c r="AE153" t="s">
        <v>136</v>
      </c>
      <c r="AF153" t="s">
        <v>137</v>
      </c>
      <c r="AG153" t="s">
        <v>152</v>
      </c>
      <c r="AH153" t="s">
        <v>139</v>
      </c>
      <c r="AI153">
        <v>1</v>
      </c>
      <c r="AJ153">
        <f t="shared" ref="AJ153:AL153" si="37">$AI153*S153</f>
        <v>39.200000000000003</v>
      </c>
      <c r="AK153">
        <f t="shared" si="37"/>
        <v>5.0299999999999997E-2</v>
      </c>
      <c r="AL153">
        <f t="shared" si="37"/>
        <v>8.1099999999999998E-4</v>
      </c>
      <c r="AM153" t="s">
        <v>65</v>
      </c>
      <c r="AN153" t="str">
        <f>B153</f>
        <v>RE-HV-RefChrg-Inc-TXV-typ</v>
      </c>
    </row>
    <row r="154" spans="1:40" hidden="1" x14ac:dyDescent="0.3">
      <c r="B154" t="s">
        <v>62</v>
      </c>
      <c r="C154" t="s">
        <v>128</v>
      </c>
      <c r="D154" t="s">
        <v>129</v>
      </c>
      <c r="E154" s="8">
        <v>43000.703425925924</v>
      </c>
      <c r="F154" t="s">
        <v>93</v>
      </c>
      <c r="G154" t="s">
        <v>20</v>
      </c>
      <c r="H154" t="s">
        <v>130</v>
      </c>
      <c r="I154" t="s">
        <v>131</v>
      </c>
      <c r="J154" t="s">
        <v>22</v>
      </c>
      <c r="K154" s="9" t="str">
        <f t="shared" si="35"/>
        <v>08</v>
      </c>
      <c r="L154" t="s">
        <v>132</v>
      </c>
      <c r="M154">
        <v>3.4</v>
      </c>
      <c r="N154">
        <v>2060</v>
      </c>
      <c r="O154" t="s">
        <v>133</v>
      </c>
      <c r="P154">
        <v>1.68</v>
      </c>
      <c r="Q154">
        <v>7.4999999999999997E-3</v>
      </c>
      <c r="R154">
        <v>1.92E-3</v>
      </c>
      <c r="S154">
        <v>1.68</v>
      </c>
      <c r="T154">
        <v>7.4999999999999997E-3</v>
      </c>
      <c r="U154">
        <v>1.92E-3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 t="s">
        <v>134</v>
      </c>
      <c r="AC154" t="s">
        <v>135</v>
      </c>
      <c r="AD154">
        <v>2</v>
      </c>
      <c r="AE154" t="s">
        <v>153</v>
      </c>
      <c r="AF154" t="s">
        <v>137</v>
      </c>
      <c r="AG154" t="s">
        <v>157</v>
      </c>
      <c r="AH154" t="s">
        <v>156</v>
      </c>
    </row>
    <row r="155" spans="1:40" hidden="1" x14ac:dyDescent="0.3">
      <c r="B155" t="s">
        <v>62</v>
      </c>
      <c r="C155" t="s">
        <v>128</v>
      </c>
      <c r="D155" t="s">
        <v>129</v>
      </c>
      <c r="E155" s="8">
        <v>43000.703425925924</v>
      </c>
      <c r="F155" t="s">
        <v>93</v>
      </c>
      <c r="G155" t="s">
        <v>20</v>
      </c>
      <c r="H155" t="s">
        <v>130</v>
      </c>
      <c r="I155" t="s">
        <v>131</v>
      </c>
      <c r="J155" t="s">
        <v>24</v>
      </c>
      <c r="K155" s="9" t="str">
        <f t="shared" si="35"/>
        <v>10</v>
      </c>
      <c r="L155" t="s">
        <v>132</v>
      </c>
      <c r="M155">
        <v>3.63</v>
      </c>
      <c r="N155">
        <v>1800</v>
      </c>
      <c r="O155" t="s">
        <v>133</v>
      </c>
      <c r="P155">
        <v>1.6</v>
      </c>
      <c r="Q155">
        <v>0.01</v>
      </c>
      <c r="R155">
        <v>6.5500000000000003E-3</v>
      </c>
      <c r="S155">
        <v>1.6</v>
      </c>
      <c r="T155">
        <v>0.01</v>
      </c>
      <c r="U155">
        <v>6.5500000000000003E-3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 t="s">
        <v>134</v>
      </c>
      <c r="AC155" t="s">
        <v>135</v>
      </c>
      <c r="AD155">
        <v>2</v>
      </c>
      <c r="AE155" t="s">
        <v>153</v>
      </c>
      <c r="AF155" t="s">
        <v>137</v>
      </c>
      <c r="AG155" t="s">
        <v>159</v>
      </c>
      <c r="AH155" t="s">
        <v>156</v>
      </c>
    </row>
    <row r="156" spans="1:40" hidden="1" x14ac:dyDescent="0.3">
      <c r="B156" t="s">
        <v>62</v>
      </c>
      <c r="C156" t="s">
        <v>128</v>
      </c>
      <c r="D156" t="s">
        <v>129</v>
      </c>
      <c r="E156" s="8">
        <v>43000.703425925924</v>
      </c>
      <c r="F156" t="s">
        <v>93</v>
      </c>
      <c r="G156" t="s">
        <v>20</v>
      </c>
      <c r="H156" t="s">
        <v>130</v>
      </c>
      <c r="I156" t="s">
        <v>131</v>
      </c>
      <c r="J156" t="s">
        <v>26</v>
      </c>
      <c r="K156" s="9" t="str">
        <f t="shared" si="35"/>
        <v>14</v>
      </c>
      <c r="L156" t="s">
        <v>132</v>
      </c>
      <c r="M156">
        <v>4.7</v>
      </c>
      <c r="N156">
        <v>1670</v>
      </c>
      <c r="O156" t="s">
        <v>133</v>
      </c>
      <c r="P156">
        <v>6.52</v>
      </c>
      <c r="Q156">
        <v>1.01E-2</v>
      </c>
      <c r="R156">
        <v>7.28E-3</v>
      </c>
      <c r="S156">
        <v>6.52</v>
      </c>
      <c r="T156">
        <v>1.01E-2</v>
      </c>
      <c r="U156">
        <v>7.28E-3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 t="s">
        <v>134</v>
      </c>
      <c r="AC156" t="s">
        <v>135</v>
      </c>
      <c r="AD156">
        <v>2</v>
      </c>
      <c r="AE156" t="s">
        <v>153</v>
      </c>
      <c r="AF156" t="s">
        <v>137</v>
      </c>
      <c r="AG156" t="s">
        <v>160</v>
      </c>
      <c r="AH156" t="s">
        <v>156</v>
      </c>
    </row>
    <row r="157" spans="1:40" hidden="1" x14ac:dyDescent="0.3">
      <c r="B157" t="s">
        <v>62</v>
      </c>
      <c r="C157" t="s">
        <v>128</v>
      </c>
      <c r="D157" t="s">
        <v>129</v>
      </c>
      <c r="E157" s="8">
        <v>43000.703425925924</v>
      </c>
      <c r="F157" t="s">
        <v>93</v>
      </c>
      <c r="G157" t="s">
        <v>20</v>
      </c>
      <c r="H157" t="s">
        <v>130</v>
      </c>
      <c r="I157" t="s">
        <v>131</v>
      </c>
      <c r="J157" t="s">
        <v>27</v>
      </c>
      <c r="K157" s="9" t="str">
        <f t="shared" si="35"/>
        <v>15</v>
      </c>
      <c r="L157" t="s">
        <v>132</v>
      </c>
      <c r="M157">
        <v>5.92</v>
      </c>
      <c r="N157">
        <v>1600</v>
      </c>
      <c r="O157" t="s">
        <v>133</v>
      </c>
      <c r="P157">
        <v>6.93</v>
      </c>
      <c r="Q157">
        <v>7.5199999999999998E-3</v>
      </c>
      <c r="R157" s="7">
        <v>3.4999999999999999E-6</v>
      </c>
      <c r="S157">
        <v>6.93</v>
      </c>
      <c r="T157">
        <v>7.5199999999999998E-3</v>
      </c>
      <c r="U157" s="7">
        <v>3.4999999999999999E-6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 t="s">
        <v>134</v>
      </c>
      <c r="AC157" t="s">
        <v>135</v>
      </c>
      <c r="AD157">
        <v>2</v>
      </c>
      <c r="AE157" t="s">
        <v>153</v>
      </c>
      <c r="AF157" t="s">
        <v>137</v>
      </c>
      <c r="AG157" t="s">
        <v>161</v>
      </c>
      <c r="AH157" t="s">
        <v>156</v>
      </c>
    </row>
    <row r="158" spans="1:40" hidden="1" x14ac:dyDescent="0.3">
      <c r="B158" t="s">
        <v>62</v>
      </c>
      <c r="C158" t="s">
        <v>128</v>
      </c>
      <c r="D158" t="s">
        <v>129</v>
      </c>
      <c r="E158" s="8">
        <v>43000.703425925924</v>
      </c>
      <c r="F158" t="s">
        <v>93</v>
      </c>
      <c r="G158" t="s">
        <v>20</v>
      </c>
      <c r="H158" t="s">
        <v>130</v>
      </c>
      <c r="I158" t="s">
        <v>131</v>
      </c>
      <c r="J158" t="s">
        <v>143</v>
      </c>
      <c r="K158" s="9" t="str">
        <f t="shared" si="35"/>
        <v>OU</v>
      </c>
      <c r="L158" t="s">
        <v>132</v>
      </c>
      <c r="M158">
        <v>3.27</v>
      </c>
      <c r="N158">
        <v>1860</v>
      </c>
      <c r="O158" t="s">
        <v>133</v>
      </c>
      <c r="P158">
        <v>1.4</v>
      </c>
      <c r="Q158">
        <v>6.8599999999999998E-3</v>
      </c>
      <c r="R158">
        <v>3.63E-3</v>
      </c>
      <c r="S158">
        <v>1.4</v>
      </c>
      <c r="T158">
        <v>6.8599999999999998E-3</v>
      </c>
      <c r="U158">
        <v>3.63E-3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 t="s">
        <v>134</v>
      </c>
      <c r="AC158" t="s">
        <v>135</v>
      </c>
      <c r="AD158">
        <v>2</v>
      </c>
      <c r="AE158" t="s">
        <v>153</v>
      </c>
      <c r="AF158" t="s">
        <v>137</v>
      </c>
      <c r="AG158" t="s">
        <v>144</v>
      </c>
      <c r="AH158" t="s">
        <v>156</v>
      </c>
    </row>
    <row r="159" spans="1:40" x14ac:dyDescent="0.3">
      <c r="A159" t="s">
        <v>174</v>
      </c>
      <c r="B159" t="s">
        <v>62</v>
      </c>
      <c r="C159" t="s">
        <v>128</v>
      </c>
      <c r="D159" t="s">
        <v>129</v>
      </c>
      <c r="E159" s="8">
        <v>43000.703425925924</v>
      </c>
      <c r="F159" t="s">
        <v>85</v>
      </c>
      <c r="G159" t="s">
        <v>18</v>
      </c>
      <c r="H159" t="s">
        <v>130</v>
      </c>
      <c r="I159" t="s">
        <v>131</v>
      </c>
      <c r="J159" t="s">
        <v>25</v>
      </c>
      <c r="K159" s="9" t="str">
        <f t="shared" si="35"/>
        <v>13</v>
      </c>
      <c r="L159" t="s">
        <v>132</v>
      </c>
      <c r="M159">
        <v>3.5</v>
      </c>
      <c r="N159">
        <v>1210</v>
      </c>
      <c r="O159" t="s">
        <v>133</v>
      </c>
      <c r="P159">
        <v>7.33</v>
      </c>
      <c r="Q159">
        <v>8.6499999999999997E-3</v>
      </c>
      <c r="R159" s="7">
        <v>-4.9599999999999999E-7</v>
      </c>
      <c r="S159">
        <v>7.33</v>
      </c>
      <c r="T159">
        <v>8.6499999999999997E-3</v>
      </c>
      <c r="U159" s="7">
        <v>-4.9599999999999999E-7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 t="s">
        <v>134</v>
      </c>
      <c r="AC159" t="s">
        <v>135</v>
      </c>
      <c r="AD159">
        <v>2</v>
      </c>
      <c r="AE159" t="s">
        <v>136</v>
      </c>
      <c r="AF159" t="s">
        <v>137</v>
      </c>
      <c r="AG159" t="s">
        <v>141</v>
      </c>
      <c r="AH159" t="s">
        <v>85</v>
      </c>
      <c r="AI159">
        <v>1</v>
      </c>
      <c r="AJ159">
        <f t="shared" ref="AJ159:AJ165" si="38">$AI159*S159</f>
        <v>7.33</v>
      </c>
      <c r="AK159">
        <f t="shared" ref="AK159:AK165" si="39">$AI159*T159</f>
        <v>8.6499999999999997E-3</v>
      </c>
      <c r="AL159">
        <f t="shared" ref="AL159:AL165" si="40">$AI159*U159</f>
        <v>-4.9599999999999999E-7</v>
      </c>
      <c r="AM159" t="s">
        <v>54</v>
      </c>
      <c r="AN159" t="str">
        <f t="shared" ref="AN159:AN165" si="41">B159</f>
        <v>RE-HV-RefChrg-Dec-NTXV-typ</v>
      </c>
    </row>
    <row r="160" spans="1:40" x14ac:dyDescent="0.3">
      <c r="A160" t="s">
        <v>175</v>
      </c>
      <c r="B160" t="s">
        <v>58</v>
      </c>
      <c r="C160" t="s">
        <v>128</v>
      </c>
      <c r="D160" t="s">
        <v>129</v>
      </c>
      <c r="E160" s="8">
        <v>43000.703425925924</v>
      </c>
      <c r="F160" t="s">
        <v>85</v>
      </c>
      <c r="G160" t="s">
        <v>18</v>
      </c>
      <c r="H160" t="s">
        <v>130</v>
      </c>
      <c r="I160" t="s">
        <v>131</v>
      </c>
      <c r="J160" t="s">
        <v>25</v>
      </c>
      <c r="K160" s="9" t="str">
        <f t="shared" si="35"/>
        <v>13</v>
      </c>
      <c r="L160" t="s">
        <v>132</v>
      </c>
      <c r="M160">
        <v>3.5</v>
      </c>
      <c r="N160">
        <v>1210</v>
      </c>
      <c r="O160" t="s">
        <v>133</v>
      </c>
      <c r="P160">
        <v>40.4</v>
      </c>
      <c r="Q160">
        <v>3.5000000000000003E-2</v>
      </c>
      <c r="R160">
        <v>0</v>
      </c>
      <c r="S160">
        <v>40.4</v>
      </c>
      <c r="T160">
        <v>3.5000000000000003E-2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 t="s">
        <v>134</v>
      </c>
      <c r="AC160" t="s">
        <v>135</v>
      </c>
      <c r="AD160">
        <v>2</v>
      </c>
      <c r="AE160" t="s">
        <v>136</v>
      </c>
      <c r="AF160" t="s">
        <v>137</v>
      </c>
      <c r="AG160" t="s">
        <v>141</v>
      </c>
      <c r="AH160" t="s">
        <v>85</v>
      </c>
      <c r="AI160">
        <v>1</v>
      </c>
      <c r="AJ160">
        <f t="shared" si="38"/>
        <v>40.4</v>
      </c>
      <c r="AK160">
        <f t="shared" si="39"/>
        <v>3.5000000000000003E-2</v>
      </c>
      <c r="AL160">
        <f t="shared" si="40"/>
        <v>0</v>
      </c>
      <c r="AM160" t="s">
        <v>63</v>
      </c>
      <c r="AN160" t="str">
        <f t="shared" si="41"/>
        <v>RE-HV-RefChrg-Dec-TXV-typ</v>
      </c>
    </row>
    <row r="161" spans="1:40" x14ac:dyDescent="0.3">
      <c r="A161" t="s">
        <v>176</v>
      </c>
      <c r="B161" t="s">
        <v>60</v>
      </c>
      <c r="C161" t="s">
        <v>128</v>
      </c>
      <c r="D161" t="s">
        <v>129</v>
      </c>
      <c r="E161" s="8">
        <v>43000.7034375</v>
      </c>
      <c r="F161" t="s">
        <v>85</v>
      </c>
      <c r="G161" t="s">
        <v>18</v>
      </c>
      <c r="H161" t="s">
        <v>130</v>
      </c>
      <c r="I161" t="s">
        <v>131</v>
      </c>
      <c r="J161" t="s">
        <v>25</v>
      </c>
      <c r="K161" s="9" t="str">
        <f t="shared" si="35"/>
        <v>13</v>
      </c>
      <c r="L161" t="s">
        <v>132</v>
      </c>
      <c r="M161">
        <v>3.5</v>
      </c>
      <c r="N161">
        <v>1210</v>
      </c>
      <c r="O161" t="s">
        <v>133</v>
      </c>
      <c r="P161">
        <v>177</v>
      </c>
      <c r="Q161">
        <v>0.13900000000000001</v>
      </c>
      <c r="R161" s="7">
        <v>-4.9599999999999999E-7</v>
      </c>
      <c r="S161">
        <v>177</v>
      </c>
      <c r="T161">
        <v>0.13900000000000001</v>
      </c>
      <c r="U161" s="7">
        <v>-4.9599999999999999E-7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 t="s">
        <v>134</v>
      </c>
      <c r="AC161" t="s">
        <v>135</v>
      </c>
      <c r="AD161">
        <v>2</v>
      </c>
      <c r="AE161" t="s">
        <v>136</v>
      </c>
      <c r="AF161" t="s">
        <v>137</v>
      </c>
      <c r="AG161" t="s">
        <v>141</v>
      </c>
      <c r="AH161" t="s">
        <v>85</v>
      </c>
      <c r="AI161">
        <v>1</v>
      </c>
      <c r="AJ161">
        <f t="shared" si="38"/>
        <v>177</v>
      </c>
      <c r="AK161">
        <f t="shared" si="39"/>
        <v>0.13900000000000001</v>
      </c>
      <c r="AL161">
        <f t="shared" si="40"/>
        <v>-4.9599999999999999E-7</v>
      </c>
      <c r="AM161" t="s">
        <v>64</v>
      </c>
      <c r="AN161" t="str">
        <f t="shared" si="41"/>
        <v>RE-HV-RefChrg-Inc-NTXV-typ</v>
      </c>
    </row>
    <row r="162" spans="1:40" x14ac:dyDescent="0.3">
      <c r="A162" t="s">
        <v>177</v>
      </c>
      <c r="B162" t="s">
        <v>56</v>
      </c>
      <c r="C162" t="s">
        <v>128</v>
      </c>
      <c r="D162" t="s">
        <v>129</v>
      </c>
      <c r="E162" s="8">
        <v>43000.7034375</v>
      </c>
      <c r="F162" t="s">
        <v>85</v>
      </c>
      <c r="G162" t="s">
        <v>18</v>
      </c>
      <c r="H162" t="s">
        <v>130</v>
      </c>
      <c r="I162" t="s">
        <v>131</v>
      </c>
      <c r="J162" t="s">
        <v>25</v>
      </c>
      <c r="K162" s="9" t="str">
        <f t="shared" si="35"/>
        <v>13</v>
      </c>
      <c r="L162" t="s">
        <v>132</v>
      </c>
      <c r="M162">
        <v>3.5</v>
      </c>
      <c r="N162">
        <v>1210</v>
      </c>
      <c r="O162" t="s">
        <v>133</v>
      </c>
      <c r="P162">
        <v>65.7</v>
      </c>
      <c r="Q162">
        <v>5.3900000000000003E-2</v>
      </c>
      <c r="R162" s="7">
        <v>-4.9599999999999999E-7</v>
      </c>
      <c r="S162">
        <v>65.7</v>
      </c>
      <c r="T162">
        <v>5.3900000000000003E-2</v>
      </c>
      <c r="U162" s="7">
        <v>-4.9599999999999999E-7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 t="s">
        <v>134</v>
      </c>
      <c r="AC162" t="s">
        <v>135</v>
      </c>
      <c r="AD162">
        <v>2</v>
      </c>
      <c r="AE162" t="s">
        <v>136</v>
      </c>
      <c r="AF162" t="s">
        <v>137</v>
      </c>
      <c r="AG162" t="s">
        <v>141</v>
      </c>
      <c r="AH162" t="s">
        <v>85</v>
      </c>
      <c r="AI162">
        <v>1</v>
      </c>
      <c r="AJ162">
        <f t="shared" si="38"/>
        <v>65.7</v>
      </c>
      <c r="AK162">
        <f t="shared" si="39"/>
        <v>5.3900000000000003E-2</v>
      </c>
      <c r="AL162">
        <f t="shared" si="40"/>
        <v>-4.9599999999999999E-7</v>
      </c>
      <c r="AM162" t="s">
        <v>65</v>
      </c>
      <c r="AN162" t="str">
        <f t="shared" si="41"/>
        <v>RE-HV-RefChrg-Inc-TXV-typ</v>
      </c>
    </row>
    <row r="163" spans="1:40" x14ac:dyDescent="0.3">
      <c r="A163" t="s">
        <v>174</v>
      </c>
      <c r="B163" t="s">
        <v>62</v>
      </c>
      <c r="C163" t="s">
        <v>128</v>
      </c>
      <c r="D163" t="s">
        <v>129</v>
      </c>
      <c r="E163" s="8">
        <v>43000.703425925924</v>
      </c>
      <c r="F163" t="s">
        <v>85</v>
      </c>
      <c r="G163" t="s">
        <v>18</v>
      </c>
      <c r="H163" t="s">
        <v>130</v>
      </c>
      <c r="I163" t="s">
        <v>131</v>
      </c>
      <c r="J163" t="s">
        <v>26</v>
      </c>
      <c r="K163" s="9" t="str">
        <f t="shared" si="35"/>
        <v>14</v>
      </c>
      <c r="L163" t="s">
        <v>132</v>
      </c>
      <c r="M163">
        <v>3.5</v>
      </c>
      <c r="N163">
        <v>1220</v>
      </c>
      <c r="O163" t="s">
        <v>133</v>
      </c>
      <c r="P163">
        <v>10.9</v>
      </c>
      <c r="Q163">
        <v>1.4999999999999999E-2</v>
      </c>
      <c r="R163">
        <v>-1.65E-3</v>
      </c>
      <c r="S163">
        <v>10.9</v>
      </c>
      <c r="T163">
        <v>1.4999999999999999E-2</v>
      </c>
      <c r="U163">
        <v>-1.65E-3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 t="s">
        <v>134</v>
      </c>
      <c r="AC163" t="s">
        <v>135</v>
      </c>
      <c r="AD163">
        <v>2</v>
      </c>
      <c r="AE163" t="s">
        <v>136</v>
      </c>
      <c r="AF163" t="s">
        <v>137</v>
      </c>
      <c r="AG163" t="s">
        <v>160</v>
      </c>
      <c r="AH163" t="s">
        <v>85</v>
      </c>
      <c r="AI163">
        <v>1</v>
      </c>
      <c r="AJ163">
        <f t="shared" si="38"/>
        <v>10.9</v>
      </c>
      <c r="AK163">
        <f t="shared" si="39"/>
        <v>1.4999999999999999E-2</v>
      </c>
      <c r="AL163">
        <f t="shared" si="40"/>
        <v>-1.65E-3</v>
      </c>
      <c r="AM163" t="s">
        <v>54</v>
      </c>
      <c r="AN163" t="str">
        <f t="shared" si="41"/>
        <v>RE-HV-RefChrg-Dec-NTXV-typ</v>
      </c>
    </row>
    <row r="164" spans="1:40" x14ac:dyDescent="0.3">
      <c r="A164" t="s">
        <v>175</v>
      </c>
      <c r="B164" t="s">
        <v>58</v>
      </c>
      <c r="C164" t="s">
        <v>128</v>
      </c>
      <c r="D164" t="s">
        <v>129</v>
      </c>
      <c r="E164" s="8">
        <v>43000.7034375</v>
      </c>
      <c r="F164" t="s">
        <v>85</v>
      </c>
      <c r="G164" t="s">
        <v>18</v>
      </c>
      <c r="H164" t="s">
        <v>130</v>
      </c>
      <c r="I164" t="s">
        <v>131</v>
      </c>
      <c r="J164" t="s">
        <v>26</v>
      </c>
      <c r="K164" s="9" t="str">
        <f t="shared" si="35"/>
        <v>14</v>
      </c>
      <c r="L164" t="s">
        <v>132</v>
      </c>
      <c r="M164">
        <v>3.5</v>
      </c>
      <c r="N164">
        <v>1220</v>
      </c>
      <c r="O164" t="s">
        <v>133</v>
      </c>
      <c r="P164">
        <v>42.3</v>
      </c>
      <c r="Q164">
        <v>4.36E-2</v>
      </c>
      <c r="R164">
        <v>0</v>
      </c>
      <c r="S164">
        <v>42.3</v>
      </c>
      <c r="T164">
        <v>4.36E-2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 t="s">
        <v>134</v>
      </c>
      <c r="AC164" t="s">
        <v>135</v>
      </c>
      <c r="AD164">
        <v>2</v>
      </c>
      <c r="AE164" t="s">
        <v>136</v>
      </c>
      <c r="AF164" t="s">
        <v>137</v>
      </c>
      <c r="AG164" t="s">
        <v>160</v>
      </c>
      <c r="AH164" t="s">
        <v>85</v>
      </c>
      <c r="AI164">
        <v>1</v>
      </c>
      <c r="AJ164">
        <f t="shared" si="38"/>
        <v>42.3</v>
      </c>
      <c r="AK164">
        <f t="shared" si="39"/>
        <v>4.36E-2</v>
      </c>
      <c r="AL164">
        <f t="shared" si="40"/>
        <v>0</v>
      </c>
      <c r="AM164" t="s">
        <v>63</v>
      </c>
      <c r="AN164" t="str">
        <f t="shared" si="41"/>
        <v>RE-HV-RefChrg-Dec-TXV-typ</v>
      </c>
    </row>
    <row r="165" spans="1:40" x14ac:dyDescent="0.3">
      <c r="A165" t="s">
        <v>176</v>
      </c>
      <c r="B165" t="s">
        <v>60</v>
      </c>
      <c r="C165" t="s">
        <v>128</v>
      </c>
      <c r="D165" t="s">
        <v>129</v>
      </c>
      <c r="E165" s="8">
        <v>43000.7034375</v>
      </c>
      <c r="F165" t="s">
        <v>85</v>
      </c>
      <c r="G165" t="s">
        <v>18</v>
      </c>
      <c r="H165" t="s">
        <v>130</v>
      </c>
      <c r="I165" t="s">
        <v>131</v>
      </c>
      <c r="J165" t="s">
        <v>26</v>
      </c>
      <c r="K165" s="9" t="str">
        <f t="shared" si="35"/>
        <v>14</v>
      </c>
      <c r="L165" t="s">
        <v>132</v>
      </c>
      <c r="M165">
        <v>3.5</v>
      </c>
      <c r="N165">
        <v>1220</v>
      </c>
      <c r="O165" t="s">
        <v>133</v>
      </c>
      <c r="P165">
        <v>185</v>
      </c>
      <c r="Q165">
        <v>0.14899999999999999</v>
      </c>
      <c r="R165">
        <v>-1.65E-3</v>
      </c>
      <c r="S165">
        <v>185</v>
      </c>
      <c r="T165">
        <v>0.14899999999999999</v>
      </c>
      <c r="U165">
        <v>-1.65E-3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 t="s">
        <v>134</v>
      </c>
      <c r="AC165" t="s">
        <v>135</v>
      </c>
      <c r="AD165">
        <v>2</v>
      </c>
      <c r="AE165" t="s">
        <v>136</v>
      </c>
      <c r="AF165" t="s">
        <v>137</v>
      </c>
      <c r="AG165" t="s">
        <v>160</v>
      </c>
      <c r="AH165" t="s">
        <v>85</v>
      </c>
      <c r="AI165">
        <v>1</v>
      </c>
      <c r="AJ165">
        <f t="shared" si="38"/>
        <v>185</v>
      </c>
      <c r="AK165">
        <f t="shared" si="39"/>
        <v>0.14899999999999999</v>
      </c>
      <c r="AL165">
        <f t="shared" si="40"/>
        <v>-1.65E-3</v>
      </c>
      <c r="AM165" t="s">
        <v>64</v>
      </c>
      <c r="AN165" t="str">
        <f t="shared" si="41"/>
        <v>RE-HV-RefChrg-Inc-NTXV-typ</v>
      </c>
    </row>
    <row r="166" spans="1:40" hidden="1" x14ac:dyDescent="0.3">
      <c r="B166" t="s">
        <v>58</v>
      </c>
      <c r="C166" t="s">
        <v>128</v>
      </c>
      <c r="D166" t="s">
        <v>129</v>
      </c>
      <c r="E166" s="8">
        <v>43000.703425925924</v>
      </c>
      <c r="F166" t="s">
        <v>89</v>
      </c>
      <c r="G166" t="s">
        <v>18</v>
      </c>
      <c r="H166" t="s">
        <v>130</v>
      </c>
      <c r="I166" t="s">
        <v>131</v>
      </c>
      <c r="J166" t="s">
        <v>25</v>
      </c>
      <c r="K166" s="9" t="str">
        <f t="shared" si="35"/>
        <v>13</v>
      </c>
      <c r="L166" t="s">
        <v>132</v>
      </c>
      <c r="M166">
        <v>3.5</v>
      </c>
      <c r="N166">
        <v>1210</v>
      </c>
      <c r="O166" t="s">
        <v>133</v>
      </c>
      <c r="P166">
        <v>40.5</v>
      </c>
      <c r="Q166">
        <v>3.4799999999999998E-2</v>
      </c>
      <c r="R166">
        <v>0</v>
      </c>
      <c r="S166">
        <v>40.5</v>
      </c>
      <c r="T166">
        <v>3.4799999999999998E-2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 t="s">
        <v>134</v>
      </c>
      <c r="AC166" t="s">
        <v>135</v>
      </c>
      <c r="AD166">
        <v>2</v>
      </c>
      <c r="AE166" t="s">
        <v>136</v>
      </c>
      <c r="AF166" t="s">
        <v>137</v>
      </c>
      <c r="AG166" t="s">
        <v>141</v>
      </c>
      <c r="AH166" t="s">
        <v>139</v>
      </c>
    </row>
    <row r="167" spans="1:40" hidden="1" x14ac:dyDescent="0.3">
      <c r="B167" t="s">
        <v>58</v>
      </c>
      <c r="C167" t="s">
        <v>128</v>
      </c>
      <c r="D167" t="s">
        <v>129</v>
      </c>
      <c r="E167" s="8">
        <v>43000.703425925924</v>
      </c>
      <c r="F167" t="s">
        <v>89</v>
      </c>
      <c r="G167" t="s">
        <v>18</v>
      </c>
      <c r="H167" t="s">
        <v>130</v>
      </c>
      <c r="I167" t="s">
        <v>131</v>
      </c>
      <c r="J167" t="s">
        <v>28</v>
      </c>
      <c r="K167" s="9" t="str">
        <f t="shared" si="35"/>
        <v>16</v>
      </c>
      <c r="L167" t="s">
        <v>132</v>
      </c>
      <c r="M167">
        <v>3.5</v>
      </c>
      <c r="N167">
        <v>1230</v>
      </c>
      <c r="O167" t="s">
        <v>133</v>
      </c>
      <c r="P167">
        <v>13.2</v>
      </c>
      <c r="Q167">
        <v>2.0400000000000001E-2</v>
      </c>
      <c r="R167">
        <v>0</v>
      </c>
      <c r="S167">
        <v>13.2</v>
      </c>
      <c r="T167">
        <v>2.0400000000000001E-2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 t="s">
        <v>134</v>
      </c>
      <c r="AC167" t="s">
        <v>135</v>
      </c>
      <c r="AD167">
        <v>2</v>
      </c>
      <c r="AE167" t="s">
        <v>136</v>
      </c>
      <c r="AF167" t="s">
        <v>137</v>
      </c>
      <c r="AG167" t="s">
        <v>142</v>
      </c>
      <c r="AH167" t="s">
        <v>139</v>
      </c>
    </row>
    <row r="168" spans="1:40" hidden="1" x14ac:dyDescent="0.3">
      <c r="B168" t="s">
        <v>58</v>
      </c>
      <c r="C168" t="s">
        <v>128</v>
      </c>
      <c r="D168" t="s">
        <v>129</v>
      </c>
      <c r="E168" s="8">
        <v>43000.7034375</v>
      </c>
      <c r="F168" t="s">
        <v>89</v>
      </c>
      <c r="G168" t="s">
        <v>18</v>
      </c>
      <c r="H168" t="s">
        <v>130</v>
      </c>
      <c r="I168" t="s">
        <v>131</v>
      </c>
      <c r="J168" t="s">
        <v>143</v>
      </c>
      <c r="K168" s="9" t="str">
        <f t="shared" si="35"/>
        <v>OU</v>
      </c>
      <c r="L168" t="s">
        <v>132</v>
      </c>
      <c r="M168">
        <v>3.5</v>
      </c>
      <c r="N168">
        <v>1220</v>
      </c>
      <c r="O168" t="s">
        <v>133</v>
      </c>
      <c r="P168">
        <v>27.3</v>
      </c>
      <c r="Q168">
        <v>3.2899999999999999E-2</v>
      </c>
      <c r="R168">
        <v>-2.9300000000000002E-4</v>
      </c>
      <c r="S168">
        <v>27.3</v>
      </c>
      <c r="T168">
        <v>3.2899999999999999E-2</v>
      </c>
      <c r="U168">
        <v>-2.9300000000000002E-4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 t="s">
        <v>134</v>
      </c>
      <c r="AC168" t="s">
        <v>135</v>
      </c>
      <c r="AD168">
        <v>2</v>
      </c>
      <c r="AE168" t="s">
        <v>136</v>
      </c>
      <c r="AF168" t="s">
        <v>137</v>
      </c>
      <c r="AG168" t="s">
        <v>144</v>
      </c>
      <c r="AH168" t="s">
        <v>139</v>
      </c>
    </row>
    <row r="169" spans="1:40" x14ac:dyDescent="0.3">
      <c r="A169" t="s">
        <v>177</v>
      </c>
      <c r="B169" t="s">
        <v>56</v>
      </c>
      <c r="C169" t="s">
        <v>128</v>
      </c>
      <c r="D169" t="s">
        <v>129</v>
      </c>
      <c r="E169" s="8">
        <v>43000.7034375</v>
      </c>
      <c r="F169" t="s">
        <v>85</v>
      </c>
      <c r="G169" t="s">
        <v>18</v>
      </c>
      <c r="H169" t="s">
        <v>130</v>
      </c>
      <c r="I169" t="s">
        <v>131</v>
      </c>
      <c r="J169" t="s">
        <v>26</v>
      </c>
      <c r="K169" s="9" t="str">
        <f t="shared" si="35"/>
        <v>14</v>
      </c>
      <c r="L169" t="s">
        <v>132</v>
      </c>
      <c r="M169">
        <v>3.5</v>
      </c>
      <c r="N169">
        <v>1220</v>
      </c>
      <c r="O169" t="s">
        <v>133</v>
      </c>
      <c r="P169">
        <v>65.400000000000006</v>
      </c>
      <c r="Q169">
        <v>5.8700000000000002E-2</v>
      </c>
      <c r="R169">
        <v>-1.65E-3</v>
      </c>
      <c r="S169">
        <v>65.400000000000006</v>
      </c>
      <c r="T169">
        <v>5.8700000000000002E-2</v>
      </c>
      <c r="U169">
        <v>-1.65E-3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 t="s">
        <v>134</v>
      </c>
      <c r="AC169" t="s">
        <v>135</v>
      </c>
      <c r="AD169">
        <v>2</v>
      </c>
      <c r="AE169" t="s">
        <v>136</v>
      </c>
      <c r="AF169" t="s">
        <v>137</v>
      </c>
      <c r="AG169" t="s">
        <v>160</v>
      </c>
      <c r="AH169" t="s">
        <v>85</v>
      </c>
      <c r="AI169">
        <v>1</v>
      </c>
      <c r="AJ169">
        <f t="shared" ref="AJ169:AJ172" si="42">$AI169*S169</f>
        <v>65.400000000000006</v>
      </c>
      <c r="AK169">
        <f t="shared" ref="AK169:AK172" si="43">$AI169*T169</f>
        <v>5.8700000000000002E-2</v>
      </c>
      <c r="AL169">
        <f t="shared" ref="AL169:AL172" si="44">$AI169*U169</f>
        <v>-1.65E-3</v>
      </c>
      <c r="AM169" t="s">
        <v>65</v>
      </c>
      <c r="AN169" t="str">
        <f t="shared" ref="AN169:AN172" si="45">B169</f>
        <v>RE-HV-RefChrg-Inc-TXV-typ</v>
      </c>
    </row>
    <row r="170" spans="1:40" x14ac:dyDescent="0.3">
      <c r="A170" t="s">
        <v>174</v>
      </c>
      <c r="B170" t="s">
        <v>62</v>
      </c>
      <c r="C170" t="s">
        <v>128</v>
      </c>
      <c r="D170" t="s">
        <v>129</v>
      </c>
      <c r="E170" s="8">
        <v>43000.703425925924</v>
      </c>
      <c r="F170" t="s">
        <v>85</v>
      </c>
      <c r="G170" t="s">
        <v>18</v>
      </c>
      <c r="H170" t="s">
        <v>130</v>
      </c>
      <c r="I170" t="s">
        <v>131</v>
      </c>
      <c r="J170" t="s">
        <v>27</v>
      </c>
      <c r="K170" s="9" t="str">
        <f t="shared" si="35"/>
        <v>15</v>
      </c>
      <c r="L170" t="s">
        <v>132</v>
      </c>
      <c r="M170">
        <v>3.5</v>
      </c>
      <c r="N170">
        <v>1230</v>
      </c>
      <c r="O170" t="s">
        <v>133</v>
      </c>
      <c r="P170">
        <v>17.399999999999999</v>
      </c>
      <c r="Q170">
        <v>1.5100000000000001E-2</v>
      </c>
      <c r="R170">
        <v>0</v>
      </c>
      <c r="S170">
        <v>17.399999999999999</v>
      </c>
      <c r="T170">
        <v>1.5100000000000001E-2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 t="s">
        <v>134</v>
      </c>
      <c r="AC170" t="s">
        <v>135</v>
      </c>
      <c r="AD170">
        <v>2</v>
      </c>
      <c r="AE170" t="s">
        <v>136</v>
      </c>
      <c r="AF170" t="s">
        <v>137</v>
      </c>
      <c r="AG170" t="s">
        <v>161</v>
      </c>
      <c r="AH170" t="s">
        <v>85</v>
      </c>
      <c r="AI170">
        <v>1</v>
      </c>
      <c r="AJ170">
        <f t="shared" si="42"/>
        <v>17.399999999999999</v>
      </c>
      <c r="AK170">
        <f t="shared" si="43"/>
        <v>1.5100000000000001E-2</v>
      </c>
      <c r="AL170">
        <f t="shared" si="44"/>
        <v>0</v>
      </c>
      <c r="AM170" t="s">
        <v>54</v>
      </c>
      <c r="AN170" t="str">
        <f t="shared" si="45"/>
        <v>RE-HV-RefChrg-Dec-NTXV-typ</v>
      </c>
    </row>
    <row r="171" spans="1:40" x14ac:dyDescent="0.3">
      <c r="A171" t="s">
        <v>175</v>
      </c>
      <c r="B171" t="s">
        <v>58</v>
      </c>
      <c r="C171" t="s">
        <v>128</v>
      </c>
      <c r="D171" t="s">
        <v>129</v>
      </c>
      <c r="E171" s="8">
        <v>43000.703425925924</v>
      </c>
      <c r="F171" t="s">
        <v>85</v>
      </c>
      <c r="G171" t="s">
        <v>18</v>
      </c>
      <c r="H171" t="s">
        <v>130</v>
      </c>
      <c r="I171" t="s">
        <v>131</v>
      </c>
      <c r="J171" t="s">
        <v>27</v>
      </c>
      <c r="K171" s="9" t="str">
        <f t="shared" si="35"/>
        <v>15</v>
      </c>
      <c r="L171" t="s">
        <v>132</v>
      </c>
      <c r="M171">
        <v>3.5</v>
      </c>
      <c r="N171">
        <v>1230</v>
      </c>
      <c r="O171" t="s">
        <v>133</v>
      </c>
      <c r="P171">
        <v>61.5</v>
      </c>
      <c r="Q171">
        <v>3.9699999999999999E-2</v>
      </c>
      <c r="R171">
        <v>-2.3800000000000001E-4</v>
      </c>
      <c r="S171">
        <v>61.5</v>
      </c>
      <c r="T171">
        <v>3.9699999999999999E-2</v>
      </c>
      <c r="U171">
        <v>-2.3800000000000001E-4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 t="s">
        <v>134</v>
      </c>
      <c r="AC171" t="s">
        <v>135</v>
      </c>
      <c r="AD171">
        <v>2</v>
      </c>
      <c r="AE171" t="s">
        <v>136</v>
      </c>
      <c r="AF171" t="s">
        <v>137</v>
      </c>
      <c r="AG171" t="s">
        <v>161</v>
      </c>
      <c r="AH171" t="s">
        <v>85</v>
      </c>
      <c r="AI171">
        <v>1</v>
      </c>
      <c r="AJ171">
        <f t="shared" si="42"/>
        <v>61.5</v>
      </c>
      <c r="AK171">
        <f t="shared" si="43"/>
        <v>3.9699999999999999E-2</v>
      </c>
      <c r="AL171">
        <f t="shared" si="44"/>
        <v>-2.3800000000000001E-4</v>
      </c>
      <c r="AM171" t="s">
        <v>63</v>
      </c>
      <c r="AN171" t="str">
        <f t="shared" si="45"/>
        <v>RE-HV-RefChrg-Dec-TXV-typ</v>
      </c>
    </row>
    <row r="172" spans="1:40" x14ac:dyDescent="0.3">
      <c r="A172" t="s">
        <v>176</v>
      </c>
      <c r="B172" t="s">
        <v>60</v>
      </c>
      <c r="C172" t="s">
        <v>128</v>
      </c>
      <c r="D172" t="s">
        <v>129</v>
      </c>
      <c r="E172" s="8">
        <v>43000.7034375</v>
      </c>
      <c r="F172" t="s">
        <v>85</v>
      </c>
      <c r="G172" t="s">
        <v>18</v>
      </c>
      <c r="H172" t="s">
        <v>130</v>
      </c>
      <c r="I172" t="s">
        <v>131</v>
      </c>
      <c r="J172" t="s">
        <v>27</v>
      </c>
      <c r="K172" s="9" t="str">
        <f t="shared" si="35"/>
        <v>15</v>
      </c>
      <c r="L172" t="s">
        <v>132</v>
      </c>
      <c r="M172">
        <v>3.5</v>
      </c>
      <c r="N172">
        <v>1230</v>
      </c>
      <c r="O172" t="s">
        <v>133</v>
      </c>
      <c r="P172">
        <v>246</v>
      </c>
      <c r="Q172">
        <v>0.14899999999999999</v>
      </c>
      <c r="R172">
        <v>-1.3600000000000001E-3</v>
      </c>
      <c r="S172">
        <v>246</v>
      </c>
      <c r="T172">
        <v>0.14899999999999999</v>
      </c>
      <c r="U172">
        <v>-1.3600000000000001E-3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 t="s">
        <v>134</v>
      </c>
      <c r="AC172" t="s">
        <v>135</v>
      </c>
      <c r="AD172">
        <v>2</v>
      </c>
      <c r="AE172" t="s">
        <v>136</v>
      </c>
      <c r="AF172" t="s">
        <v>137</v>
      </c>
      <c r="AG172" t="s">
        <v>161</v>
      </c>
      <c r="AH172" t="s">
        <v>85</v>
      </c>
      <c r="AI172">
        <v>1</v>
      </c>
      <c r="AJ172">
        <f t="shared" si="42"/>
        <v>246</v>
      </c>
      <c r="AK172">
        <f t="shared" si="43"/>
        <v>0.14899999999999999</v>
      </c>
      <c r="AL172">
        <f t="shared" si="44"/>
        <v>-1.3600000000000001E-3</v>
      </c>
      <c r="AM172" t="s">
        <v>64</v>
      </c>
      <c r="AN172" t="str">
        <f t="shared" si="45"/>
        <v>RE-HV-RefChrg-Inc-NTXV-typ</v>
      </c>
    </row>
    <row r="173" spans="1:40" hidden="1" x14ac:dyDescent="0.3">
      <c r="B173" t="s">
        <v>58</v>
      </c>
      <c r="C173" t="s">
        <v>128</v>
      </c>
      <c r="D173" t="s">
        <v>129</v>
      </c>
      <c r="E173" s="8">
        <v>43000.703425925924</v>
      </c>
      <c r="F173" t="s">
        <v>89</v>
      </c>
      <c r="G173" t="s">
        <v>19</v>
      </c>
      <c r="H173" t="s">
        <v>130</v>
      </c>
      <c r="I173" t="s">
        <v>131</v>
      </c>
      <c r="J173" t="s">
        <v>40</v>
      </c>
      <c r="K173" s="9" t="str">
        <f t="shared" si="35"/>
        <v>05</v>
      </c>
      <c r="L173" t="s">
        <v>132</v>
      </c>
      <c r="M173">
        <v>1.56</v>
      </c>
      <c r="N173">
        <v>1060</v>
      </c>
      <c r="O173" t="s">
        <v>133</v>
      </c>
      <c r="P173">
        <v>0.77400000000000002</v>
      </c>
      <c r="Q173">
        <v>9.1100000000000003E-4</v>
      </c>
      <c r="R173" s="7">
        <v>-7.7800000000000001E-7</v>
      </c>
      <c r="S173">
        <v>0.77400000000000002</v>
      </c>
      <c r="T173">
        <v>9.1100000000000003E-4</v>
      </c>
      <c r="U173" s="7">
        <v>-7.7800000000000001E-7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 t="s">
        <v>134</v>
      </c>
      <c r="AC173" t="s">
        <v>135</v>
      </c>
      <c r="AD173">
        <v>2</v>
      </c>
      <c r="AE173" t="s">
        <v>146</v>
      </c>
      <c r="AF173" t="s">
        <v>137</v>
      </c>
      <c r="AG173" t="s">
        <v>147</v>
      </c>
      <c r="AH173" t="s">
        <v>139</v>
      </c>
    </row>
    <row r="174" spans="1:40" x14ac:dyDescent="0.3">
      <c r="A174" t="s">
        <v>177</v>
      </c>
      <c r="B174" t="s">
        <v>56</v>
      </c>
      <c r="C174" t="s">
        <v>128</v>
      </c>
      <c r="D174" t="s">
        <v>129</v>
      </c>
      <c r="E174" s="8">
        <v>43000.7034375</v>
      </c>
      <c r="F174" t="s">
        <v>85</v>
      </c>
      <c r="G174" t="s">
        <v>18</v>
      </c>
      <c r="H174" t="s">
        <v>130</v>
      </c>
      <c r="I174" t="s">
        <v>131</v>
      </c>
      <c r="J174" t="s">
        <v>27</v>
      </c>
      <c r="K174" s="9" t="str">
        <f t="shared" si="35"/>
        <v>15</v>
      </c>
      <c r="L174" t="s">
        <v>132</v>
      </c>
      <c r="M174">
        <v>3.5</v>
      </c>
      <c r="N174">
        <v>1230</v>
      </c>
      <c r="O174" t="s">
        <v>133</v>
      </c>
      <c r="P174">
        <v>89.7</v>
      </c>
      <c r="Q174">
        <v>5.2400000000000002E-2</v>
      </c>
      <c r="R174">
        <v>-1.3600000000000001E-3</v>
      </c>
      <c r="S174">
        <v>89.7</v>
      </c>
      <c r="T174">
        <v>5.2400000000000002E-2</v>
      </c>
      <c r="U174">
        <v>-1.3600000000000001E-3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 t="s">
        <v>134</v>
      </c>
      <c r="AC174" t="s">
        <v>135</v>
      </c>
      <c r="AD174">
        <v>2</v>
      </c>
      <c r="AE174" t="s">
        <v>136</v>
      </c>
      <c r="AF174" t="s">
        <v>137</v>
      </c>
      <c r="AG174" t="s">
        <v>161</v>
      </c>
      <c r="AH174" t="s">
        <v>85</v>
      </c>
      <c r="AI174">
        <v>1</v>
      </c>
      <c r="AJ174">
        <f t="shared" ref="AJ174:AJ175" si="46">$AI174*S174</f>
        <v>89.7</v>
      </c>
      <c r="AK174">
        <f t="shared" ref="AK174:AK175" si="47">$AI174*T174</f>
        <v>5.2400000000000002E-2</v>
      </c>
      <c r="AL174">
        <f t="shared" ref="AL174:AL175" si="48">$AI174*U174</f>
        <v>-1.3600000000000001E-3</v>
      </c>
      <c r="AM174" t="s">
        <v>65</v>
      </c>
      <c r="AN174" t="str">
        <f t="shared" ref="AN174:AN175" si="49">B174</f>
        <v>RE-HV-RefChrg-Inc-TXV-typ</v>
      </c>
    </row>
    <row r="175" spans="1:40" x14ac:dyDescent="0.3">
      <c r="A175" t="s">
        <v>174</v>
      </c>
      <c r="B175" t="s">
        <v>62</v>
      </c>
      <c r="C175" t="s">
        <v>128</v>
      </c>
      <c r="D175" t="s">
        <v>129</v>
      </c>
      <c r="E175" s="8">
        <v>43000.703425925924</v>
      </c>
      <c r="F175" t="s">
        <v>85</v>
      </c>
      <c r="G175" t="s">
        <v>18</v>
      </c>
      <c r="H175" t="s">
        <v>130</v>
      </c>
      <c r="I175" t="s">
        <v>131</v>
      </c>
      <c r="J175" t="s">
        <v>28</v>
      </c>
      <c r="K175" s="9" t="str">
        <f t="shared" si="35"/>
        <v>16</v>
      </c>
      <c r="L175" t="s">
        <v>132</v>
      </c>
      <c r="M175">
        <v>3.5</v>
      </c>
      <c r="N175">
        <v>1230</v>
      </c>
      <c r="O175" t="s">
        <v>133</v>
      </c>
      <c r="P175">
        <v>8.9700000000000006</v>
      </c>
      <c r="Q175">
        <v>1.3899999999999999E-2</v>
      </c>
      <c r="R175">
        <v>0</v>
      </c>
      <c r="S175">
        <v>8.9700000000000006</v>
      </c>
      <c r="T175">
        <v>1.3899999999999999E-2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 t="s">
        <v>134</v>
      </c>
      <c r="AC175" t="s">
        <v>135</v>
      </c>
      <c r="AD175">
        <v>2</v>
      </c>
      <c r="AE175" t="s">
        <v>136</v>
      </c>
      <c r="AF175" t="s">
        <v>137</v>
      </c>
      <c r="AG175" t="s">
        <v>142</v>
      </c>
      <c r="AH175" t="s">
        <v>85</v>
      </c>
      <c r="AI175">
        <v>1</v>
      </c>
      <c r="AJ175">
        <f t="shared" si="46"/>
        <v>8.9700000000000006</v>
      </c>
      <c r="AK175">
        <f t="shared" si="47"/>
        <v>1.3899999999999999E-2</v>
      </c>
      <c r="AL175">
        <f t="shared" si="48"/>
        <v>0</v>
      </c>
      <c r="AM175" t="s">
        <v>54</v>
      </c>
      <c r="AN175" t="str">
        <f t="shared" si="49"/>
        <v>RE-HV-RefChrg-Dec-NTXV-typ</v>
      </c>
    </row>
    <row r="176" spans="1:40" hidden="1" x14ac:dyDescent="0.3">
      <c r="B176" t="s">
        <v>58</v>
      </c>
      <c r="C176" t="s">
        <v>128</v>
      </c>
      <c r="D176" t="s">
        <v>129</v>
      </c>
      <c r="E176" s="8">
        <v>43000.703425925924</v>
      </c>
      <c r="F176" t="s">
        <v>89</v>
      </c>
      <c r="G176" t="s">
        <v>19</v>
      </c>
      <c r="H176" t="s">
        <v>130</v>
      </c>
      <c r="I176" t="s">
        <v>131</v>
      </c>
      <c r="J176" t="s">
        <v>25</v>
      </c>
      <c r="K176" s="9" t="str">
        <f t="shared" si="35"/>
        <v>13</v>
      </c>
      <c r="L176" t="s">
        <v>132</v>
      </c>
      <c r="M176">
        <v>1.92</v>
      </c>
      <c r="N176">
        <v>1110</v>
      </c>
      <c r="O176" t="s">
        <v>133</v>
      </c>
      <c r="P176">
        <v>28.8</v>
      </c>
      <c r="Q176">
        <v>1.7600000000000001E-2</v>
      </c>
      <c r="R176">
        <v>-2.2499999999999998E-3</v>
      </c>
      <c r="S176">
        <v>28.8</v>
      </c>
      <c r="T176">
        <v>1.7600000000000001E-2</v>
      </c>
      <c r="U176">
        <v>-2.2499999999999998E-3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 t="s">
        <v>134</v>
      </c>
      <c r="AC176" t="s">
        <v>135</v>
      </c>
      <c r="AD176">
        <v>2</v>
      </c>
      <c r="AE176" t="s">
        <v>146</v>
      </c>
      <c r="AF176" t="s">
        <v>137</v>
      </c>
      <c r="AG176" t="s">
        <v>141</v>
      </c>
      <c r="AH176" t="s">
        <v>139</v>
      </c>
    </row>
    <row r="177" spans="1:40" hidden="1" x14ac:dyDescent="0.3">
      <c r="B177" t="s">
        <v>58</v>
      </c>
      <c r="C177" t="s">
        <v>128</v>
      </c>
      <c r="D177" t="s">
        <v>129</v>
      </c>
      <c r="E177" s="8">
        <v>43000.7034375</v>
      </c>
      <c r="F177" t="s">
        <v>89</v>
      </c>
      <c r="G177" t="s">
        <v>19</v>
      </c>
      <c r="H177" t="s">
        <v>130</v>
      </c>
      <c r="I177" t="s">
        <v>131</v>
      </c>
      <c r="J177" t="s">
        <v>28</v>
      </c>
      <c r="K177" s="9" t="str">
        <f t="shared" si="35"/>
        <v>16</v>
      </c>
      <c r="L177" t="s">
        <v>132</v>
      </c>
      <c r="M177">
        <v>1.7</v>
      </c>
      <c r="N177">
        <v>1130</v>
      </c>
      <c r="O177" t="s">
        <v>133</v>
      </c>
      <c r="P177">
        <v>14.8</v>
      </c>
      <c r="Q177">
        <v>1.8100000000000002E-2</v>
      </c>
      <c r="R177">
        <v>-1.7799999999999999E-3</v>
      </c>
      <c r="S177">
        <v>14.8</v>
      </c>
      <c r="T177">
        <v>1.8100000000000002E-2</v>
      </c>
      <c r="U177">
        <v>-1.7799999999999999E-3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 t="s">
        <v>134</v>
      </c>
      <c r="AC177" t="s">
        <v>135</v>
      </c>
      <c r="AD177">
        <v>2</v>
      </c>
      <c r="AE177" t="s">
        <v>146</v>
      </c>
      <c r="AF177" t="s">
        <v>137</v>
      </c>
      <c r="AG177" t="s">
        <v>142</v>
      </c>
      <c r="AH177" t="s">
        <v>139</v>
      </c>
    </row>
    <row r="178" spans="1:40" hidden="1" x14ac:dyDescent="0.3">
      <c r="B178" t="s">
        <v>58</v>
      </c>
      <c r="C178" t="s">
        <v>128</v>
      </c>
      <c r="D178" t="s">
        <v>129</v>
      </c>
      <c r="E178" s="8">
        <v>43000.7034375</v>
      </c>
      <c r="F178" t="s">
        <v>89</v>
      </c>
      <c r="G178" t="s">
        <v>19</v>
      </c>
      <c r="H178" t="s">
        <v>130</v>
      </c>
      <c r="I178" t="s">
        <v>131</v>
      </c>
      <c r="J178" t="s">
        <v>143</v>
      </c>
      <c r="K178" s="9" t="str">
        <f t="shared" si="35"/>
        <v>OU</v>
      </c>
      <c r="L178" t="s">
        <v>132</v>
      </c>
      <c r="M178">
        <v>1.76</v>
      </c>
      <c r="N178">
        <v>1100</v>
      </c>
      <c r="O178" t="s">
        <v>133</v>
      </c>
      <c r="P178">
        <v>15</v>
      </c>
      <c r="Q178">
        <v>1.54E-2</v>
      </c>
      <c r="R178">
        <v>-1.7100000000000001E-2</v>
      </c>
      <c r="S178">
        <v>15</v>
      </c>
      <c r="T178">
        <v>1.54E-2</v>
      </c>
      <c r="U178">
        <v>-1.7100000000000001E-2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 t="s">
        <v>134</v>
      </c>
      <c r="AC178" t="s">
        <v>135</v>
      </c>
      <c r="AD178">
        <v>2</v>
      </c>
      <c r="AE178" t="s">
        <v>146</v>
      </c>
      <c r="AF178" t="s">
        <v>137</v>
      </c>
      <c r="AG178" t="s">
        <v>144</v>
      </c>
      <c r="AH178" t="s">
        <v>139</v>
      </c>
    </row>
    <row r="179" spans="1:40" hidden="1" x14ac:dyDescent="0.3">
      <c r="B179" t="s">
        <v>58</v>
      </c>
      <c r="C179" t="s">
        <v>128</v>
      </c>
      <c r="D179" t="s">
        <v>129</v>
      </c>
      <c r="E179" s="8">
        <v>43000.7034375</v>
      </c>
      <c r="F179" t="s">
        <v>89</v>
      </c>
      <c r="G179" t="s">
        <v>149</v>
      </c>
      <c r="H179" t="s">
        <v>130</v>
      </c>
      <c r="I179" t="s">
        <v>131</v>
      </c>
      <c r="J179" t="s">
        <v>36</v>
      </c>
      <c r="K179" s="9" t="str">
        <f t="shared" si="35"/>
        <v>01</v>
      </c>
      <c r="L179" t="s">
        <v>132</v>
      </c>
      <c r="M179">
        <v>2.0299999999999998</v>
      </c>
      <c r="N179">
        <v>1470</v>
      </c>
      <c r="O179" t="s">
        <v>133</v>
      </c>
      <c r="P179">
        <v>1.15E-2</v>
      </c>
      <c r="Q179">
        <v>0</v>
      </c>
      <c r="R179">
        <v>3.6000000000000002E-4</v>
      </c>
      <c r="S179">
        <v>1.15E-2</v>
      </c>
      <c r="T179">
        <v>0</v>
      </c>
      <c r="U179">
        <v>3.6000000000000002E-4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 t="s">
        <v>134</v>
      </c>
      <c r="AC179" t="s">
        <v>135</v>
      </c>
      <c r="AD179">
        <v>2</v>
      </c>
      <c r="AE179" t="s">
        <v>150</v>
      </c>
      <c r="AF179" t="s">
        <v>137</v>
      </c>
      <c r="AG179" t="s">
        <v>138</v>
      </c>
      <c r="AH179" t="s">
        <v>139</v>
      </c>
    </row>
    <row r="180" spans="1:40" hidden="1" x14ac:dyDescent="0.3">
      <c r="B180" t="s">
        <v>58</v>
      </c>
      <c r="C180" t="s">
        <v>128</v>
      </c>
      <c r="D180" t="s">
        <v>129</v>
      </c>
      <c r="E180" s="8">
        <v>43000.7034375</v>
      </c>
      <c r="F180" t="s">
        <v>89</v>
      </c>
      <c r="G180" t="s">
        <v>149</v>
      </c>
      <c r="H180" t="s">
        <v>130</v>
      </c>
      <c r="I180" t="s">
        <v>131</v>
      </c>
      <c r="J180" t="s">
        <v>37</v>
      </c>
      <c r="K180" s="9" t="str">
        <f t="shared" si="35"/>
        <v>02</v>
      </c>
      <c r="L180" t="s">
        <v>132</v>
      </c>
      <c r="M180">
        <v>3.02</v>
      </c>
      <c r="N180">
        <v>1530</v>
      </c>
      <c r="O180" t="s">
        <v>133</v>
      </c>
      <c r="P180">
        <v>6.75</v>
      </c>
      <c r="Q180">
        <v>1.6500000000000001E-2</v>
      </c>
      <c r="R180">
        <v>-3.3400000000000001E-3</v>
      </c>
      <c r="S180">
        <v>6.75</v>
      </c>
      <c r="T180">
        <v>1.6500000000000001E-2</v>
      </c>
      <c r="U180">
        <v>-3.3400000000000001E-3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 t="s">
        <v>134</v>
      </c>
      <c r="AC180" t="s">
        <v>135</v>
      </c>
      <c r="AD180">
        <v>2</v>
      </c>
      <c r="AE180" t="s">
        <v>150</v>
      </c>
      <c r="AF180" t="s">
        <v>137</v>
      </c>
      <c r="AG180" t="s">
        <v>140</v>
      </c>
      <c r="AH180" t="s">
        <v>139</v>
      </c>
    </row>
    <row r="181" spans="1:40" hidden="1" x14ac:dyDescent="0.3">
      <c r="B181" t="s">
        <v>58</v>
      </c>
      <c r="C181" t="s">
        <v>128</v>
      </c>
      <c r="D181" t="s">
        <v>129</v>
      </c>
      <c r="E181" s="8">
        <v>43000.7034375</v>
      </c>
      <c r="F181" t="s">
        <v>89</v>
      </c>
      <c r="G181" t="s">
        <v>149</v>
      </c>
      <c r="H181" t="s">
        <v>130</v>
      </c>
      <c r="I181" t="s">
        <v>131</v>
      </c>
      <c r="J181" t="s">
        <v>38</v>
      </c>
      <c r="K181" s="9" t="str">
        <f t="shared" si="35"/>
        <v>03</v>
      </c>
      <c r="L181" t="s">
        <v>132</v>
      </c>
      <c r="M181">
        <v>2.52</v>
      </c>
      <c r="N181">
        <v>1480</v>
      </c>
      <c r="O181" t="s">
        <v>133</v>
      </c>
      <c r="P181">
        <v>2.44</v>
      </c>
      <c r="Q181">
        <v>1.0999999999999999E-2</v>
      </c>
      <c r="R181">
        <v>-5.6599999999999998E-2</v>
      </c>
      <c r="S181">
        <v>2.44</v>
      </c>
      <c r="T181">
        <v>1.0999999999999999E-2</v>
      </c>
      <c r="U181">
        <v>-5.6599999999999998E-2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 t="s">
        <v>134</v>
      </c>
      <c r="AC181" t="s">
        <v>135</v>
      </c>
      <c r="AD181">
        <v>2</v>
      </c>
      <c r="AE181" t="s">
        <v>150</v>
      </c>
      <c r="AF181" t="s">
        <v>137</v>
      </c>
      <c r="AG181" t="s">
        <v>145</v>
      </c>
      <c r="AH181" t="s">
        <v>139</v>
      </c>
    </row>
    <row r="182" spans="1:40" hidden="1" x14ac:dyDescent="0.3">
      <c r="B182" t="s">
        <v>58</v>
      </c>
      <c r="C182" t="s">
        <v>128</v>
      </c>
      <c r="D182" t="s">
        <v>129</v>
      </c>
      <c r="E182" s="8">
        <v>43000.7034375</v>
      </c>
      <c r="F182" t="s">
        <v>89</v>
      </c>
      <c r="G182" t="s">
        <v>149</v>
      </c>
      <c r="H182" t="s">
        <v>130</v>
      </c>
      <c r="I182" t="s">
        <v>131</v>
      </c>
      <c r="J182" t="s">
        <v>39</v>
      </c>
      <c r="K182" s="9" t="str">
        <f t="shared" si="35"/>
        <v>04</v>
      </c>
      <c r="L182" t="s">
        <v>132</v>
      </c>
      <c r="M182">
        <v>2.42</v>
      </c>
      <c r="N182">
        <v>1500</v>
      </c>
      <c r="O182" t="s">
        <v>133</v>
      </c>
      <c r="P182">
        <v>9.7799999999999994</v>
      </c>
      <c r="Q182">
        <v>2.4500000000000001E-2</v>
      </c>
      <c r="R182">
        <v>-1.66E-3</v>
      </c>
      <c r="S182">
        <v>9.7799999999999994</v>
      </c>
      <c r="T182">
        <v>2.4500000000000001E-2</v>
      </c>
      <c r="U182">
        <v>-1.66E-3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 t="s">
        <v>134</v>
      </c>
      <c r="AC182" t="s">
        <v>135</v>
      </c>
      <c r="AD182">
        <v>2</v>
      </c>
      <c r="AE182" t="s">
        <v>150</v>
      </c>
      <c r="AF182" t="s">
        <v>137</v>
      </c>
      <c r="AG182" t="s">
        <v>148</v>
      </c>
      <c r="AH182" t="s">
        <v>139</v>
      </c>
    </row>
    <row r="183" spans="1:40" hidden="1" x14ac:dyDescent="0.3">
      <c r="B183" t="s">
        <v>58</v>
      </c>
      <c r="C183" t="s">
        <v>128</v>
      </c>
      <c r="D183" t="s">
        <v>129</v>
      </c>
      <c r="E183" s="8">
        <v>43000.7034375</v>
      </c>
      <c r="F183" t="s">
        <v>89</v>
      </c>
      <c r="G183" t="s">
        <v>149</v>
      </c>
      <c r="H183" t="s">
        <v>130</v>
      </c>
      <c r="I183" t="s">
        <v>131</v>
      </c>
      <c r="J183" t="s">
        <v>40</v>
      </c>
      <c r="K183" s="9" t="str">
        <f t="shared" si="35"/>
        <v>05</v>
      </c>
      <c r="L183" t="s">
        <v>132</v>
      </c>
      <c r="M183">
        <v>2.77</v>
      </c>
      <c r="N183">
        <v>1540</v>
      </c>
      <c r="O183" t="s">
        <v>133</v>
      </c>
      <c r="P183">
        <v>1.37</v>
      </c>
      <c r="Q183">
        <v>1.12E-2</v>
      </c>
      <c r="R183">
        <v>9.8999999999999999E-4</v>
      </c>
      <c r="S183">
        <v>1.37</v>
      </c>
      <c r="T183">
        <v>1.12E-2</v>
      </c>
      <c r="U183">
        <v>9.8999999999999999E-4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 t="s">
        <v>134</v>
      </c>
      <c r="AC183" t="s">
        <v>135</v>
      </c>
      <c r="AD183">
        <v>2</v>
      </c>
      <c r="AE183" t="s">
        <v>150</v>
      </c>
      <c r="AF183" t="s">
        <v>137</v>
      </c>
      <c r="AG183" t="s">
        <v>147</v>
      </c>
      <c r="AH183" t="s">
        <v>139</v>
      </c>
    </row>
    <row r="184" spans="1:40" hidden="1" x14ac:dyDescent="0.3">
      <c r="B184" t="s">
        <v>58</v>
      </c>
      <c r="C184" t="s">
        <v>128</v>
      </c>
      <c r="D184" t="s">
        <v>129</v>
      </c>
      <c r="E184" s="8">
        <v>43000.7034375</v>
      </c>
      <c r="F184" t="s">
        <v>89</v>
      </c>
      <c r="G184" t="s">
        <v>149</v>
      </c>
      <c r="H184" t="s">
        <v>130</v>
      </c>
      <c r="I184" t="s">
        <v>131</v>
      </c>
      <c r="J184" t="s">
        <v>42</v>
      </c>
      <c r="K184" s="9" t="str">
        <f t="shared" si="35"/>
        <v>11</v>
      </c>
      <c r="L184" t="s">
        <v>132</v>
      </c>
      <c r="M184">
        <v>3.29</v>
      </c>
      <c r="N184">
        <v>1550</v>
      </c>
      <c r="O184" t="s">
        <v>133</v>
      </c>
      <c r="P184">
        <v>23.3</v>
      </c>
      <c r="Q184">
        <v>2.7199999999999998E-2</v>
      </c>
      <c r="R184">
        <v>-2.4899999999999998E-4</v>
      </c>
      <c r="S184">
        <v>23.3</v>
      </c>
      <c r="T184">
        <v>2.7199999999999998E-2</v>
      </c>
      <c r="U184">
        <v>-2.4899999999999998E-4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 t="s">
        <v>134</v>
      </c>
      <c r="AC184" t="s">
        <v>135</v>
      </c>
      <c r="AD184">
        <v>2</v>
      </c>
      <c r="AE184" t="s">
        <v>150</v>
      </c>
      <c r="AF184" t="s">
        <v>137</v>
      </c>
      <c r="AG184" t="s">
        <v>151</v>
      </c>
      <c r="AH184" t="s">
        <v>139</v>
      </c>
    </row>
    <row r="185" spans="1:40" hidden="1" x14ac:dyDescent="0.3">
      <c r="B185" t="s">
        <v>58</v>
      </c>
      <c r="C185" t="s">
        <v>128</v>
      </c>
      <c r="D185" t="s">
        <v>129</v>
      </c>
      <c r="E185" s="8">
        <v>43000.7034375</v>
      </c>
      <c r="F185" t="s">
        <v>89</v>
      </c>
      <c r="G185" t="s">
        <v>149</v>
      </c>
      <c r="H185" t="s">
        <v>130</v>
      </c>
      <c r="I185" t="s">
        <v>131</v>
      </c>
      <c r="J185" t="s">
        <v>43</v>
      </c>
      <c r="K185" s="9" t="str">
        <f t="shared" si="35"/>
        <v>12</v>
      </c>
      <c r="L185" t="s">
        <v>132</v>
      </c>
      <c r="M185">
        <v>2.97</v>
      </c>
      <c r="N185">
        <v>1530</v>
      </c>
      <c r="O185" t="s">
        <v>133</v>
      </c>
      <c r="P185">
        <v>14.9</v>
      </c>
      <c r="Q185">
        <v>2.3E-2</v>
      </c>
      <c r="R185">
        <v>-8.5800000000000004E-4</v>
      </c>
      <c r="S185">
        <v>14.9</v>
      </c>
      <c r="T185">
        <v>2.3E-2</v>
      </c>
      <c r="U185">
        <v>-8.5800000000000004E-4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 t="s">
        <v>134</v>
      </c>
      <c r="AC185" t="s">
        <v>135</v>
      </c>
      <c r="AD185">
        <v>2</v>
      </c>
      <c r="AE185" t="s">
        <v>150</v>
      </c>
      <c r="AF185" t="s">
        <v>137</v>
      </c>
      <c r="AG185" t="s">
        <v>152</v>
      </c>
      <c r="AH185" t="s">
        <v>139</v>
      </c>
    </row>
    <row r="186" spans="1:40" hidden="1" x14ac:dyDescent="0.3">
      <c r="B186" t="s">
        <v>58</v>
      </c>
      <c r="C186" t="s">
        <v>128</v>
      </c>
      <c r="D186" t="s">
        <v>129</v>
      </c>
      <c r="E186" s="8">
        <v>43000.7034375</v>
      </c>
      <c r="F186" t="s">
        <v>89</v>
      </c>
      <c r="G186" t="s">
        <v>149</v>
      </c>
      <c r="H186" t="s">
        <v>130</v>
      </c>
      <c r="I186" t="s">
        <v>131</v>
      </c>
      <c r="J186" t="s">
        <v>25</v>
      </c>
      <c r="K186" s="9" t="str">
        <f t="shared" si="35"/>
        <v>13</v>
      </c>
      <c r="L186" t="s">
        <v>132</v>
      </c>
      <c r="M186">
        <v>3.06</v>
      </c>
      <c r="N186">
        <v>1530</v>
      </c>
      <c r="O186" t="s">
        <v>133</v>
      </c>
      <c r="P186">
        <v>27.6</v>
      </c>
      <c r="Q186">
        <v>2.3199999999999998E-2</v>
      </c>
      <c r="R186">
        <v>-1.09E-3</v>
      </c>
      <c r="S186">
        <v>27.6</v>
      </c>
      <c r="T186">
        <v>2.3199999999999998E-2</v>
      </c>
      <c r="U186">
        <v>-1.09E-3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 t="s">
        <v>134</v>
      </c>
      <c r="AC186" t="s">
        <v>135</v>
      </c>
      <c r="AD186">
        <v>2</v>
      </c>
      <c r="AE186" t="s">
        <v>150</v>
      </c>
      <c r="AF186" t="s">
        <v>137</v>
      </c>
      <c r="AG186" t="s">
        <v>141</v>
      </c>
      <c r="AH186" t="s">
        <v>139</v>
      </c>
    </row>
    <row r="187" spans="1:40" hidden="1" x14ac:dyDescent="0.3">
      <c r="B187" t="s">
        <v>58</v>
      </c>
      <c r="C187" t="s">
        <v>128</v>
      </c>
      <c r="D187" t="s">
        <v>129</v>
      </c>
      <c r="E187" s="8">
        <v>43000.7034375</v>
      </c>
      <c r="F187" t="s">
        <v>89</v>
      </c>
      <c r="G187" t="s">
        <v>149</v>
      </c>
      <c r="H187" t="s">
        <v>130</v>
      </c>
      <c r="I187" t="s">
        <v>131</v>
      </c>
      <c r="J187" t="s">
        <v>28</v>
      </c>
      <c r="K187" s="9" t="str">
        <f t="shared" si="35"/>
        <v>16</v>
      </c>
      <c r="L187" t="s">
        <v>132</v>
      </c>
      <c r="M187">
        <v>3.22</v>
      </c>
      <c r="N187">
        <v>1690</v>
      </c>
      <c r="O187" t="s">
        <v>133</v>
      </c>
      <c r="P187">
        <v>11</v>
      </c>
      <c r="Q187">
        <v>1.9199999999999998E-2</v>
      </c>
      <c r="R187">
        <v>1.1800000000000001E-3</v>
      </c>
      <c r="S187">
        <v>11</v>
      </c>
      <c r="T187">
        <v>1.9199999999999998E-2</v>
      </c>
      <c r="U187">
        <v>1.1800000000000001E-3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 t="s">
        <v>134</v>
      </c>
      <c r="AC187" t="s">
        <v>135</v>
      </c>
      <c r="AD187">
        <v>2</v>
      </c>
      <c r="AE187" t="s">
        <v>150</v>
      </c>
      <c r="AF187" t="s">
        <v>137</v>
      </c>
      <c r="AG187" t="s">
        <v>142</v>
      </c>
      <c r="AH187" t="s">
        <v>139</v>
      </c>
    </row>
    <row r="188" spans="1:40" hidden="1" x14ac:dyDescent="0.3">
      <c r="B188" t="s">
        <v>58</v>
      </c>
      <c r="C188" t="s">
        <v>128</v>
      </c>
      <c r="D188" t="s">
        <v>129</v>
      </c>
      <c r="E188" s="8">
        <v>43000.7034375</v>
      </c>
      <c r="F188" t="s">
        <v>89</v>
      </c>
      <c r="G188" t="s">
        <v>149</v>
      </c>
      <c r="H188" t="s">
        <v>130</v>
      </c>
      <c r="I188" t="s">
        <v>131</v>
      </c>
      <c r="J188" t="s">
        <v>143</v>
      </c>
      <c r="K188" s="9" t="str">
        <f t="shared" si="35"/>
        <v>OU</v>
      </c>
      <c r="L188" t="s">
        <v>132</v>
      </c>
      <c r="M188">
        <v>2.94</v>
      </c>
      <c r="N188">
        <v>1530</v>
      </c>
      <c r="O188" t="s">
        <v>133</v>
      </c>
      <c r="P188">
        <v>16.5</v>
      </c>
      <c r="Q188">
        <v>2.2599999999999999E-2</v>
      </c>
      <c r="R188">
        <v>-4.4200000000000003E-3</v>
      </c>
      <c r="S188">
        <v>16.5</v>
      </c>
      <c r="T188">
        <v>2.2599999999999999E-2</v>
      </c>
      <c r="U188">
        <v>-4.4200000000000003E-3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 t="s">
        <v>134</v>
      </c>
      <c r="AC188" t="s">
        <v>135</v>
      </c>
      <c r="AD188">
        <v>2</v>
      </c>
      <c r="AE188" t="s">
        <v>150</v>
      </c>
      <c r="AF188" t="s">
        <v>137</v>
      </c>
      <c r="AG188" t="s">
        <v>144</v>
      </c>
      <c r="AH188" t="s">
        <v>139</v>
      </c>
    </row>
    <row r="189" spans="1:40" x14ac:dyDescent="0.3">
      <c r="A189" t="s">
        <v>175</v>
      </c>
      <c r="B189" t="s">
        <v>58</v>
      </c>
      <c r="C189" t="s">
        <v>128</v>
      </c>
      <c r="D189" t="s">
        <v>129</v>
      </c>
      <c r="E189" s="8">
        <v>43000.703425925924</v>
      </c>
      <c r="F189" t="s">
        <v>85</v>
      </c>
      <c r="G189" t="s">
        <v>18</v>
      </c>
      <c r="H189" t="s">
        <v>130</v>
      </c>
      <c r="I189" t="s">
        <v>131</v>
      </c>
      <c r="J189" t="s">
        <v>28</v>
      </c>
      <c r="K189" s="9" t="str">
        <f t="shared" si="35"/>
        <v>16</v>
      </c>
      <c r="L189" t="s">
        <v>132</v>
      </c>
      <c r="M189">
        <v>3.5</v>
      </c>
      <c r="N189">
        <v>1230</v>
      </c>
      <c r="O189" t="s">
        <v>133</v>
      </c>
      <c r="P189">
        <v>13.4</v>
      </c>
      <c r="Q189">
        <v>2.0500000000000001E-2</v>
      </c>
      <c r="R189">
        <v>0</v>
      </c>
      <c r="S189">
        <v>13.4</v>
      </c>
      <c r="T189">
        <v>2.0500000000000001E-2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 t="s">
        <v>134</v>
      </c>
      <c r="AC189" t="s">
        <v>135</v>
      </c>
      <c r="AD189">
        <v>2</v>
      </c>
      <c r="AE189" t="s">
        <v>136</v>
      </c>
      <c r="AF189" t="s">
        <v>137</v>
      </c>
      <c r="AG189" t="s">
        <v>142</v>
      </c>
      <c r="AH189" t="s">
        <v>85</v>
      </c>
      <c r="AI189">
        <v>1</v>
      </c>
      <c r="AJ189">
        <f t="shared" ref="AJ189:AJ192" si="50">$AI189*S189</f>
        <v>13.4</v>
      </c>
      <c r="AK189">
        <f t="shared" ref="AK189:AK192" si="51">$AI189*T189</f>
        <v>2.0500000000000001E-2</v>
      </c>
      <c r="AL189">
        <f t="shared" ref="AL189:AL192" si="52">$AI189*U189</f>
        <v>0</v>
      </c>
      <c r="AM189" t="s">
        <v>63</v>
      </c>
      <c r="AN189" t="str">
        <f t="shared" ref="AN189:AN192" si="53">B189</f>
        <v>RE-HV-RefChrg-Dec-TXV-typ</v>
      </c>
    </row>
    <row r="190" spans="1:40" x14ac:dyDescent="0.3">
      <c r="A190" t="s">
        <v>176</v>
      </c>
      <c r="B190" t="s">
        <v>60</v>
      </c>
      <c r="C190" t="s">
        <v>128</v>
      </c>
      <c r="D190" t="s">
        <v>129</v>
      </c>
      <c r="E190" s="8">
        <v>43000.7034375</v>
      </c>
      <c r="F190" t="s">
        <v>85</v>
      </c>
      <c r="G190" t="s">
        <v>18</v>
      </c>
      <c r="H190" t="s">
        <v>130</v>
      </c>
      <c r="I190" t="s">
        <v>131</v>
      </c>
      <c r="J190" t="s">
        <v>28</v>
      </c>
      <c r="K190" s="9" t="str">
        <f t="shared" si="35"/>
        <v>16</v>
      </c>
      <c r="L190" t="s">
        <v>132</v>
      </c>
      <c r="M190">
        <v>3.5</v>
      </c>
      <c r="N190">
        <v>1230</v>
      </c>
      <c r="O190" t="s">
        <v>133</v>
      </c>
      <c r="P190">
        <v>59.5</v>
      </c>
      <c r="Q190">
        <v>9.2399999999999996E-2</v>
      </c>
      <c r="R190">
        <v>0</v>
      </c>
      <c r="S190">
        <v>59.5</v>
      </c>
      <c r="T190">
        <v>9.2399999999999996E-2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 t="s">
        <v>134</v>
      </c>
      <c r="AC190" t="s">
        <v>135</v>
      </c>
      <c r="AD190">
        <v>2</v>
      </c>
      <c r="AE190" t="s">
        <v>136</v>
      </c>
      <c r="AF190" t="s">
        <v>137</v>
      </c>
      <c r="AG190" t="s">
        <v>142</v>
      </c>
      <c r="AH190" t="s">
        <v>85</v>
      </c>
      <c r="AI190">
        <v>1</v>
      </c>
      <c r="AJ190">
        <f t="shared" si="50"/>
        <v>59.5</v>
      </c>
      <c r="AK190">
        <f t="shared" si="51"/>
        <v>9.2399999999999996E-2</v>
      </c>
      <c r="AL190">
        <f t="shared" si="52"/>
        <v>0</v>
      </c>
      <c r="AM190" t="s">
        <v>64</v>
      </c>
      <c r="AN190" t="str">
        <f t="shared" si="53"/>
        <v>RE-HV-RefChrg-Inc-NTXV-typ</v>
      </c>
    </row>
    <row r="191" spans="1:40" x14ac:dyDescent="0.3">
      <c r="A191" t="s">
        <v>177</v>
      </c>
      <c r="B191" t="s">
        <v>56</v>
      </c>
      <c r="C191" t="s">
        <v>128</v>
      </c>
      <c r="D191" t="s">
        <v>129</v>
      </c>
      <c r="E191" s="8">
        <v>43000.7034375</v>
      </c>
      <c r="F191" t="s">
        <v>85</v>
      </c>
      <c r="G191" t="s">
        <v>18</v>
      </c>
      <c r="H191" t="s">
        <v>130</v>
      </c>
      <c r="I191" t="s">
        <v>131</v>
      </c>
      <c r="J191" t="s">
        <v>28</v>
      </c>
      <c r="K191" s="9" t="str">
        <f t="shared" si="35"/>
        <v>16</v>
      </c>
      <c r="L191" t="s">
        <v>132</v>
      </c>
      <c r="M191">
        <v>3.5</v>
      </c>
      <c r="N191">
        <v>1230</v>
      </c>
      <c r="O191" t="s">
        <v>133</v>
      </c>
      <c r="P191">
        <v>19.600000000000001</v>
      </c>
      <c r="Q191">
        <v>2.9100000000000001E-2</v>
      </c>
      <c r="R191">
        <v>0</v>
      </c>
      <c r="S191">
        <v>19.600000000000001</v>
      </c>
      <c r="T191">
        <v>2.9100000000000001E-2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 t="s">
        <v>134</v>
      </c>
      <c r="AC191" t="s">
        <v>135</v>
      </c>
      <c r="AD191">
        <v>2</v>
      </c>
      <c r="AE191" t="s">
        <v>136</v>
      </c>
      <c r="AF191" t="s">
        <v>137</v>
      </c>
      <c r="AG191" t="s">
        <v>142</v>
      </c>
      <c r="AH191" t="s">
        <v>85</v>
      </c>
      <c r="AI191">
        <v>1</v>
      </c>
      <c r="AJ191">
        <f t="shared" si="50"/>
        <v>19.600000000000001</v>
      </c>
      <c r="AK191">
        <f t="shared" si="51"/>
        <v>2.9100000000000001E-2</v>
      </c>
      <c r="AL191">
        <f t="shared" si="52"/>
        <v>0</v>
      </c>
      <c r="AM191" t="s">
        <v>65</v>
      </c>
      <c r="AN191" t="str">
        <f t="shared" si="53"/>
        <v>RE-HV-RefChrg-Inc-TXV-typ</v>
      </c>
    </row>
    <row r="192" spans="1:40" x14ac:dyDescent="0.3">
      <c r="A192" t="s">
        <v>174</v>
      </c>
      <c r="B192" t="s">
        <v>62</v>
      </c>
      <c r="C192" t="s">
        <v>128</v>
      </c>
      <c r="D192" t="s">
        <v>129</v>
      </c>
      <c r="E192" s="8">
        <v>43000.703425925924</v>
      </c>
      <c r="F192" t="s">
        <v>89</v>
      </c>
      <c r="G192" t="s">
        <v>19</v>
      </c>
      <c r="H192" t="s">
        <v>130</v>
      </c>
      <c r="I192" t="s">
        <v>131</v>
      </c>
      <c r="J192" t="s">
        <v>36</v>
      </c>
      <c r="K192" s="9" t="str">
        <f t="shared" si="35"/>
        <v>01</v>
      </c>
      <c r="L192" t="s">
        <v>132</v>
      </c>
      <c r="M192">
        <v>1.17</v>
      </c>
      <c r="N192">
        <v>1030</v>
      </c>
      <c r="O192" t="s">
        <v>133</v>
      </c>
      <c r="P192">
        <v>0</v>
      </c>
      <c r="Q192">
        <v>0</v>
      </c>
      <c r="R192">
        <v>2.3800000000000002E-3</v>
      </c>
      <c r="S192">
        <v>0</v>
      </c>
      <c r="T192">
        <v>0</v>
      </c>
      <c r="U192">
        <v>2.3800000000000002E-3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 t="s">
        <v>134</v>
      </c>
      <c r="AC192" t="s">
        <v>135</v>
      </c>
      <c r="AD192">
        <v>2</v>
      </c>
      <c r="AE192" t="s">
        <v>146</v>
      </c>
      <c r="AF192" t="s">
        <v>137</v>
      </c>
      <c r="AG192" t="s">
        <v>138</v>
      </c>
      <c r="AH192" t="s">
        <v>139</v>
      </c>
      <c r="AI192">
        <v>1</v>
      </c>
      <c r="AJ192">
        <f t="shared" si="50"/>
        <v>0</v>
      </c>
      <c r="AK192">
        <f t="shared" si="51"/>
        <v>0</v>
      </c>
      <c r="AL192">
        <f t="shared" si="52"/>
        <v>2.3800000000000002E-3</v>
      </c>
      <c r="AM192" t="s">
        <v>54</v>
      </c>
      <c r="AN192" t="str">
        <f t="shared" si="53"/>
        <v>RE-HV-RefChrg-Dec-NTXV-typ</v>
      </c>
    </row>
    <row r="193" spans="1:40" hidden="1" x14ac:dyDescent="0.3">
      <c r="B193" t="s">
        <v>58</v>
      </c>
      <c r="C193" t="s">
        <v>128</v>
      </c>
      <c r="D193" t="s">
        <v>129</v>
      </c>
      <c r="E193" s="8">
        <v>43000.703425925924</v>
      </c>
      <c r="F193" t="s">
        <v>89</v>
      </c>
      <c r="G193" t="s">
        <v>20</v>
      </c>
      <c r="H193" t="s">
        <v>130</v>
      </c>
      <c r="I193" t="s">
        <v>131</v>
      </c>
      <c r="J193" t="s">
        <v>40</v>
      </c>
      <c r="K193" s="9" t="str">
        <f t="shared" si="35"/>
        <v>05</v>
      </c>
      <c r="L193" t="s">
        <v>132</v>
      </c>
      <c r="M193">
        <v>3.19</v>
      </c>
      <c r="N193">
        <v>1760</v>
      </c>
      <c r="O193" t="s">
        <v>133</v>
      </c>
      <c r="P193">
        <v>1.32</v>
      </c>
      <c r="Q193">
        <v>1.44E-2</v>
      </c>
      <c r="R193">
        <v>1.7799999999999999E-3</v>
      </c>
      <c r="S193">
        <v>1.32</v>
      </c>
      <c r="T193">
        <v>1.44E-2</v>
      </c>
      <c r="U193">
        <v>1.7799999999999999E-3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 t="s">
        <v>134</v>
      </c>
      <c r="AC193" t="s">
        <v>135</v>
      </c>
      <c r="AD193">
        <v>2</v>
      </c>
      <c r="AE193" t="s">
        <v>153</v>
      </c>
      <c r="AF193" t="s">
        <v>137</v>
      </c>
      <c r="AG193" t="s">
        <v>147</v>
      </c>
      <c r="AH193" t="s">
        <v>139</v>
      </c>
    </row>
    <row r="194" spans="1:40" x14ac:dyDescent="0.3">
      <c r="A194" t="s">
        <v>175</v>
      </c>
      <c r="B194" t="s">
        <v>58</v>
      </c>
      <c r="C194" t="s">
        <v>128</v>
      </c>
      <c r="D194" t="s">
        <v>129</v>
      </c>
      <c r="E194" s="8">
        <v>43000.703425925924</v>
      </c>
      <c r="F194" t="s">
        <v>89</v>
      </c>
      <c r="G194" t="s">
        <v>19</v>
      </c>
      <c r="H194" t="s">
        <v>130</v>
      </c>
      <c r="I194" t="s">
        <v>131</v>
      </c>
      <c r="J194" t="s">
        <v>36</v>
      </c>
      <c r="K194" s="9" t="str">
        <f t="shared" si="35"/>
        <v>01</v>
      </c>
      <c r="L194" t="s">
        <v>132</v>
      </c>
      <c r="M194">
        <v>1.17</v>
      </c>
      <c r="N194">
        <v>1030</v>
      </c>
      <c r="O194" t="s">
        <v>133</v>
      </c>
      <c r="P194">
        <v>3.1300000000000001E-2</v>
      </c>
      <c r="Q194">
        <v>0</v>
      </c>
      <c r="R194">
        <v>-2.5899999999999999E-3</v>
      </c>
      <c r="S194">
        <v>3.1300000000000001E-2</v>
      </c>
      <c r="T194">
        <v>0</v>
      </c>
      <c r="U194">
        <v>-2.5899999999999999E-3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 t="s">
        <v>134</v>
      </c>
      <c r="AC194" t="s">
        <v>135</v>
      </c>
      <c r="AD194">
        <v>2</v>
      </c>
      <c r="AE194" t="s">
        <v>146</v>
      </c>
      <c r="AF194" t="s">
        <v>137</v>
      </c>
      <c r="AG194" t="s">
        <v>138</v>
      </c>
      <c r="AH194" t="s">
        <v>139</v>
      </c>
      <c r="AI194">
        <v>1</v>
      </c>
      <c r="AJ194">
        <f t="shared" ref="AJ194:AJ195" si="54">$AI194*S194</f>
        <v>3.1300000000000001E-2</v>
      </c>
      <c r="AK194">
        <f t="shared" ref="AK194:AK195" si="55">$AI194*T194</f>
        <v>0</v>
      </c>
      <c r="AL194">
        <f t="shared" ref="AL194:AL195" si="56">$AI194*U194</f>
        <v>-2.5899999999999999E-3</v>
      </c>
      <c r="AM194" t="s">
        <v>63</v>
      </c>
      <c r="AN194" t="str">
        <f t="shared" ref="AN194:AN195" si="57">B194</f>
        <v>RE-HV-RefChrg-Dec-TXV-typ</v>
      </c>
    </row>
    <row r="195" spans="1:40" x14ac:dyDescent="0.3">
      <c r="A195" t="s">
        <v>176</v>
      </c>
      <c r="B195" t="s">
        <v>60</v>
      </c>
      <c r="C195" t="s">
        <v>128</v>
      </c>
      <c r="D195" t="s">
        <v>129</v>
      </c>
      <c r="E195" s="8">
        <v>43000.7034375</v>
      </c>
      <c r="F195" t="s">
        <v>89</v>
      </c>
      <c r="G195" t="s">
        <v>19</v>
      </c>
      <c r="H195" t="s">
        <v>130</v>
      </c>
      <c r="I195" t="s">
        <v>131</v>
      </c>
      <c r="J195" t="s">
        <v>36</v>
      </c>
      <c r="K195" s="9" t="str">
        <f t="shared" si="35"/>
        <v>01</v>
      </c>
      <c r="L195" t="s">
        <v>132</v>
      </c>
      <c r="M195">
        <v>1.17</v>
      </c>
      <c r="N195">
        <v>1030</v>
      </c>
      <c r="O195" t="s">
        <v>133</v>
      </c>
      <c r="P195">
        <v>0.11</v>
      </c>
      <c r="Q195">
        <v>0</v>
      </c>
      <c r="R195">
        <v>-4.5100000000000001E-3</v>
      </c>
      <c r="S195">
        <v>0.11</v>
      </c>
      <c r="T195">
        <v>0</v>
      </c>
      <c r="U195">
        <v>-4.5100000000000001E-3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 t="s">
        <v>134</v>
      </c>
      <c r="AC195" t="s">
        <v>135</v>
      </c>
      <c r="AD195">
        <v>2</v>
      </c>
      <c r="AE195" t="s">
        <v>146</v>
      </c>
      <c r="AF195" t="s">
        <v>137</v>
      </c>
      <c r="AG195" t="s">
        <v>138</v>
      </c>
      <c r="AH195" t="s">
        <v>139</v>
      </c>
      <c r="AI195">
        <v>1</v>
      </c>
      <c r="AJ195">
        <f t="shared" si="54"/>
        <v>0.11</v>
      </c>
      <c r="AK195">
        <f t="shared" si="55"/>
        <v>0</v>
      </c>
      <c r="AL195">
        <f t="shared" si="56"/>
        <v>-4.5100000000000001E-3</v>
      </c>
      <c r="AM195" t="s">
        <v>64</v>
      </c>
      <c r="AN195" t="str">
        <f t="shared" si="57"/>
        <v>RE-HV-RefChrg-Inc-NTXV-typ</v>
      </c>
    </row>
    <row r="196" spans="1:40" hidden="1" x14ac:dyDescent="0.3">
      <c r="B196" t="s">
        <v>58</v>
      </c>
      <c r="C196" t="s">
        <v>128</v>
      </c>
      <c r="D196" t="s">
        <v>129</v>
      </c>
      <c r="E196" s="8">
        <v>43000.703425925924</v>
      </c>
      <c r="F196" t="s">
        <v>89</v>
      </c>
      <c r="G196" t="s">
        <v>20</v>
      </c>
      <c r="H196" t="s">
        <v>130</v>
      </c>
      <c r="I196" t="s">
        <v>131</v>
      </c>
      <c r="J196" t="s">
        <v>25</v>
      </c>
      <c r="K196" s="9" t="str">
        <f t="shared" si="35"/>
        <v>13</v>
      </c>
      <c r="L196" t="s">
        <v>132</v>
      </c>
      <c r="M196">
        <v>3.39</v>
      </c>
      <c r="N196">
        <v>1700</v>
      </c>
      <c r="O196" t="s">
        <v>133</v>
      </c>
      <c r="P196">
        <v>25.9</v>
      </c>
      <c r="Q196">
        <v>2.3900000000000001E-2</v>
      </c>
      <c r="R196">
        <v>-8.1999999999999998E-4</v>
      </c>
      <c r="S196">
        <v>25.9</v>
      </c>
      <c r="T196">
        <v>2.3900000000000001E-2</v>
      </c>
      <c r="U196">
        <v>-8.1999999999999998E-4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 t="s">
        <v>134</v>
      </c>
      <c r="AC196" t="s">
        <v>135</v>
      </c>
      <c r="AD196">
        <v>2</v>
      </c>
      <c r="AE196" t="s">
        <v>153</v>
      </c>
      <c r="AF196" t="s">
        <v>137</v>
      </c>
      <c r="AG196" t="s">
        <v>141</v>
      </c>
      <c r="AH196" t="s">
        <v>139</v>
      </c>
    </row>
    <row r="197" spans="1:40" hidden="1" x14ac:dyDescent="0.3">
      <c r="B197" t="s">
        <v>58</v>
      </c>
      <c r="C197" t="s">
        <v>128</v>
      </c>
      <c r="D197" t="s">
        <v>129</v>
      </c>
      <c r="E197" s="8">
        <v>43000.703425925924</v>
      </c>
      <c r="F197" t="s">
        <v>89</v>
      </c>
      <c r="G197" t="s">
        <v>20</v>
      </c>
      <c r="H197" t="s">
        <v>130</v>
      </c>
      <c r="I197" t="s">
        <v>131</v>
      </c>
      <c r="J197" t="s">
        <v>28</v>
      </c>
      <c r="K197" s="9" t="str">
        <f t="shared" si="35"/>
        <v>16</v>
      </c>
      <c r="L197" t="s">
        <v>132</v>
      </c>
      <c r="M197">
        <v>3.18</v>
      </c>
      <c r="N197">
        <v>1790</v>
      </c>
      <c r="O197" t="s">
        <v>133</v>
      </c>
      <c r="P197">
        <v>10.5</v>
      </c>
      <c r="Q197">
        <v>1.89E-2</v>
      </c>
      <c r="R197">
        <v>1.47E-3</v>
      </c>
      <c r="S197">
        <v>10.5</v>
      </c>
      <c r="T197">
        <v>1.89E-2</v>
      </c>
      <c r="U197">
        <v>1.47E-3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 t="s">
        <v>134</v>
      </c>
      <c r="AC197" t="s">
        <v>135</v>
      </c>
      <c r="AD197">
        <v>2</v>
      </c>
      <c r="AE197" t="s">
        <v>153</v>
      </c>
      <c r="AF197" t="s">
        <v>137</v>
      </c>
      <c r="AG197" t="s">
        <v>142</v>
      </c>
      <c r="AH197" t="s">
        <v>139</v>
      </c>
    </row>
    <row r="198" spans="1:40" hidden="1" x14ac:dyDescent="0.3">
      <c r="B198" t="s">
        <v>58</v>
      </c>
      <c r="C198" t="s">
        <v>128</v>
      </c>
      <c r="D198" t="s">
        <v>129</v>
      </c>
      <c r="E198" s="8">
        <v>43000.7034375</v>
      </c>
      <c r="F198" t="s">
        <v>89</v>
      </c>
      <c r="G198" t="s">
        <v>20</v>
      </c>
      <c r="H198" t="s">
        <v>130</v>
      </c>
      <c r="I198" t="s">
        <v>131</v>
      </c>
      <c r="J198" t="s">
        <v>143</v>
      </c>
      <c r="K198" s="9" t="str">
        <f t="shared" si="35"/>
        <v>OU</v>
      </c>
      <c r="L198" t="s">
        <v>132</v>
      </c>
      <c r="M198">
        <v>3.28</v>
      </c>
      <c r="N198">
        <v>1700</v>
      </c>
      <c r="O198" t="s">
        <v>133</v>
      </c>
      <c r="P198">
        <v>15.8</v>
      </c>
      <c r="Q198">
        <v>2.3900000000000001E-2</v>
      </c>
      <c r="R198">
        <v>-6.0400000000000004E-4</v>
      </c>
      <c r="S198">
        <v>15.8</v>
      </c>
      <c r="T198">
        <v>2.3900000000000001E-2</v>
      </c>
      <c r="U198">
        <v>-6.0400000000000004E-4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 t="s">
        <v>134</v>
      </c>
      <c r="AC198" t="s">
        <v>135</v>
      </c>
      <c r="AD198">
        <v>2</v>
      </c>
      <c r="AE198" t="s">
        <v>153</v>
      </c>
      <c r="AF198" t="s">
        <v>137</v>
      </c>
      <c r="AG198" t="s">
        <v>144</v>
      </c>
      <c r="AH198" t="s">
        <v>139</v>
      </c>
    </row>
    <row r="199" spans="1:40" x14ac:dyDescent="0.3">
      <c r="A199" t="s">
        <v>177</v>
      </c>
      <c r="B199" t="s">
        <v>56</v>
      </c>
      <c r="C199" t="s">
        <v>128</v>
      </c>
      <c r="D199" t="s">
        <v>129</v>
      </c>
      <c r="E199" s="8">
        <v>43000.7034375</v>
      </c>
      <c r="F199" t="s">
        <v>89</v>
      </c>
      <c r="G199" t="s">
        <v>19</v>
      </c>
      <c r="H199" t="s">
        <v>130</v>
      </c>
      <c r="I199" t="s">
        <v>131</v>
      </c>
      <c r="J199" t="s">
        <v>36</v>
      </c>
      <c r="K199" s="9" t="str">
        <f t="shared" ref="K199:K262" si="58">RIGHT(J199,2)</f>
        <v>01</v>
      </c>
      <c r="L199" t="s">
        <v>132</v>
      </c>
      <c r="M199">
        <v>1.17</v>
      </c>
      <c r="N199">
        <v>1030</v>
      </c>
      <c r="O199" t="s">
        <v>133</v>
      </c>
      <c r="P199">
        <v>3.1300000000000001E-2</v>
      </c>
      <c r="Q199">
        <v>0</v>
      </c>
      <c r="R199">
        <v>-4.5100000000000001E-3</v>
      </c>
      <c r="S199">
        <v>3.1300000000000001E-2</v>
      </c>
      <c r="T199">
        <v>0</v>
      </c>
      <c r="U199">
        <v>-4.5100000000000001E-3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 t="s">
        <v>134</v>
      </c>
      <c r="AC199" t="s">
        <v>135</v>
      </c>
      <c r="AD199">
        <v>2</v>
      </c>
      <c r="AE199" t="s">
        <v>146</v>
      </c>
      <c r="AF199" t="s">
        <v>137</v>
      </c>
      <c r="AG199" t="s">
        <v>138</v>
      </c>
      <c r="AH199" t="s">
        <v>139</v>
      </c>
      <c r="AI199">
        <v>1</v>
      </c>
      <c r="AJ199">
        <f t="shared" ref="AJ199:AJ206" si="59">$AI199*S199</f>
        <v>3.1300000000000001E-2</v>
      </c>
      <c r="AK199">
        <f t="shared" ref="AK199:AK206" si="60">$AI199*T199</f>
        <v>0</v>
      </c>
      <c r="AL199">
        <f t="shared" ref="AL199:AL206" si="61">$AI199*U199</f>
        <v>-4.5100000000000001E-3</v>
      </c>
      <c r="AM199" t="s">
        <v>65</v>
      </c>
      <c r="AN199" t="str">
        <f t="shared" ref="AN199:AN206" si="62">B199</f>
        <v>RE-HV-RefChrg-Inc-TXV-typ</v>
      </c>
    </row>
    <row r="200" spans="1:40" x14ac:dyDescent="0.3">
      <c r="A200" t="s">
        <v>174</v>
      </c>
      <c r="B200" t="s">
        <v>62</v>
      </c>
      <c r="C200" t="s">
        <v>128</v>
      </c>
      <c r="D200" t="s">
        <v>129</v>
      </c>
      <c r="E200" s="8">
        <v>43000.703425925924</v>
      </c>
      <c r="F200" t="s">
        <v>89</v>
      </c>
      <c r="G200" t="s">
        <v>19</v>
      </c>
      <c r="H200" t="s">
        <v>130</v>
      </c>
      <c r="I200" t="s">
        <v>131</v>
      </c>
      <c r="J200" t="s">
        <v>37</v>
      </c>
      <c r="K200" s="9" t="str">
        <f t="shared" si="58"/>
        <v>02</v>
      </c>
      <c r="L200" t="s">
        <v>132</v>
      </c>
      <c r="M200">
        <v>1.56</v>
      </c>
      <c r="N200">
        <v>1080</v>
      </c>
      <c r="O200" t="s">
        <v>133</v>
      </c>
      <c r="P200">
        <v>0.81399999999999995</v>
      </c>
      <c r="Q200">
        <v>3.16E-3</v>
      </c>
      <c r="R200">
        <v>1.1900000000000001E-3</v>
      </c>
      <c r="S200">
        <v>0.81399999999999995</v>
      </c>
      <c r="T200">
        <v>3.16E-3</v>
      </c>
      <c r="U200">
        <v>1.1900000000000001E-3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 t="s">
        <v>134</v>
      </c>
      <c r="AC200" t="s">
        <v>135</v>
      </c>
      <c r="AD200">
        <v>2</v>
      </c>
      <c r="AE200" t="s">
        <v>146</v>
      </c>
      <c r="AF200" t="s">
        <v>137</v>
      </c>
      <c r="AG200" t="s">
        <v>140</v>
      </c>
      <c r="AH200" t="s">
        <v>139</v>
      </c>
      <c r="AI200">
        <v>1</v>
      </c>
      <c r="AJ200">
        <f t="shared" si="59"/>
        <v>0.81399999999999995</v>
      </c>
      <c r="AK200">
        <f t="shared" si="60"/>
        <v>3.16E-3</v>
      </c>
      <c r="AL200">
        <f t="shared" si="61"/>
        <v>1.1900000000000001E-3</v>
      </c>
      <c r="AM200" t="s">
        <v>54</v>
      </c>
      <c r="AN200" t="str">
        <f t="shared" si="62"/>
        <v>RE-HV-RefChrg-Dec-NTXV-typ</v>
      </c>
    </row>
    <row r="201" spans="1:40" x14ac:dyDescent="0.3">
      <c r="A201" t="s">
        <v>175</v>
      </c>
      <c r="B201" t="s">
        <v>58</v>
      </c>
      <c r="C201" t="s">
        <v>128</v>
      </c>
      <c r="D201" t="s">
        <v>129</v>
      </c>
      <c r="E201" s="8">
        <v>43000.703425925924</v>
      </c>
      <c r="F201" t="s">
        <v>89</v>
      </c>
      <c r="G201" t="s">
        <v>19</v>
      </c>
      <c r="H201" t="s">
        <v>130</v>
      </c>
      <c r="I201" t="s">
        <v>131</v>
      </c>
      <c r="J201" t="s">
        <v>37</v>
      </c>
      <c r="K201" s="9" t="str">
        <f t="shared" si="58"/>
        <v>02</v>
      </c>
      <c r="L201" t="s">
        <v>132</v>
      </c>
      <c r="M201">
        <v>1.56</v>
      </c>
      <c r="N201">
        <v>1080</v>
      </c>
      <c r="O201" t="s">
        <v>133</v>
      </c>
      <c r="P201">
        <v>6.98</v>
      </c>
      <c r="Q201">
        <v>1.5599999999999999E-2</v>
      </c>
      <c r="R201">
        <v>-2.97E-3</v>
      </c>
      <c r="S201">
        <v>6.98</v>
      </c>
      <c r="T201">
        <v>1.5599999999999999E-2</v>
      </c>
      <c r="U201">
        <v>-2.97E-3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 t="s">
        <v>134</v>
      </c>
      <c r="AC201" t="s">
        <v>135</v>
      </c>
      <c r="AD201">
        <v>2</v>
      </c>
      <c r="AE201" t="s">
        <v>146</v>
      </c>
      <c r="AF201" t="s">
        <v>137</v>
      </c>
      <c r="AG201" t="s">
        <v>140</v>
      </c>
      <c r="AH201" t="s">
        <v>139</v>
      </c>
      <c r="AI201">
        <v>1</v>
      </c>
      <c r="AJ201">
        <f t="shared" si="59"/>
        <v>6.98</v>
      </c>
      <c r="AK201">
        <f t="shared" si="60"/>
        <v>1.5599999999999999E-2</v>
      </c>
      <c r="AL201">
        <f t="shared" si="61"/>
        <v>-2.97E-3</v>
      </c>
      <c r="AM201" t="s">
        <v>63</v>
      </c>
      <c r="AN201" t="str">
        <f t="shared" si="62"/>
        <v>RE-HV-RefChrg-Dec-TXV-typ</v>
      </c>
    </row>
    <row r="202" spans="1:40" x14ac:dyDescent="0.3">
      <c r="A202" t="s">
        <v>176</v>
      </c>
      <c r="B202" t="s">
        <v>60</v>
      </c>
      <c r="C202" t="s">
        <v>128</v>
      </c>
      <c r="D202" t="s">
        <v>129</v>
      </c>
      <c r="E202" s="8">
        <v>43000.7034375</v>
      </c>
      <c r="F202" t="s">
        <v>89</v>
      </c>
      <c r="G202" t="s">
        <v>19</v>
      </c>
      <c r="H202" t="s">
        <v>130</v>
      </c>
      <c r="I202" t="s">
        <v>131</v>
      </c>
      <c r="J202" t="s">
        <v>37</v>
      </c>
      <c r="K202" s="9" t="str">
        <f t="shared" si="58"/>
        <v>02</v>
      </c>
      <c r="L202" t="s">
        <v>132</v>
      </c>
      <c r="M202">
        <v>1.56</v>
      </c>
      <c r="N202">
        <v>1080</v>
      </c>
      <c r="O202" t="s">
        <v>133</v>
      </c>
      <c r="P202">
        <v>28.9</v>
      </c>
      <c r="Q202">
        <v>5.67E-2</v>
      </c>
      <c r="R202">
        <v>-2.1100000000000001E-2</v>
      </c>
      <c r="S202">
        <v>28.9</v>
      </c>
      <c r="T202">
        <v>5.67E-2</v>
      </c>
      <c r="U202">
        <v>-2.1100000000000001E-2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 t="s">
        <v>134</v>
      </c>
      <c r="AC202" t="s">
        <v>135</v>
      </c>
      <c r="AD202">
        <v>2</v>
      </c>
      <c r="AE202" t="s">
        <v>146</v>
      </c>
      <c r="AF202" t="s">
        <v>137</v>
      </c>
      <c r="AG202" t="s">
        <v>140</v>
      </c>
      <c r="AH202" t="s">
        <v>139</v>
      </c>
      <c r="AI202">
        <v>1</v>
      </c>
      <c r="AJ202">
        <f t="shared" si="59"/>
        <v>28.9</v>
      </c>
      <c r="AK202">
        <f t="shared" si="60"/>
        <v>5.67E-2</v>
      </c>
      <c r="AL202">
        <f t="shared" si="61"/>
        <v>-2.1100000000000001E-2</v>
      </c>
      <c r="AM202" t="s">
        <v>64</v>
      </c>
      <c r="AN202" t="str">
        <f t="shared" si="62"/>
        <v>RE-HV-RefChrg-Inc-NTXV-typ</v>
      </c>
    </row>
    <row r="203" spans="1:40" x14ac:dyDescent="0.3">
      <c r="A203" t="s">
        <v>177</v>
      </c>
      <c r="B203" t="s">
        <v>56</v>
      </c>
      <c r="C203" t="s">
        <v>128</v>
      </c>
      <c r="D203" t="s">
        <v>129</v>
      </c>
      <c r="E203" s="8">
        <v>43000.7034375</v>
      </c>
      <c r="F203" t="s">
        <v>89</v>
      </c>
      <c r="G203" t="s">
        <v>19</v>
      </c>
      <c r="H203" t="s">
        <v>130</v>
      </c>
      <c r="I203" t="s">
        <v>131</v>
      </c>
      <c r="J203" t="s">
        <v>37</v>
      </c>
      <c r="K203" s="9" t="str">
        <f t="shared" si="58"/>
        <v>02</v>
      </c>
      <c r="L203" t="s">
        <v>132</v>
      </c>
      <c r="M203">
        <v>1.56</v>
      </c>
      <c r="N203">
        <v>1080</v>
      </c>
      <c r="O203" t="s">
        <v>133</v>
      </c>
      <c r="P203">
        <v>11.2</v>
      </c>
      <c r="Q203">
        <v>2.1600000000000001E-2</v>
      </c>
      <c r="R203">
        <v>-1.01E-2</v>
      </c>
      <c r="S203">
        <v>11.2</v>
      </c>
      <c r="T203">
        <v>2.1600000000000001E-2</v>
      </c>
      <c r="U203">
        <v>-1.01E-2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 t="s">
        <v>134</v>
      </c>
      <c r="AC203" t="s">
        <v>135</v>
      </c>
      <c r="AD203">
        <v>2</v>
      </c>
      <c r="AE203" t="s">
        <v>146</v>
      </c>
      <c r="AF203" t="s">
        <v>137</v>
      </c>
      <c r="AG203" t="s">
        <v>140</v>
      </c>
      <c r="AH203" t="s">
        <v>139</v>
      </c>
      <c r="AI203">
        <v>1</v>
      </c>
      <c r="AJ203">
        <f t="shared" si="59"/>
        <v>11.2</v>
      </c>
      <c r="AK203">
        <f t="shared" si="60"/>
        <v>2.1600000000000001E-2</v>
      </c>
      <c r="AL203">
        <f t="shared" si="61"/>
        <v>-1.01E-2</v>
      </c>
      <c r="AM203" t="s">
        <v>65</v>
      </c>
      <c r="AN203" t="str">
        <f t="shared" si="62"/>
        <v>RE-HV-RefChrg-Inc-TXV-typ</v>
      </c>
    </row>
    <row r="204" spans="1:40" x14ac:dyDescent="0.3">
      <c r="A204" t="s">
        <v>174</v>
      </c>
      <c r="B204" t="s">
        <v>62</v>
      </c>
      <c r="C204" t="s">
        <v>128</v>
      </c>
      <c r="D204" t="s">
        <v>129</v>
      </c>
      <c r="E204" s="8">
        <v>43000.703425925924</v>
      </c>
      <c r="F204" t="s">
        <v>89</v>
      </c>
      <c r="G204" t="s">
        <v>19</v>
      </c>
      <c r="H204" t="s">
        <v>130</v>
      </c>
      <c r="I204" t="s">
        <v>131</v>
      </c>
      <c r="J204" t="s">
        <v>38</v>
      </c>
      <c r="K204" s="9" t="str">
        <f t="shared" si="58"/>
        <v>03</v>
      </c>
      <c r="L204" t="s">
        <v>132</v>
      </c>
      <c r="M204">
        <v>1.54</v>
      </c>
      <c r="N204">
        <v>1070</v>
      </c>
      <c r="O204" t="s">
        <v>133</v>
      </c>
      <c r="P204">
        <v>0.17399999999999999</v>
      </c>
      <c r="Q204">
        <v>1.3200000000000001E-4</v>
      </c>
      <c r="R204">
        <v>-6.6400000000000001E-3</v>
      </c>
      <c r="S204">
        <v>0.17399999999999999</v>
      </c>
      <c r="T204">
        <v>1.3200000000000001E-4</v>
      </c>
      <c r="U204">
        <v>-6.6400000000000001E-3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 t="s">
        <v>134</v>
      </c>
      <c r="AC204" t="s">
        <v>135</v>
      </c>
      <c r="AD204">
        <v>2</v>
      </c>
      <c r="AE204" t="s">
        <v>146</v>
      </c>
      <c r="AF204" t="s">
        <v>137</v>
      </c>
      <c r="AG204" t="s">
        <v>145</v>
      </c>
      <c r="AH204" t="s">
        <v>139</v>
      </c>
      <c r="AI204">
        <v>1</v>
      </c>
      <c r="AJ204">
        <f t="shared" si="59"/>
        <v>0.17399999999999999</v>
      </c>
      <c r="AK204">
        <f t="shared" si="60"/>
        <v>1.3200000000000001E-4</v>
      </c>
      <c r="AL204">
        <f t="shared" si="61"/>
        <v>-6.6400000000000001E-3</v>
      </c>
      <c r="AM204" t="s">
        <v>54</v>
      </c>
      <c r="AN204" t="str">
        <f t="shared" si="62"/>
        <v>RE-HV-RefChrg-Dec-NTXV-typ</v>
      </c>
    </row>
    <row r="205" spans="1:40" x14ac:dyDescent="0.3">
      <c r="A205" t="s">
        <v>175</v>
      </c>
      <c r="B205" t="s">
        <v>58</v>
      </c>
      <c r="C205" t="s">
        <v>128</v>
      </c>
      <c r="D205" t="s">
        <v>129</v>
      </c>
      <c r="E205" s="8">
        <v>43000.703425925924</v>
      </c>
      <c r="F205" t="s">
        <v>89</v>
      </c>
      <c r="G205" t="s">
        <v>19</v>
      </c>
      <c r="H205" t="s">
        <v>130</v>
      </c>
      <c r="I205" t="s">
        <v>131</v>
      </c>
      <c r="J205" t="s">
        <v>38</v>
      </c>
      <c r="K205" s="9" t="str">
        <f t="shared" si="58"/>
        <v>03</v>
      </c>
      <c r="L205" t="s">
        <v>132</v>
      </c>
      <c r="M205">
        <v>1.54</v>
      </c>
      <c r="N205">
        <v>1070</v>
      </c>
      <c r="O205" t="s">
        <v>133</v>
      </c>
      <c r="P205">
        <v>1.64</v>
      </c>
      <c r="Q205">
        <v>3.1700000000000001E-3</v>
      </c>
      <c r="R205">
        <v>-0.17799999999999999</v>
      </c>
      <c r="S205">
        <v>1.64</v>
      </c>
      <c r="T205">
        <v>3.1700000000000001E-3</v>
      </c>
      <c r="U205">
        <v>-0.17799999999999999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 t="s">
        <v>134</v>
      </c>
      <c r="AC205" t="s">
        <v>135</v>
      </c>
      <c r="AD205">
        <v>2</v>
      </c>
      <c r="AE205" t="s">
        <v>146</v>
      </c>
      <c r="AF205" t="s">
        <v>137</v>
      </c>
      <c r="AG205" t="s">
        <v>145</v>
      </c>
      <c r="AH205" t="s">
        <v>139</v>
      </c>
      <c r="AI205">
        <v>1</v>
      </c>
      <c r="AJ205">
        <f t="shared" si="59"/>
        <v>1.64</v>
      </c>
      <c r="AK205">
        <f t="shared" si="60"/>
        <v>3.1700000000000001E-3</v>
      </c>
      <c r="AL205">
        <f t="shared" si="61"/>
        <v>-0.17799999999999999</v>
      </c>
      <c r="AM205" t="s">
        <v>63</v>
      </c>
      <c r="AN205" t="str">
        <f t="shared" si="62"/>
        <v>RE-HV-RefChrg-Dec-TXV-typ</v>
      </c>
    </row>
    <row r="206" spans="1:40" x14ac:dyDescent="0.3">
      <c r="A206" t="s">
        <v>176</v>
      </c>
      <c r="B206" t="s">
        <v>60</v>
      </c>
      <c r="C206" t="s">
        <v>128</v>
      </c>
      <c r="D206" t="s">
        <v>129</v>
      </c>
      <c r="E206" s="8">
        <v>43000.7034375</v>
      </c>
      <c r="F206" t="s">
        <v>89</v>
      </c>
      <c r="G206" t="s">
        <v>19</v>
      </c>
      <c r="H206" t="s">
        <v>130</v>
      </c>
      <c r="I206" t="s">
        <v>131</v>
      </c>
      <c r="J206" t="s">
        <v>38</v>
      </c>
      <c r="K206" s="9" t="str">
        <f t="shared" si="58"/>
        <v>03</v>
      </c>
      <c r="L206" t="s">
        <v>132</v>
      </c>
      <c r="M206">
        <v>1.54</v>
      </c>
      <c r="N206">
        <v>1070</v>
      </c>
      <c r="O206" t="s">
        <v>133</v>
      </c>
      <c r="P206">
        <v>7.9</v>
      </c>
      <c r="Q206">
        <v>1.26E-2</v>
      </c>
      <c r="R206">
        <v>-8.2199999999999995E-2</v>
      </c>
      <c r="S206">
        <v>7.9</v>
      </c>
      <c r="T206">
        <v>1.26E-2</v>
      </c>
      <c r="U206">
        <v>-8.2199999999999995E-2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 t="s">
        <v>134</v>
      </c>
      <c r="AC206" t="s">
        <v>135</v>
      </c>
      <c r="AD206">
        <v>2</v>
      </c>
      <c r="AE206" t="s">
        <v>146</v>
      </c>
      <c r="AF206" t="s">
        <v>137</v>
      </c>
      <c r="AG206" t="s">
        <v>145</v>
      </c>
      <c r="AH206" t="s">
        <v>139</v>
      </c>
      <c r="AI206">
        <v>1</v>
      </c>
      <c r="AJ206">
        <f t="shared" si="59"/>
        <v>7.9</v>
      </c>
      <c r="AK206">
        <f t="shared" si="60"/>
        <v>1.26E-2</v>
      </c>
      <c r="AL206">
        <f t="shared" si="61"/>
        <v>-8.2199999999999995E-2</v>
      </c>
      <c r="AM206" t="s">
        <v>64</v>
      </c>
      <c r="AN206" t="str">
        <f t="shared" si="62"/>
        <v>RE-HV-RefChrg-Inc-NTXV-typ</v>
      </c>
    </row>
    <row r="207" spans="1:40" hidden="1" x14ac:dyDescent="0.3">
      <c r="B207" t="s">
        <v>58</v>
      </c>
      <c r="C207" t="s">
        <v>128</v>
      </c>
      <c r="D207" t="s">
        <v>129</v>
      </c>
      <c r="E207" s="8">
        <v>43000.7034375</v>
      </c>
      <c r="F207" t="s">
        <v>85</v>
      </c>
      <c r="G207" t="s">
        <v>18</v>
      </c>
      <c r="H207" t="s">
        <v>130</v>
      </c>
      <c r="I207" t="s">
        <v>131</v>
      </c>
      <c r="J207" t="s">
        <v>143</v>
      </c>
      <c r="K207" s="9" t="str">
        <f t="shared" si="58"/>
        <v>OU</v>
      </c>
      <c r="L207" t="s">
        <v>132</v>
      </c>
      <c r="M207">
        <v>3.5</v>
      </c>
      <c r="N207">
        <v>1220</v>
      </c>
      <c r="O207" t="s">
        <v>133</v>
      </c>
      <c r="P207">
        <v>28.4</v>
      </c>
      <c r="Q207">
        <v>3.8600000000000002E-2</v>
      </c>
      <c r="R207">
        <v>-1.1900000000000001E-4</v>
      </c>
      <c r="S207">
        <v>28.4</v>
      </c>
      <c r="T207">
        <v>3.8600000000000002E-2</v>
      </c>
      <c r="U207">
        <v>-1.1900000000000001E-4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 t="s">
        <v>134</v>
      </c>
      <c r="AC207" t="s">
        <v>135</v>
      </c>
      <c r="AD207">
        <v>2</v>
      </c>
      <c r="AE207" t="s">
        <v>136</v>
      </c>
      <c r="AF207" t="s">
        <v>137</v>
      </c>
      <c r="AG207" t="s">
        <v>144</v>
      </c>
      <c r="AH207" t="s">
        <v>85</v>
      </c>
    </row>
    <row r="208" spans="1:40" x14ac:dyDescent="0.3">
      <c r="A208" t="s">
        <v>177</v>
      </c>
      <c r="B208" t="s">
        <v>56</v>
      </c>
      <c r="C208" t="s">
        <v>128</v>
      </c>
      <c r="D208" t="s">
        <v>129</v>
      </c>
      <c r="E208" s="8">
        <v>43000.7034375</v>
      </c>
      <c r="F208" t="s">
        <v>89</v>
      </c>
      <c r="G208" t="s">
        <v>19</v>
      </c>
      <c r="H208" t="s">
        <v>130</v>
      </c>
      <c r="I208" t="s">
        <v>131</v>
      </c>
      <c r="J208" t="s">
        <v>38</v>
      </c>
      <c r="K208" s="9" t="str">
        <f t="shared" si="58"/>
        <v>03</v>
      </c>
      <c r="L208" t="s">
        <v>132</v>
      </c>
      <c r="M208">
        <v>1.54</v>
      </c>
      <c r="N208">
        <v>1070</v>
      </c>
      <c r="O208" t="s">
        <v>133</v>
      </c>
      <c r="P208">
        <v>2.81</v>
      </c>
      <c r="Q208">
        <v>4.9899999999999996E-3</v>
      </c>
      <c r="R208">
        <v>-0.14599999999999999</v>
      </c>
      <c r="S208">
        <v>2.81</v>
      </c>
      <c r="T208">
        <v>4.9899999999999996E-3</v>
      </c>
      <c r="U208">
        <v>-0.14599999999999999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 t="s">
        <v>134</v>
      </c>
      <c r="AC208" t="s">
        <v>135</v>
      </c>
      <c r="AD208">
        <v>2</v>
      </c>
      <c r="AE208" t="s">
        <v>146</v>
      </c>
      <c r="AF208" t="s">
        <v>137</v>
      </c>
      <c r="AG208" t="s">
        <v>145</v>
      </c>
      <c r="AH208" t="s">
        <v>139</v>
      </c>
      <c r="AI208">
        <v>1</v>
      </c>
      <c r="AJ208">
        <f t="shared" ref="AJ208:AJ216" si="63">$AI208*S208</f>
        <v>2.81</v>
      </c>
      <c r="AK208">
        <f t="shared" ref="AK208:AK216" si="64">$AI208*T208</f>
        <v>4.9899999999999996E-3</v>
      </c>
      <c r="AL208">
        <f t="shared" ref="AL208:AL216" si="65">$AI208*U208</f>
        <v>-0.14599999999999999</v>
      </c>
      <c r="AM208" t="s">
        <v>65</v>
      </c>
      <c r="AN208" t="str">
        <f t="shared" ref="AN208:AN216" si="66">B208</f>
        <v>RE-HV-RefChrg-Inc-TXV-typ</v>
      </c>
    </row>
    <row r="209" spans="1:40" x14ac:dyDescent="0.3">
      <c r="A209" t="s">
        <v>174</v>
      </c>
      <c r="B209" t="s">
        <v>62</v>
      </c>
      <c r="C209" t="s">
        <v>128</v>
      </c>
      <c r="D209" t="s">
        <v>129</v>
      </c>
      <c r="E209" s="8">
        <v>43000.703425925924</v>
      </c>
      <c r="F209" t="s">
        <v>89</v>
      </c>
      <c r="G209" t="s">
        <v>19</v>
      </c>
      <c r="H209" t="s">
        <v>130</v>
      </c>
      <c r="I209" t="s">
        <v>131</v>
      </c>
      <c r="J209" t="s">
        <v>39</v>
      </c>
      <c r="K209" s="9" t="str">
        <f t="shared" si="58"/>
        <v>04</v>
      </c>
      <c r="L209" t="s">
        <v>132</v>
      </c>
      <c r="M209">
        <v>1.49</v>
      </c>
      <c r="N209">
        <v>1080</v>
      </c>
      <c r="O209" t="s">
        <v>133</v>
      </c>
      <c r="P209">
        <v>1</v>
      </c>
      <c r="Q209">
        <v>2.99E-3</v>
      </c>
      <c r="R209">
        <v>2.6199999999999999E-3</v>
      </c>
      <c r="S209">
        <v>1</v>
      </c>
      <c r="T209">
        <v>2.99E-3</v>
      </c>
      <c r="U209">
        <v>2.6199999999999999E-3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 t="s">
        <v>134</v>
      </c>
      <c r="AC209" t="s">
        <v>135</v>
      </c>
      <c r="AD209">
        <v>2</v>
      </c>
      <c r="AE209" t="s">
        <v>146</v>
      </c>
      <c r="AF209" t="s">
        <v>137</v>
      </c>
      <c r="AG209" t="s">
        <v>148</v>
      </c>
      <c r="AH209" t="s">
        <v>139</v>
      </c>
      <c r="AI209">
        <v>1</v>
      </c>
      <c r="AJ209">
        <f t="shared" si="63"/>
        <v>1</v>
      </c>
      <c r="AK209">
        <f t="shared" si="64"/>
        <v>2.99E-3</v>
      </c>
      <c r="AL209">
        <f t="shared" si="65"/>
        <v>2.6199999999999999E-3</v>
      </c>
      <c r="AM209" t="s">
        <v>54</v>
      </c>
      <c r="AN209" t="str">
        <f t="shared" si="66"/>
        <v>RE-HV-RefChrg-Dec-NTXV-typ</v>
      </c>
    </row>
    <row r="210" spans="1:40" x14ac:dyDescent="0.3">
      <c r="A210" t="s">
        <v>175</v>
      </c>
      <c r="B210" t="s">
        <v>58</v>
      </c>
      <c r="C210" t="s">
        <v>128</v>
      </c>
      <c r="D210" t="s">
        <v>129</v>
      </c>
      <c r="E210" s="8">
        <v>43000.7034375</v>
      </c>
      <c r="F210" t="s">
        <v>89</v>
      </c>
      <c r="G210" t="s">
        <v>19</v>
      </c>
      <c r="H210" t="s">
        <v>130</v>
      </c>
      <c r="I210" t="s">
        <v>131</v>
      </c>
      <c r="J210" t="s">
        <v>39</v>
      </c>
      <c r="K210" s="9" t="str">
        <f t="shared" si="58"/>
        <v>04</v>
      </c>
      <c r="L210" t="s">
        <v>132</v>
      </c>
      <c r="M210">
        <v>1.49</v>
      </c>
      <c r="N210">
        <v>1080</v>
      </c>
      <c r="O210" t="s">
        <v>133</v>
      </c>
      <c r="P210">
        <v>8.0500000000000007</v>
      </c>
      <c r="Q210">
        <v>1.41E-2</v>
      </c>
      <c r="R210">
        <v>-4.3E-3</v>
      </c>
      <c r="S210">
        <v>8.0500000000000007</v>
      </c>
      <c r="T210">
        <v>1.41E-2</v>
      </c>
      <c r="U210">
        <v>-4.3E-3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 t="s">
        <v>134</v>
      </c>
      <c r="AC210" t="s">
        <v>135</v>
      </c>
      <c r="AD210">
        <v>2</v>
      </c>
      <c r="AE210" t="s">
        <v>146</v>
      </c>
      <c r="AF210" t="s">
        <v>137</v>
      </c>
      <c r="AG210" t="s">
        <v>148</v>
      </c>
      <c r="AH210" t="s">
        <v>139</v>
      </c>
      <c r="AI210">
        <v>1</v>
      </c>
      <c r="AJ210">
        <f t="shared" si="63"/>
        <v>8.0500000000000007</v>
      </c>
      <c r="AK210">
        <f t="shared" si="64"/>
        <v>1.41E-2</v>
      </c>
      <c r="AL210">
        <f t="shared" si="65"/>
        <v>-4.3E-3</v>
      </c>
      <c r="AM210" t="s">
        <v>63</v>
      </c>
      <c r="AN210" t="str">
        <f t="shared" si="66"/>
        <v>RE-HV-RefChrg-Dec-TXV-typ</v>
      </c>
    </row>
    <row r="211" spans="1:40" x14ac:dyDescent="0.3">
      <c r="A211" t="s">
        <v>176</v>
      </c>
      <c r="B211" t="s">
        <v>60</v>
      </c>
      <c r="C211" t="s">
        <v>128</v>
      </c>
      <c r="D211" t="s">
        <v>129</v>
      </c>
      <c r="E211" s="8">
        <v>43000.7034375</v>
      </c>
      <c r="F211" t="s">
        <v>89</v>
      </c>
      <c r="G211" t="s">
        <v>19</v>
      </c>
      <c r="H211" t="s">
        <v>130</v>
      </c>
      <c r="I211" t="s">
        <v>131</v>
      </c>
      <c r="J211" t="s">
        <v>39</v>
      </c>
      <c r="K211" s="9" t="str">
        <f t="shared" si="58"/>
        <v>04</v>
      </c>
      <c r="L211" t="s">
        <v>132</v>
      </c>
      <c r="M211">
        <v>1.49</v>
      </c>
      <c r="N211">
        <v>1080</v>
      </c>
      <c r="O211" t="s">
        <v>133</v>
      </c>
      <c r="P211">
        <v>33</v>
      </c>
      <c r="Q211">
        <v>5.0500000000000003E-2</v>
      </c>
      <c r="R211">
        <v>-2.35E-2</v>
      </c>
      <c r="S211">
        <v>33</v>
      </c>
      <c r="T211">
        <v>5.0500000000000003E-2</v>
      </c>
      <c r="U211">
        <v>-2.35E-2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 t="s">
        <v>134</v>
      </c>
      <c r="AC211" t="s">
        <v>135</v>
      </c>
      <c r="AD211">
        <v>2</v>
      </c>
      <c r="AE211" t="s">
        <v>146</v>
      </c>
      <c r="AF211" t="s">
        <v>137</v>
      </c>
      <c r="AG211" t="s">
        <v>148</v>
      </c>
      <c r="AH211" t="s">
        <v>139</v>
      </c>
      <c r="AI211">
        <v>1</v>
      </c>
      <c r="AJ211">
        <f t="shared" si="63"/>
        <v>33</v>
      </c>
      <c r="AK211">
        <f t="shared" si="64"/>
        <v>5.0500000000000003E-2</v>
      </c>
      <c r="AL211">
        <f t="shared" si="65"/>
        <v>-2.35E-2</v>
      </c>
      <c r="AM211" t="s">
        <v>64</v>
      </c>
      <c r="AN211" t="str">
        <f t="shared" si="66"/>
        <v>RE-HV-RefChrg-Inc-NTXV-typ</v>
      </c>
    </row>
    <row r="212" spans="1:40" x14ac:dyDescent="0.3">
      <c r="A212" t="s">
        <v>177</v>
      </c>
      <c r="B212" t="s">
        <v>56</v>
      </c>
      <c r="C212" t="s">
        <v>128</v>
      </c>
      <c r="D212" t="s">
        <v>129</v>
      </c>
      <c r="E212" s="8">
        <v>43000.7034375</v>
      </c>
      <c r="F212" t="s">
        <v>89</v>
      </c>
      <c r="G212" t="s">
        <v>19</v>
      </c>
      <c r="H212" t="s">
        <v>130</v>
      </c>
      <c r="I212" t="s">
        <v>131</v>
      </c>
      <c r="J212" t="s">
        <v>39</v>
      </c>
      <c r="K212" s="9" t="str">
        <f t="shared" si="58"/>
        <v>04</v>
      </c>
      <c r="L212" t="s">
        <v>132</v>
      </c>
      <c r="M212">
        <v>1.49</v>
      </c>
      <c r="N212">
        <v>1080</v>
      </c>
      <c r="O212" t="s">
        <v>133</v>
      </c>
      <c r="P212">
        <v>12.7</v>
      </c>
      <c r="Q212">
        <v>1.95E-2</v>
      </c>
      <c r="R212">
        <v>-1.24E-2</v>
      </c>
      <c r="S212">
        <v>12.7</v>
      </c>
      <c r="T212">
        <v>1.95E-2</v>
      </c>
      <c r="U212">
        <v>-1.24E-2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 t="s">
        <v>134</v>
      </c>
      <c r="AC212" t="s">
        <v>135</v>
      </c>
      <c r="AD212">
        <v>2</v>
      </c>
      <c r="AE212" t="s">
        <v>146</v>
      </c>
      <c r="AF212" t="s">
        <v>137</v>
      </c>
      <c r="AG212" t="s">
        <v>148</v>
      </c>
      <c r="AH212" t="s">
        <v>139</v>
      </c>
      <c r="AI212">
        <v>1</v>
      </c>
      <c r="AJ212">
        <f t="shared" si="63"/>
        <v>12.7</v>
      </c>
      <c r="AK212">
        <f t="shared" si="64"/>
        <v>1.95E-2</v>
      </c>
      <c r="AL212">
        <f t="shared" si="65"/>
        <v>-1.24E-2</v>
      </c>
      <c r="AM212" t="s">
        <v>65</v>
      </c>
      <c r="AN212" t="str">
        <f t="shared" si="66"/>
        <v>RE-HV-RefChrg-Inc-TXV-typ</v>
      </c>
    </row>
    <row r="213" spans="1:40" x14ac:dyDescent="0.3">
      <c r="A213" t="s">
        <v>174</v>
      </c>
      <c r="B213" t="s">
        <v>62</v>
      </c>
      <c r="C213" t="s">
        <v>128</v>
      </c>
      <c r="D213" t="s">
        <v>129</v>
      </c>
      <c r="E213" s="8">
        <v>43000.703425925924</v>
      </c>
      <c r="F213" t="s">
        <v>85</v>
      </c>
      <c r="G213" t="s">
        <v>19</v>
      </c>
      <c r="H213" t="s">
        <v>130</v>
      </c>
      <c r="I213" t="s">
        <v>131</v>
      </c>
      <c r="J213" t="s">
        <v>40</v>
      </c>
      <c r="K213" s="9" t="str">
        <f t="shared" si="58"/>
        <v>05</v>
      </c>
      <c r="L213" t="s">
        <v>132</v>
      </c>
      <c r="M213">
        <v>1.67</v>
      </c>
      <c r="N213">
        <v>1070</v>
      </c>
      <c r="O213" t="s">
        <v>133</v>
      </c>
      <c r="P213">
        <v>0.06</v>
      </c>
      <c r="Q213" s="7">
        <v>8.1800000000000005E-7</v>
      </c>
      <c r="R213">
        <v>5.9699999999999996E-3</v>
      </c>
      <c r="S213">
        <v>0.06</v>
      </c>
      <c r="T213" s="7">
        <v>8.1800000000000005E-7</v>
      </c>
      <c r="U213">
        <v>5.9699999999999996E-3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 t="s">
        <v>134</v>
      </c>
      <c r="AC213" t="s">
        <v>135</v>
      </c>
      <c r="AD213">
        <v>2</v>
      </c>
      <c r="AE213" t="s">
        <v>146</v>
      </c>
      <c r="AF213" t="s">
        <v>137</v>
      </c>
      <c r="AG213" t="s">
        <v>147</v>
      </c>
      <c r="AH213" t="s">
        <v>85</v>
      </c>
      <c r="AI213">
        <v>1</v>
      </c>
      <c r="AJ213">
        <f t="shared" si="63"/>
        <v>0.06</v>
      </c>
      <c r="AK213">
        <f t="shared" si="64"/>
        <v>8.1800000000000005E-7</v>
      </c>
      <c r="AL213">
        <f t="shared" si="65"/>
        <v>5.9699999999999996E-3</v>
      </c>
      <c r="AM213" t="s">
        <v>54</v>
      </c>
      <c r="AN213" t="str">
        <f t="shared" si="66"/>
        <v>RE-HV-RefChrg-Dec-NTXV-typ</v>
      </c>
    </row>
    <row r="214" spans="1:40" x14ac:dyDescent="0.3">
      <c r="A214" t="s">
        <v>175</v>
      </c>
      <c r="B214" t="s">
        <v>58</v>
      </c>
      <c r="C214" t="s">
        <v>128</v>
      </c>
      <c r="D214" t="s">
        <v>129</v>
      </c>
      <c r="E214" s="8">
        <v>43000.7034375</v>
      </c>
      <c r="F214" t="s">
        <v>85</v>
      </c>
      <c r="G214" t="s">
        <v>19</v>
      </c>
      <c r="H214" t="s">
        <v>130</v>
      </c>
      <c r="I214" t="s">
        <v>131</v>
      </c>
      <c r="J214" t="s">
        <v>40</v>
      </c>
      <c r="K214" s="9" t="str">
        <f t="shared" si="58"/>
        <v>05</v>
      </c>
      <c r="L214" t="s">
        <v>132</v>
      </c>
      <c r="M214">
        <v>1.67</v>
      </c>
      <c r="N214">
        <v>1070</v>
      </c>
      <c r="O214" t="s">
        <v>133</v>
      </c>
      <c r="P214">
        <v>0.54400000000000004</v>
      </c>
      <c r="Q214">
        <v>6.0700000000000001E-4</v>
      </c>
      <c r="R214" s="7">
        <v>-1.5500000000000001E-5</v>
      </c>
      <c r="S214">
        <v>0.54400000000000004</v>
      </c>
      <c r="T214">
        <v>6.0700000000000001E-4</v>
      </c>
      <c r="U214" s="7">
        <v>-1.5500000000000001E-5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 t="s">
        <v>134</v>
      </c>
      <c r="AC214" t="s">
        <v>135</v>
      </c>
      <c r="AD214">
        <v>2</v>
      </c>
      <c r="AE214" t="s">
        <v>146</v>
      </c>
      <c r="AF214" t="s">
        <v>137</v>
      </c>
      <c r="AG214" t="s">
        <v>147</v>
      </c>
      <c r="AH214" t="s">
        <v>85</v>
      </c>
      <c r="AI214">
        <v>1</v>
      </c>
      <c r="AJ214">
        <f t="shared" si="63"/>
        <v>0.54400000000000004</v>
      </c>
      <c r="AK214">
        <f t="shared" si="64"/>
        <v>6.0700000000000001E-4</v>
      </c>
      <c r="AL214">
        <f t="shared" si="65"/>
        <v>-1.5500000000000001E-5</v>
      </c>
      <c r="AM214" t="s">
        <v>63</v>
      </c>
      <c r="AN214" t="str">
        <f t="shared" si="66"/>
        <v>RE-HV-RefChrg-Dec-TXV-typ</v>
      </c>
    </row>
    <row r="215" spans="1:40" x14ac:dyDescent="0.3">
      <c r="A215" t="s">
        <v>176</v>
      </c>
      <c r="B215" t="s">
        <v>60</v>
      </c>
      <c r="C215" t="s">
        <v>128</v>
      </c>
      <c r="D215" t="s">
        <v>129</v>
      </c>
      <c r="E215" s="8">
        <v>43000.7034375</v>
      </c>
      <c r="F215" t="s">
        <v>85</v>
      </c>
      <c r="G215" t="s">
        <v>19</v>
      </c>
      <c r="H215" t="s">
        <v>130</v>
      </c>
      <c r="I215" t="s">
        <v>131</v>
      </c>
      <c r="J215" t="s">
        <v>40</v>
      </c>
      <c r="K215" s="9" t="str">
        <f t="shared" si="58"/>
        <v>05</v>
      </c>
      <c r="L215" t="s">
        <v>132</v>
      </c>
      <c r="M215">
        <v>1.67</v>
      </c>
      <c r="N215">
        <v>1070</v>
      </c>
      <c r="O215" t="s">
        <v>133</v>
      </c>
      <c r="P215">
        <v>2.1800000000000002</v>
      </c>
      <c r="Q215">
        <v>2.4399999999999999E-3</v>
      </c>
      <c r="R215">
        <v>-1.2E-2</v>
      </c>
      <c r="S215">
        <v>2.1800000000000002</v>
      </c>
      <c r="T215">
        <v>2.4399999999999999E-3</v>
      </c>
      <c r="U215">
        <v>-1.2E-2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 t="s">
        <v>134</v>
      </c>
      <c r="AC215" t="s">
        <v>135</v>
      </c>
      <c r="AD215">
        <v>2</v>
      </c>
      <c r="AE215" t="s">
        <v>146</v>
      </c>
      <c r="AF215" t="s">
        <v>137</v>
      </c>
      <c r="AG215" t="s">
        <v>147</v>
      </c>
      <c r="AH215" t="s">
        <v>85</v>
      </c>
      <c r="AI215">
        <v>1</v>
      </c>
      <c r="AJ215">
        <f t="shared" si="63"/>
        <v>2.1800000000000002</v>
      </c>
      <c r="AK215">
        <f t="shared" si="64"/>
        <v>2.4399999999999999E-3</v>
      </c>
      <c r="AL215">
        <f t="shared" si="65"/>
        <v>-1.2E-2</v>
      </c>
      <c r="AM215" t="s">
        <v>64</v>
      </c>
      <c r="AN215" t="str">
        <f t="shared" si="66"/>
        <v>RE-HV-RefChrg-Inc-NTXV-typ</v>
      </c>
    </row>
    <row r="216" spans="1:40" x14ac:dyDescent="0.3">
      <c r="A216" t="s">
        <v>177</v>
      </c>
      <c r="B216" t="s">
        <v>56</v>
      </c>
      <c r="C216" t="s">
        <v>128</v>
      </c>
      <c r="D216" t="s">
        <v>129</v>
      </c>
      <c r="E216" s="8">
        <v>43000.7034375</v>
      </c>
      <c r="F216" t="s">
        <v>85</v>
      </c>
      <c r="G216" t="s">
        <v>19</v>
      </c>
      <c r="H216" t="s">
        <v>130</v>
      </c>
      <c r="I216" t="s">
        <v>131</v>
      </c>
      <c r="J216" t="s">
        <v>40</v>
      </c>
      <c r="K216" s="9" t="str">
        <f t="shared" si="58"/>
        <v>05</v>
      </c>
      <c r="L216" t="s">
        <v>132</v>
      </c>
      <c r="M216">
        <v>1.67</v>
      </c>
      <c r="N216">
        <v>1070</v>
      </c>
      <c r="O216" t="s">
        <v>133</v>
      </c>
      <c r="P216">
        <v>0.84599999999999997</v>
      </c>
      <c r="Q216">
        <v>1.2199999999999999E-3</v>
      </c>
      <c r="R216">
        <v>-6.0200000000000002E-3</v>
      </c>
      <c r="S216">
        <v>0.84599999999999997</v>
      </c>
      <c r="T216">
        <v>1.2199999999999999E-3</v>
      </c>
      <c r="U216">
        <v>-6.0200000000000002E-3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 t="s">
        <v>134</v>
      </c>
      <c r="AC216" t="s">
        <v>135</v>
      </c>
      <c r="AD216">
        <v>2</v>
      </c>
      <c r="AE216" t="s">
        <v>146</v>
      </c>
      <c r="AF216" t="s">
        <v>137</v>
      </c>
      <c r="AG216" t="s">
        <v>147</v>
      </c>
      <c r="AH216" t="s">
        <v>85</v>
      </c>
      <c r="AI216">
        <v>1</v>
      </c>
      <c r="AJ216">
        <f t="shared" si="63"/>
        <v>0.84599999999999997</v>
      </c>
      <c r="AK216">
        <f t="shared" si="64"/>
        <v>1.2199999999999999E-3</v>
      </c>
      <c r="AL216">
        <f t="shared" si="65"/>
        <v>-6.0200000000000002E-3</v>
      </c>
      <c r="AM216" t="s">
        <v>65</v>
      </c>
      <c r="AN216" t="str">
        <f t="shared" si="66"/>
        <v>RE-HV-RefChrg-Inc-TXV-typ</v>
      </c>
    </row>
    <row r="217" spans="1:40" hidden="1" x14ac:dyDescent="0.3">
      <c r="B217" t="s">
        <v>58</v>
      </c>
      <c r="C217" t="s">
        <v>128</v>
      </c>
      <c r="D217" t="s">
        <v>129</v>
      </c>
      <c r="E217" s="8">
        <v>43000.7034375</v>
      </c>
      <c r="F217" t="s">
        <v>85</v>
      </c>
      <c r="G217" t="s">
        <v>19</v>
      </c>
      <c r="H217" t="s">
        <v>130</v>
      </c>
      <c r="I217" t="s">
        <v>131</v>
      </c>
      <c r="J217" t="s">
        <v>143</v>
      </c>
      <c r="K217" s="9" t="str">
        <f t="shared" si="58"/>
        <v>OU</v>
      </c>
      <c r="L217" t="s">
        <v>132</v>
      </c>
      <c r="M217">
        <v>1.96</v>
      </c>
      <c r="N217">
        <v>1230</v>
      </c>
      <c r="O217" t="s">
        <v>133</v>
      </c>
      <c r="P217">
        <v>20.3</v>
      </c>
      <c r="Q217">
        <v>2.29E-2</v>
      </c>
      <c r="R217">
        <v>3.2799999999999999E-3</v>
      </c>
      <c r="S217">
        <v>20.3</v>
      </c>
      <c r="T217">
        <v>2.29E-2</v>
      </c>
      <c r="U217">
        <v>3.2799999999999999E-3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 t="s">
        <v>134</v>
      </c>
      <c r="AC217" t="s">
        <v>135</v>
      </c>
      <c r="AD217">
        <v>2</v>
      </c>
      <c r="AE217" t="s">
        <v>146</v>
      </c>
      <c r="AF217" t="s">
        <v>137</v>
      </c>
      <c r="AG217" t="s">
        <v>144</v>
      </c>
      <c r="AH217" t="s">
        <v>85</v>
      </c>
    </row>
    <row r="218" spans="1:40" hidden="1" x14ac:dyDescent="0.3">
      <c r="B218" t="s">
        <v>58</v>
      </c>
      <c r="C218" t="s">
        <v>128</v>
      </c>
      <c r="D218" t="s">
        <v>129</v>
      </c>
      <c r="E218" s="8">
        <v>43000.7034375</v>
      </c>
      <c r="F218" t="s">
        <v>85</v>
      </c>
      <c r="G218" t="s">
        <v>149</v>
      </c>
      <c r="H218" t="s">
        <v>130</v>
      </c>
      <c r="I218" t="s">
        <v>131</v>
      </c>
      <c r="J218" t="s">
        <v>40</v>
      </c>
      <c r="K218" s="9" t="str">
        <f t="shared" si="58"/>
        <v>05</v>
      </c>
      <c r="L218" t="s">
        <v>132</v>
      </c>
      <c r="M218">
        <v>3.25</v>
      </c>
      <c r="N218">
        <v>1680</v>
      </c>
      <c r="O218" t="s">
        <v>133</v>
      </c>
      <c r="P218">
        <v>1.18</v>
      </c>
      <c r="Q218">
        <v>1.4E-2</v>
      </c>
      <c r="R218">
        <v>2.31E-3</v>
      </c>
      <c r="S218">
        <v>1.18</v>
      </c>
      <c r="T218">
        <v>1.4E-2</v>
      </c>
      <c r="U218">
        <v>2.31E-3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 t="s">
        <v>134</v>
      </c>
      <c r="AC218" t="s">
        <v>135</v>
      </c>
      <c r="AD218">
        <v>2</v>
      </c>
      <c r="AE218" t="s">
        <v>150</v>
      </c>
      <c r="AF218" t="s">
        <v>137</v>
      </c>
      <c r="AG218" t="s">
        <v>147</v>
      </c>
      <c r="AH218" t="s">
        <v>85</v>
      </c>
    </row>
    <row r="219" spans="1:40" hidden="1" x14ac:dyDescent="0.3">
      <c r="B219" t="s">
        <v>58</v>
      </c>
      <c r="C219" t="s">
        <v>128</v>
      </c>
      <c r="D219" t="s">
        <v>129</v>
      </c>
      <c r="E219" s="8">
        <v>43000.7034375</v>
      </c>
      <c r="F219" t="s">
        <v>85</v>
      </c>
      <c r="G219" t="s">
        <v>149</v>
      </c>
      <c r="H219" t="s">
        <v>130</v>
      </c>
      <c r="I219" t="s">
        <v>131</v>
      </c>
      <c r="J219" t="s">
        <v>21</v>
      </c>
      <c r="K219" s="9" t="str">
        <f t="shared" si="58"/>
        <v>06</v>
      </c>
      <c r="L219" t="s">
        <v>132</v>
      </c>
      <c r="M219">
        <v>2.68</v>
      </c>
      <c r="N219">
        <v>1450</v>
      </c>
      <c r="O219" t="s">
        <v>133</v>
      </c>
      <c r="P219">
        <v>7.75</v>
      </c>
      <c r="Q219">
        <v>2.1100000000000001E-2</v>
      </c>
      <c r="R219">
        <v>1.08E-3</v>
      </c>
      <c r="S219">
        <v>7.75</v>
      </c>
      <c r="T219">
        <v>2.1100000000000001E-2</v>
      </c>
      <c r="U219">
        <v>1.08E-3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 t="s">
        <v>134</v>
      </c>
      <c r="AC219" t="s">
        <v>135</v>
      </c>
      <c r="AD219">
        <v>2</v>
      </c>
      <c r="AE219" t="s">
        <v>150</v>
      </c>
      <c r="AF219" t="s">
        <v>137</v>
      </c>
      <c r="AG219" t="s">
        <v>154</v>
      </c>
      <c r="AH219" t="s">
        <v>85</v>
      </c>
    </row>
    <row r="220" spans="1:40" hidden="1" x14ac:dyDescent="0.3">
      <c r="B220" t="s">
        <v>58</v>
      </c>
      <c r="C220" t="s">
        <v>128</v>
      </c>
      <c r="D220" t="s">
        <v>129</v>
      </c>
      <c r="E220" s="8">
        <v>43000.7034375</v>
      </c>
      <c r="F220" t="s">
        <v>85</v>
      </c>
      <c r="G220" t="s">
        <v>149</v>
      </c>
      <c r="H220" t="s">
        <v>130</v>
      </c>
      <c r="I220" t="s">
        <v>131</v>
      </c>
      <c r="J220" t="s">
        <v>22</v>
      </c>
      <c r="K220" s="9" t="str">
        <f t="shared" si="58"/>
        <v>08</v>
      </c>
      <c r="L220" t="s">
        <v>132</v>
      </c>
      <c r="M220">
        <v>2.67</v>
      </c>
      <c r="N220">
        <v>1480</v>
      </c>
      <c r="O220" t="s">
        <v>133</v>
      </c>
      <c r="P220">
        <v>15.4</v>
      </c>
      <c r="Q220">
        <v>2.5600000000000001E-2</v>
      </c>
      <c r="R220">
        <v>-2.7899999999999999E-3</v>
      </c>
      <c r="S220">
        <v>15.4</v>
      </c>
      <c r="T220">
        <v>2.5600000000000001E-2</v>
      </c>
      <c r="U220">
        <v>-2.7899999999999999E-3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 t="s">
        <v>134</v>
      </c>
      <c r="AC220" t="s">
        <v>135</v>
      </c>
      <c r="AD220">
        <v>2</v>
      </c>
      <c r="AE220" t="s">
        <v>150</v>
      </c>
      <c r="AF220" t="s">
        <v>137</v>
      </c>
      <c r="AG220" t="s">
        <v>157</v>
      </c>
      <c r="AH220" t="s">
        <v>85</v>
      </c>
    </row>
    <row r="221" spans="1:40" hidden="1" x14ac:dyDescent="0.3">
      <c r="B221" t="s">
        <v>58</v>
      </c>
      <c r="C221" t="s">
        <v>128</v>
      </c>
      <c r="D221" t="s">
        <v>129</v>
      </c>
      <c r="E221" s="8">
        <v>43000.7034375</v>
      </c>
      <c r="F221" t="s">
        <v>85</v>
      </c>
      <c r="G221" t="s">
        <v>149</v>
      </c>
      <c r="H221" t="s">
        <v>130</v>
      </c>
      <c r="I221" t="s">
        <v>131</v>
      </c>
      <c r="J221" t="s">
        <v>23</v>
      </c>
      <c r="K221" s="9" t="str">
        <f t="shared" si="58"/>
        <v>09</v>
      </c>
      <c r="L221" t="s">
        <v>132</v>
      </c>
      <c r="M221">
        <v>3.08</v>
      </c>
      <c r="N221">
        <v>1580</v>
      </c>
      <c r="O221" t="s">
        <v>133</v>
      </c>
      <c r="P221">
        <v>20.399999999999999</v>
      </c>
      <c r="Q221">
        <v>3.8699999999999998E-2</v>
      </c>
      <c r="R221">
        <v>-2.4199999999999998E-3</v>
      </c>
      <c r="S221">
        <v>20.399999999999999</v>
      </c>
      <c r="T221">
        <v>3.8699999999999998E-2</v>
      </c>
      <c r="U221">
        <v>-2.4199999999999998E-3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 t="s">
        <v>134</v>
      </c>
      <c r="AC221" t="s">
        <v>135</v>
      </c>
      <c r="AD221">
        <v>2</v>
      </c>
      <c r="AE221" t="s">
        <v>150</v>
      </c>
      <c r="AF221" t="s">
        <v>137</v>
      </c>
      <c r="AG221" t="s">
        <v>158</v>
      </c>
      <c r="AH221" t="s">
        <v>85</v>
      </c>
    </row>
    <row r="222" spans="1:40" hidden="1" x14ac:dyDescent="0.3">
      <c r="B222" t="s">
        <v>58</v>
      </c>
      <c r="C222" t="s">
        <v>128</v>
      </c>
      <c r="D222" t="s">
        <v>129</v>
      </c>
      <c r="E222" s="8">
        <v>43000.7034375</v>
      </c>
      <c r="F222" t="s">
        <v>85</v>
      </c>
      <c r="G222" t="s">
        <v>149</v>
      </c>
      <c r="H222" t="s">
        <v>130</v>
      </c>
      <c r="I222" t="s">
        <v>131</v>
      </c>
      <c r="J222" t="s">
        <v>24</v>
      </c>
      <c r="K222" s="9" t="str">
        <f t="shared" si="58"/>
        <v>10</v>
      </c>
      <c r="L222" t="s">
        <v>132</v>
      </c>
      <c r="M222">
        <v>3.46</v>
      </c>
      <c r="N222">
        <v>1740</v>
      </c>
      <c r="O222" t="s">
        <v>133</v>
      </c>
      <c r="P222">
        <v>18.100000000000001</v>
      </c>
      <c r="Q222">
        <v>3.2300000000000002E-2</v>
      </c>
      <c r="R222">
        <v>2.5899999999999999E-3</v>
      </c>
      <c r="S222">
        <v>18.100000000000001</v>
      </c>
      <c r="T222">
        <v>3.2300000000000002E-2</v>
      </c>
      <c r="U222">
        <v>2.5899999999999999E-3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 t="s">
        <v>134</v>
      </c>
      <c r="AC222" t="s">
        <v>135</v>
      </c>
      <c r="AD222">
        <v>2</v>
      </c>
      <c r="AE222" t="s">
        <v>150</v>
      </c>
      <c r="AF222" t="s">
        <v>137</v>
      </c>
      <c r="AG222" t="s">
        <v>159</v>
      </c>
      <c r="AH222" t="s">
        <v>85</v>
      </c>
    </row>
    <row r="223" spans="1:40" hidden="1" x14ac:dyDescent="0.3">
      <c r="B223" t="s">
        <v>58</v>
      </c>
      <c r="C223" t="s">
        <v>128</v>
      </c>
      <c r="D223" t="s">
        <v>129</v>
      </c>
      <c r="E223" s="8">
        <v>43000.7034375</v>
      </c>
      <c r="F223" t="s">
        <v>85</v>
      </c>
      <c r="G223" t="s">
        <v>149</v>
      </c>
      <c r="H223" t="s">
        <v>130</v>
      </c>
      <c r="I223" t="s">
        <v>131</v>
      </c>
      <c r="J223" t="s">
        <v>25</v>
      </c>
      <c r="K223" s="9" t="str">
        <f t="shared" si="58"/>
        <v>13</v>
      </c>
      <c r="L223" t="s">
        <v>132</v>
      </c>
      <c r="M223">
        <v>3.26</v>
      </c>
      <c r="N223">
        <v>1660</v>
      </c>
      <c r="O223" t="s">
        <v>133</v>
      </c>
      <c r="P223">
        <v>27.9</v>
      </c>
      <c r="Q223">
        <v>2.47E-2</v>
      </c>
      <c r="R223">
        <v>-7.4700000000000005E-4</v>
      </c>
      <c r="S223">
        <v>27.9</v>
      </c>
      <c r="T223">
        <v>2.47E-2</v>
      </c>
      <c r="U223">
        <v>-7.4700000000000005E-4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 t="s">
        <v>134</v>
      </c>
      <c r="AC223" t="s">
        <v>135</v>
      </c>
      <c r="AD223">
        <v>2</v>
      </c>
      <c r="AE223" t="s">
        <v>150</v>
      </c>
      <c r="AF223" t="s">
        <v>137</v>
      </c>
      <c r="AG223" t="s">
        <v>141</v>
      </c>
      <c r="AH223" t="s">
        <v>85</v>
      </c>
    </row>
    <row r="224" spans="1:40" hidden="1" x14ac:dyDescent="0.3">
      <c r="B224" t="s">
        <v>58</v>
      </c>
      <c r="C224" t="s">
        <v>128</v>
      </c>
      <c r="D224" t="s">
        <v>129</v>
      </c>
      <c r="E224" s="8">
        <v>43000.7034375</v>
      </c>
      <c r="F224" t="s">
        <v>85</v>
      </c>
      <c r="G224" t="s">
        <v>149</v>
      </c>
      <c r="H224" t="s">
        <v>130</v>
      </c>
      <c r="I224" t="s">
        <v>131</v>
      </c>
      <c r="J224" t="s">
        <v>26</v>
      </c>
      <c r="K224" s="9" t="str">
        <f t="shared" si="58"/>
        <v>14</v>
      </c>
      <c r="L224" t="s">
        <v>132</v>
      </c>
      <c r="M224">
        <v>3.98</v>
      </c>
      <c r="N224">
        <v>1660</v>
      </c>
      <c r="O224" t="s">
        <v>133</v>
      </c>
      <c r="P224">
        <v>30.2</v>
      </c>
      <c r="Q224">
        <v>3.3399999999999999E-2</v>
      </c>
      <c r="R224">
        <v>-3.63E-3</v>
      </c>
      <c r="S224">
        <v>30.2</v>
      </c>
      <c r="T224">
        <v>3.3399999999999999E-2</v>
      </c>
      <c r="U224">
        <v>-3.63E-3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 t="s">
        <v>134</v>
      </c>
      <c r="AC224" t="s">
        <v>135</v>
      </c>
      <c r="AD224">
        <v>2</v>
      </c>
      <c r="AE224" t="s">
        <v>150</v>
      </c>
      <c r="AF224" t="s">
        <v>137</v>
      </c>
      <c r="AG224" t="s">
        <v>160</v>
      </c>
      <c r="AH224" t="s">
        <v>85</v>
      </c>
    </row>
    <row r="225" spans="1:40" hidden="1" x14ac:dyDescent="0.3">
      <c r="B225" t="s">
        <v>58</v>
      </c>
      <c r="C225" t="s">
        <v>128</v>
      </c>
      <c r="D225" t="s">
        <v>129</v>
      </c>
      <c r="E225" s="8">
        <v>43000.7034375</v>
      </c>
      <c r="F225" t="s">
        <v>85</v>
      </c>
      <c r="G225" t="s">
        <v>149</v>
      </c>
      <c r="H225" t="s">
        <v>130</v>
      </c>
      <c r="I225" t="s">
        <v>131</v>
      </c>
      <c r="J225" t="s">
        <v>27</v>
      </c>
      <c r="K225" s="9" t="str">
        <f t="shared" si="58"/>
        <v>15</v>
      </c>
      <c r="L225" t="s">
        <v>132</v>
      </c>
      <c r="M225">
        <v>3.69</v>
      </c>
      <c r="N225">
        <v>1540</v>
      </c>
      <c r="O225" t="s">
        <v>133</v>
      </c>
      <c r="P225">
        <v>46.1</v>
      </c>
      <c r="Q225">
        <v>2.5899999999999999E-2</v>
      </c>
      <c r="R225">
        <v>-2.2699999999999999E-3</v>
      </c>
      <c r="S225">
        <v>46.1</v>
      </c>
      <c r="T225">
        <v>2.5899999999999999E-2</v>
      </c>
      <c r="U225">
        <v>-2.2699999999999999E-3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 t="s">
        <v>134</v>
      </c>
      <c r="AC225" t="s">
        <v>135</v>
      </c>
      <c r="AD225">
        <v>2</v>
      </c>
      <c r="AE225" t="s">
        <v>150</v>
      </c>
      <c r="AF225" t="s">
        <v>137</v>
      </c>
      <c r="AG225" t="s">
        <v>161</v>
      </c>
      <c r="AH225" t="s">
        <v>85</v>
      </c>
    </row>
    <row r="226" spans="1:40" hidden="1" x14ac:dyDescent="0.3">
      <c r="B226" t="s">
        <v>58</v>
      </c>
      <c r="C226" t="s">
        <v>128</v>
      </c>
      <c r="D226" t="s">
        <v>129</v>
      </c>
      <c r="E226" s="8">
        <v>43000.7034375</v>
      </c>
      <c r="F226" t="s">
        <v>85</v>
      </c>
      <c r="G226" t="s">
        <v>149</v>
      </c>
      <c r="H226" t="s">
        <v>130</v>
      </c>
      <c r="I226" t="s">
        <v>131</v>
      </c>
      <c r="J226" t="s">
        <v>28</v>
      </c>
      <c r="K226" s="9" t="str">
        <f t="shared" si="58"/>
        <v>16</v>
      </c>
      <c r="L226" t="s">
        <v>132</v>
      </c>
      <c r="M226">
        <v>3.15</v>
      </c>
      <c r="N226">
        <v>1570</v>
      </c>
      <c r="O226" t="s">
        <v>133</v>
      </c>
      <c r="P226">
        <v>11.2</v>
      </c>
      <c r="Q226">
        <v>1.8499999999999999E-2</v>
      </c>
      <c r="R226">
        <v>1.15E-3</v>
      </c>
      <c r="S226">
        <v>11.2</v>
      </c>
      <c r="T226">
        <v>1.8499999999999999E-2</v>
      </c>
      <c r="U226">
        <v>1.15E-3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 t="s">
        <v>134</v>
      </c>
      <c r="AC226" t="s">
        <v>135</v>
      </c>
      <c r="AD226">
        <v>2</v>
      </c>
      <c r="AE226" t="s">
        <v>150</v>
      </c>
      <c r="AF226" t="s">
        <v>137</v>
      </c>
      <c r="AG226" t="s">
        <v>142</v>
      </c>
      <c r="AH226" t="s">
        <v>85</v>
      </c>
    </row>
    <row r="227" spans="1:40" hidden="1" x14ac:dyDescent="0.3">
      <c r="B227" t="s">
        <v>58</v>
      </c>
      <c r="C227" t="s">
        <v>128</v>
      </c>
      <c r="D227" t="s">
        <v>129</v>
      </c>
      <c r="E227" s="8">
        <v>43000.7034375</v>
      </c>
      <c r="F227" t="s">
        <v>85</v>
      </c>
      <c r="G227" t="s">
        <v>149</v>
      </c>
      <c r="H227" t="s">
        <v>130</v>
      </c>
      <c r="I227" t="s">
        <v>131</v>
      </c>
      <c r="J227" t="s">
        <v>143</v>
      </c>
      <c r="K227" s="9" t="str">
        <f t="shared" si="58"/>
        <v>OU</v>
      </c>
      <c r="L227" t="s">
        <v>132</v>
      </c>
      <c r="M227">
        <v>3.18</v>
      </c>
      <c r="N227">
        <v>1600</v>
      </c>
      <c r="O227" t="s">
        <v>133</v>
      </c>
      <c r="P227">
        <v>19.5</v>
      </c>
      <c r="Q227">
        <v>3.0599999999999999E-2</v>
      </c>
      <c r="R227">
        <v>-7.4799999999999997E-4</v>
      </c>
      <c r="S227">
        <v>19.5</v>
      </c>
      <c r="T227">
        <v>3.0599999999999999E-2</v>
      </c>
      <c r="U227">
        <v>-7.4799999999999997E-4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 t="s">
        <v>134</v>
      </c>
      <c r="AC227" t="s">
        <v>135</v>
      </c>
      <c r="AD227">
        <v>2</v>
      </c>
      <c r="AE227" t="s">
        <v>150</v>
      </c>
      <c r="AF227" t="s">
        <v>137</v>
      </c>
      <c r="AG227" t="s">
        <v>144</v>
      </c>
      <c r="AH227" t="s">
        <v>85</v>
      </c>
    </row>
    <row r="228" spans="1:40" x14ac:dyDescent="0.3">
      <c r="A228" t="s">
        <v>174</v>
      </c>
      <c r="B228" t="s">
        <v>62</v>
      </c>
      <c r="C228" t="s">
        <v>128</v>
      </c>
      <c r="D228" t="s">
        <v>129</v>
      </c>
      <c r="E228" s="8">
        <v>43000.703425925924</v>
      </c>
      <c r="F228" t="s">
        <v>85</v>
      </c>
      <c r="G228" t="s">
        <v>19</v>
      </c>
      <c r="H228" t="s">
        <v>130</v>
      </c>
      <c r="I228" t="s">
        <v>131</v>
      </c>
      <c r="J228" t="s">
        <v>21</v>
      </c>
      <c r="K228" s="9" t="str">
        <f t="shared" si="58"/>
        <v>06</v>
      </c>
      <c r="L228" t="s">
        <v>132</v>
      </c>
      <c r="M228">
        <v>1.77</v>
      </c>
      <c r="N228">
        <v>1130</v>
      </c>
      <c r="O228" t="s">
        <v>133</v>
      </c>
      <c r="P228">
        <v>0.83599999999999997</v>
      </c>
      <c r="Q228">
        <v>2.97E-3</v>
      </c>
      <c r="R228">
        <v>4.4000000000000003E-3</v>
      </c>
      <c r="S228">
        <v>0.83599999999999997</v>
      </c>
      <c r="T228">
        <v>2.97E-3</v>
      </c>
      <c r="U228">
        <v>4.4000000000000003E-3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 t="s">
        <v>134</v>
      </c>
      <c r="AC228" t="s">
        <v>135</v>
      </c>
      <c r="AD228">
        <v>2</v>
      </c>
      <c r="AE228" t="s">
        <v>146</v>
      </c>
      <c r="AF228" t="s">
        <v>137</v>
      </c>
      <c r="AG228" t="s">
        <v>154</v>
      </c>
      <c r="AH228" t="s">
        <v>85</v>
      </c>
      <c r="AI228">
        <v>1</v>
      </c>
      <c r="AJ228">
        <f t="shared" ref="AJ228:AJ236" si="67">$AI228*S228</f>
        <v>0.83599999999999997</v>
      </c>
      <c r="AK228">
        <f t="shared" ref="AK228:AK236" si="68">$AI228*T228</f>
        <v>2.97E-3</v>
      </c>
      <c r="AL228">
        <f t="shared" ref="AL228:AL236" si="69">$AI228*U228</f>
        <v>4.4000000000000003E-3</v>
      </c>
      <c r="AM228" t="s">
        <v>54</v>
      </c>
      <c r="AN228" t="str">
        <f t="shared" ref="AN228:AN236" si="70">B228</f>
        <v>RE-HV-RefChrg-Dec-NTXV-typ</v>
      </c>
    </row>
    <row r="229" spans="1:40" x14ac:dyDescent="0.3">
      <c r="A229" t="s">
        <v>175</v>
      </c>
      <c r="B229" t="s">
        <v>58</v>
      </c>
      <c r="C229" t="s">
        <v>128</v>
      </c>
      <c r="D229" t="s">
        <v>129</v>
      </c>
      <c r="E229" s="8">
        <v>43000.703425925924</v>
      </c>
      <c r="F229" t="s">
        <v>85</v>
      </c>
      <c r="G229" t="s">
        <v>19</v>
      </c>
      <c r="H229" t="s">
        <v>130</v>
      </c>
      <c r="I229" t="s">
        <v>131</v>
      </c>
      <c r="J229" t="s">
        <v>21</v>
      </c>
      <c r="K229" s="9" t="str">
        <f t="shared" si="58"/>
        <v>06</v>
      </c>
      <c r="L229" t="s">
        <v>132</v>
      </c>
      <c r="M229">
        <v>1.77</v>
      </c>
      <c r="N229">
        <v>1130</v>
      </c>
      <c r="O229" t="s">
        <v>133</v>
      </c>
      <c r="P229">
        <v>7.96</v>
      </c>
      <c r="Q229">
        <v>1.5599999999999999E-2</v>
      </c>
      <c r="R229">
        <v>-6.4099999999999997E-4</v>
      </c>
      <c r="S229">
        <v>7.96</v>
      </c>
      <c r="T229">
        <v>1.5599999999999999E-2</v>
      </c>
      <c r="U229">
        <v>-6.4099999999999997E-4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 t="s">
        <v>134</v>
      </c>
      <c r="AC229" t="s">
        <v>135</v>
      </c>
      <c r="AD229">
        <v>2</v>
      </c>
      <c r="AE229" t="s">
        <v>146</v>
      </c>
      <c r="AF229" t="s">
        <v>137</v>
      </c>
      <c r="AG229" t="s">
        <v>154</v>
      </c>
      <c r="AH229" t="s">
        <v>85</v>
      </c>
      <c r="AI229">
        <v>1</v>
      </c>
      <c r="AJ229">
        <f t="shared" si="67"/>
        <v>7.96</v>
      </c>
      <c r="AK229">
        <f t="shared" si="68"/>
        <v>1.5599999999999999E-2</v>
      </c>
      <c r="AL229">
        <f t="shared" si="69"/>
        <v>-6.4099999999999997E-4</v>
      </c>
      <c r="AM229" t="s">
        <v>63</v>
      </c>
      <c r="AN229" t="str">
        <f t="shared" si="70"/>
        <v>RE-HV-RefChrg-Dec-TXV-typ</v>
      </c>
    </row>
    <row r="230" spans="1:40" x14ac:dyDescent="0.3">
      <c r="A230" t="s">
        <v>176</v>
      </c>
      <c r="B230" t="s">
        <v>60</v>
      </c>
      <c r="C230" t="s">
        <v>128</v>
      </c>
      <c r="D230" t="s">
        <v>129</v>
      </c>
      <c r="E230" s="8">
        <v>43000.7034375</v>
      </c>
      <c r="F230" t="s">
        <v>85</v>
      </c>
      <c r="G230" t="s">
        <v>19</v>
      </c>
      <c r="H230" t="s">
        <v>130</v>
      </c>
      <c r="I230" t="s">
        <v>131</v>
      </c>
      <c r="J230" t="s">
        <v>21</v>
      </c>
      <c r="K230" s="9" t="str">
        <f t="shared" si="58"/>
        <v>06</v>
      </c>
      <c r="L230" t="s">
        <v>132</v>
      </c>
      <c r="M230">
        <v>1.77</v>
      </c>
      <c r="N230">
        <v>1130</v>
      </c>
      <c r="O230" t="s">
        <v>133</v>
      </c>
      <c r="P230">
        <v>34.1</v>
      </c>
      <c r="Q230">
        <v>6.3700000000000007E-2</v>
      </c>
      <c r="R230">
        <v>-3.1300000000000001E-2</v>
      </c>
      <c r="S230">
        <v>34.1</v>
      </c>
      <c r="T230">
        <v>6.3700000000000007E-2</v>
      </c>
      <c r="U230">
        <v>-3.1300000000000001E-2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 t="s">
        <v>134</v>
      </c>
      <c r="AC230" t="s">
        <v>135</v>
      </c>
      <c r="AD230">
        <v>2</v>
      </c>
      <c r="AE230" t="s">
        <v>146</v>
      </c>
      <c r="AF230" t="s">
        <v>137</v>
      </c>
      <c r="AG230" t="s">
        <v>154</v>
      </c>
      <c r="AH230" t="s">
        <v>85</v>
      </c>
      <c r="AI230">
        <v>1</v>
      </c>
      <c r="AJ230">
        <f t="shared" si="67"/>
        <v>34.1</v>
      </c>
      <c r="AK230">
        <f t="shared" si="68"/>
        <v>6.3700000000000007E-2</v>
      </c>
      <c r="AL230">
        <f t="shared" si="69"/>
        <v>-3.1300000000000001E-2</v>
      </c>
      <c r="AM230" t="s">
        <v>64</v>
      </c>
      <c r="AN230" t="str">
        <f t="shared" si="70"/>
        <v>RE-HV-RefChrg-Inc-NTXV-typ</v>
      </c>
    </row>
    <row r="231" spans="1:40" x14ac:dyDescent="0.3">
      <c r="A231" t="s">
        <v>177</v>
      </c>
      <c r="B231" t="s">
        <v>56</v>
      </c>
      <c r="C231" t="s">
        <v>128</v>
      </c>
      <c r="D231" t="s">
        <v>129</v>
      </c>
      <c r="E231" s="8">
        <v>43000.7034375</v>
      </c>
      <c r="F231" t="s">
        <v>85</v>
      </c>
      <c r="G231" t="s">
        <v>19</v>
      </c>
      <c r="H231" t="s">
        <v>130</v>
      </c>
      <c r="I231" t="s">
        <v>131</v>
      </c>
      <c r="J231" t="s">
        <v>21</v>
      </c>
      <c r="K231" s="9" t="str">
        <f t="shared" si="58"/>
        <v>06</v>
      </c>
      <c r="L231" t="s">
        <v>132</v>
      </c>
      <c r="M231">
        <v>1.77</v>
      </c>
      <c r="N231">
        <v>1130</v>
      </c>
      <c r="O231" t="s">
        <v>133</v>
      </c>
      <c r="P231">
        <v>13.1</v>
      </c>
      <c r="Q231">
        <v>2.3800000000000002E-2</v>
      </c>
      <c r="R231">
        <v>-1.2800000000000001E-2</v>
      </c>
      <c r="S231">
        <v>13.1</v>
      </c>
      <c r="T231">
        <v>2.3800000000000002E-2</v>
      </c>
      <c r="U231">
        <v>-1.2800000000000001E-2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 t="s">
        <v>134</v>
      </c>
      <c r="AC231" t="s">
        <v>135</v>
      </c>
      <c r="AD231">
        <v>2</v>
      </c>
      <c r="AE231" t="s">
        <v>146</v>
      </c>
      <c r="AF231" t="s">
        <v>137</v>
      </c>
      <c r="AG231" t="s">
        <v>154</v>
      </c>
      <c r="AH231" t="s">
        <v>85</v>
      </c>
      <c r="AI231">
        <v>1</v>
      </c>
      <c r="AJ231">
        <f t="shared" si="67"/>
        <v>13.1</v>
      </c>
      <c r="AK231">
        <f t="shared" si="68"/>
        <v>2.3800000000000002E-2</v>
      </c>
      <c r="AL231">
        <f t="shared" si="69"/>
        <v>-1.2800000000000001E-2</v>
      </c>
      <c r="AM231" t="s">
        <v>65</v>
      </c>
      <c r="AN231" t="str">
        <f t="shared" si="70"/>
        <v>RE-HV-RefChrg-Inc-TXV-typ</v>
      </c>
    </row>
    <row r="232" spans="1:40" x14ac:dyDescent="0.3">
      <c r="A232" t="s">
        <v>174</v>
      </c>
      <c r="B232" t="s">
        <v>62</v>
      </c>
      <c r="C232" t="s">
        <v>128</v>
      </c>
      <c r="D232" t="s">
        <v>129</v>
      </c>
      <c r="E232" s="8">
        <v>43000.703425925924</v>
      </c>
      <c r="F232" t="s">
        <v>93</v>
      </c>
      <c r="G232" t="s">
        <v>19</v>
      </c>
      <c r="H232" t="s">
        <v>130</v>
      </c>
      <c r="I232" t="s">
        <v>131</v>
      </c>
      <c r="J232" t="s">
        <v>41</v>
      </c>
      <c r="K232" s="9" t="str">
        <f t="shared" si="58"/>
        <v>07</v>
      </c>
      <c r="L232" t="s">
        <v>132</v>
      </c>
      <c r="M232">
        <v>1.5</v>
      </c>
      <c r="N232">
        <v>1160</v>
      </c>
      <c r="O232" t="s">
        <v>133</v>
      </c>
      <c r="P232">
        <v>0.99</v>
      </c>
      <c r="Q232">
        <v>1.3699999999999999E-3</v>
      </c>
      <c r="R232">
        <v>2.5200000000000001E-3</v>
      </c>
      <c r="S232">
        <v>0.99</v>
      </c>
      <c r="T232">
        <v>1.3699999999999999E-3</v>
      </c>
      <c r="U232">
        <v>2.5200000000000001E-3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 t="s">
        <v>134</v>
      </c>
      <c r="AC232" t="s">
        <v>135</v>
      </c>
      <c r="AD232">
        <v>2</v>
      </c>
      <c r="AE232" t="s">
        <v>146</v>
      </c>
      <c r="AF232" t="s">
        <v>137</v>
      </c>
      <c r="AG232" t="s">
        <v>155</v>
      </c>
      <c r="AH232" t="s">
        <v>156</v>
      </c>
      <c r="AI232">
        <v>1</v>
      </c>
      <c r="AJ232">
        <f t="shared" si="67"/>
        <v>0.99</v>
      </c>
      <c r="AK232">
        <f t="shared" si="68"/>
        <v>1.3699999999999999E-3</v>
      </c>
      <c r="AL232">
        <f t="shared" si="69"/>
        <v>2.5200000000000001E-3</v>
      </c>
      <c r="AM232" t="s">
        <v>54</v>
      </c>
      <c r="AN232" t="str">
        <f t="shared" si="70"/>
        <v>RE-HV-RefChrg-Dec-NTXV-typ</v>
      </c>
    </row>
    <row r="233" spans="1:40" x14ac:dyDescent="0.3">
      <c r="A233" t="s">
        <v>175</v>
      </c>
      <c r="B233" t="s">
        <v>58</v>
      </c>
      <c r="C233" t="s">
        <v>128</v>
      </c>
      <c r="D233" t="s">
        <v>129</v>
      </c>
      <c r="E233" s="8">
        <v>43000.7034375</v>
      </c>
      <c r="F233" t="s">
        <v>93</v>
      </c>
      <c r="G233" t="s">
        <v>19</v>
      </c>
      <c r="H233" t="s">
        <v>130</v>
      </c>
      <c r="I233" t="s">
        <v>131</v>
      </c>
      <c r="J233" t="s">
        <v>41</v>
      </c>
      <c r="K233" s="9" t="str">
        <f t="shared" si="58"/>
        <v>07</v>
      </c>
      <c r="L233" t="s">
        <v>132</v>
      </c>
      <c r="M233">
        <v>1.5</v>
      </c>
      <c r="N233">
        <v>1160</v>
      </c>
      <c r="O233" t="s">
        <v>133</v>
      </c>
      <c r="P233">
        <v>8.19</v>
      </c>
      <c r="Q233">
        <v>7.9799999999999992E-3</v>
      </c>
      <c r="R233">
        <v>-5.5399999999999998E-3</v>
      </c>
      <c r="S233">
        <v>8.19</v>
      </c>
      <c r="T233">
        <v>7.9799999999999992E-3</v>
      </c>
      <c r="U233">
        <v>-5.5399999999999998E-3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 t="s">
        <v>134</v>
      </c>
      <c r="AC233" t="s">
        <v>135</v>
      </c>
      <c r="AD233">
        <v>2</v>
      </c>
      <c r="AE233" t="s">
        <v>146</v>
      </c>
      <c r="AF233" t="s">
        <v>137</v>
      </c>
      <c r="AG233" t="s">
        <v>155</v>
      </c>
      <c r="AH233" t="s">
        <v>156</v>
      </c>
      <c r="AI233">
        <v>1</v>
      </c>
      <c r="AJ233">
        <f t="shared" si="67"/>
        <v>8.19</v>
      </c>
      <c r="AK233">
        <f t="shared" si="68"/>
        <v>7.9799999999999992E-3</v>
      </c>
      <c r="AL233">
        <f t="shared" si="69"/>
        <v>-5.5399999999999998E-3</v>
      </c>
      <c r="AM233" t="s">
        <v>63</v>
      </c>
      <c r="AN233" t="str">
        <f t="shared" si="70"/>
        <v>RE-HV-RefChrg-Dec-TXV-typ</v>
      </c>
    </row>
    <row r="234" spans="1:40" x14ac:dyDescent="0.3">
      <c r="A234" t="s">
        <v>176</v>
      </c>
      <c r="B234" t="s">
        <v>60</v>
      </c>
      <c r="C234" t="s">
        <v>128</v>
      </c>
      <c r="D234" t="s">
        <v>129</v>
      </c>
      <c r="E234" s="8">
        <v>43000.7034375</v>
      </c>
      <c r="F234" t="s">
        <v>93</v>
      </c>
      <c r="G234" t="s">
        <v>19</v>
      </c>
      <c r="H234" t="s">
        <v>130</v>
      </c>
      <c r="I234" t="s">
        <v>131</v>
      </c>
      <c r="J234" t="s">
        <v>41</v>
      </c>
      <c r="K234" s="9" t="str">
        <f t="shared" si="58"/>
        <v>07</v>
      </c>
      <c r="L234" t="s">
        <v>132</v>
      </c>
      <c r="M234">
        <v>1.5</v>
      </c>
      <c r="N234">
        <v>1160</v>
      </c>
      <c r="O234" t="s">
        <v>133</v>
      </c>
      <c r="P234">
        <v>34.1</v>
      </c>
      <c r="Q234">
        <v>3.1600000000000003E-2</v>
      </c>
      <c r="R234">
        <v>-3.7499999999999999E-2</v>
      </c>
      <c r="S234">
        <v>34.1</v>
      </c>
      <c r="T234">
        <v>3.1600000000000003E-2</v>
      </c>
      <c r="U234">
        <v>-3.7499999999999999E-2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 t="s">
        <v>134</v>
      </c>
      <c r="AC234" t="s">
        <v>135</v>
      </c>
      <c r="AD234">
        <v>2</v>
      </c>
      <c r="AE234" t="s">
        <v>146</v>
      </c>
      <c r="AF234" t="s">
        <v>137</v>
      </c>
      <c r="AG234" t="s">
        <v>155</v>
      </c>
      <c r="AH234" t="s">
        <v>156</v>
      </c>
      <c r="AI234">
        <v>1</v>
      </c>
      <c r="AJ234">
        <f t="shared" si="67"/>
        <v>34.1</v>
      </c>
      <c r="AK234">
        <f t="shared" si="68"/>
        <v>3.1600000000000003E-2</v>
      </c>
      <c r="AL234">
        <f t="shared" si="69"/>
        <v>-3.7499999999999999E-2</v>
      </c>
      <c r="AM234" t="s">
        <v>64</v>
      </c>
      <c r="AN234" t="str">
        <f t="shared" si="70"/>
        <v>RE-HV-RefChrg-Inc-NTXV-typ</v>
      </c>
    </row>
    <row r="235" spans="1:40" x14ac:dyDescent="0.3">
      <c r="A235" t="s">
        <v>177</v>
      </c>
      <c r="B235" t="s">
        <v>56</v>
      </c>
      <c r="C235" t="s">
        <v>128</v>
      </c>
      <c r="D235" t="s">
        <v>129</v>
      </c>
      <c r="E235" s="8">
        <v>43000.7034375</v>
      </c>
      <c r="F235" t="s">
        <v>93</v>
      </c>
      <c r="G235" t="s">
        <v>19</v>
      </c>
      <c r="H235" t="s">
        <v>130</v>
      </c>
      <c r="I235" t="s">
        <v>131</v>
      </c>
      <c r="J235" t="s">
        <v>41</v>
      </c>
      <c r="K235" s="9" t="str">
        <f t="shared" si="58"/>
        <v>07</v>
      </c>
      <c r="L235" t="s">
        <v>132</v>
      </c>
      <c r="M235">
        <v>1.5</v>
      </c>
      <c r="N235">
        <v>1160</v>
      </c>
      <c r="O235" t="s">
        <v>133</v>
      </c>
      <c r="P235">
        <v>13.2</v>
      </c>
      <c r="Q235">
        <v>1.21E-2</v>
      </c>
      <c r="R235">
        <v>-2.1299999999999999E-2</v>
      </c>
      <c r="S235">
        <v>13.2</v>
      </c>
      <c r="T235">
        <v>1.21E-2</v>
      </c>
      <c r="U235">
        <v>-2.1299999999999999E-2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 t="s">
        <v>134</v>
      </c>
      <c r="AC235" t="s">
        <v>135</v>
      </c>
      <c r="AD235">
        <v>2</v>
      </c>
      <c r="AE235" t="s">
        <v>146</v>
      </c>
      <c r="AF235" t="s">
        <v>137</v>
      </c>
      <c r="AG235" t="s">
        <v>155</v>
      </c>
      <c r="AH235" t="s">
        <v>156</v>
      </c>
      <c r="AI235">
        <v>1</v>
      </c>
      <c r="AJ235">
        <f t="shared" si="67"/>
        <v>13.2</v>
      </c>
      <c r="AK235">
        <f t="shared" si="68"/>
        <v>1.21E-2</v>
      </c>
      <c r="AL235">
        <f t="shared" si="69"/>
        <v>-2.1299999999999999E-2</v>
      </c>
      <c r="AM235" t="s">
        <v>65</v>
      </c>
      <c r="AN235" t="str">
        <f t="shared" si="70"/>
        <v>RE-HV-RefChrg-Inc-TXV-typ</v>
      </c>
    </row>
    <row r="236" spans="1:40" x14ac:dyDescent="0.3">
      <c r="A236" t="s">
        <v>174</v>
      </c>
      <c r="B236" t="s">
        <v>62</v>
      </c>
      <c r="C236" t="s">
        <v>128</v>
      </c>
      <c r="D236" t="s">
        <v>129</v>
      </c>
      <c r="E236" s="8">
        <v>43000.703425925924</v>
      </c>
      <c r="F236" t="s">
        <v>85</v>
      </c>
      <c r="G236" t="s">
        <v>19</v>
      </c>
      <c r="H236" t="s">
        <v>130</v>
      </c>
      <c r="I236" t="s">
        <v>131</v>
      </c>
      <c r="J236" t="s">
        <v>22</v>
      </c>
      <c r="K236" s="9" t="str">
        <f t="shared" si="58"/>
        <v>08</v>
      </c>
      <c r="L236" t="s">
        <v>132</v>
      </c>
      <c r="M236">
        <v>1.61</v>
      </c>
      <c r="N236">
        <v>1150</v>
      </c>
      <c r="O236" t="s">
        <v>133</v>
      </c>
      <c r="P236">
        <v>2.0299999999999998</v>
      </c>
      <c r="Q236">
        <v>4.0299999999999997E-3</v>
      </c>
      <c r="R236">
        <v>6.1599999999999997E-3</v>
      </c>
      <c r="S236">
        <v>2.0299999999999998</v>
      </c>
      <c r="T236">
        <v>4.0299999999999997E-3</v>
      </c>
      <c r="U236">
        <v>6.1599999999999997E-3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 t="s">
        <v>134</v>
      </c>
      <c r="AC236" t="s">
        <v>135</v>
      </c>
      <c r="AD236">
        <v>2</v>
      </c>
      <c r="AE236" t="s">
        <v>146</v>
      </c>
      <c r="AF236" t="s">
        <v>137</v>
      </c>
      <c r="AG236" t="s">
        <v>157</v>
      </c>
      <c r="AH236" t="s">
        <v>85</v>
      </c>
      <c r="AI236">
        <v>1</v>
      </c>
      <c r="AJ236">
        <f t="shared" si="67"/>
        <v>2.0299999999999998</v>
      </c>
      <c r="AK236">
        <f t="shared" si="68"/>
        <v>4.0299999999999997E-3</v>
      </c>
      <c r="AL236">
        <f t="shared" si="69"/>
        <v>6.1599999999999997E-3</v>
      </c>
      <c r="AM236" t="s">
        <v>54</v>
      </c>
      <c r="AN236" t="str">
        <f t="shared" si="70"/>
        <v>RE-HV-RefChrg-Dec-NTXV-typ</v>
      </c>
    </row>
    <row r="237" spans="1:40" hidden="1" x14ac:dyDescent="0.3">
      <c r="B237" t="s">
        <v>58</v>
      </c>
      <c r="C237" t="s">
        <v>128</v>
      </c>
      <c r="D237" t="s">
        <v>129</v>
      </c>
      <c r="E237" s="8">
        <v>43000.7034375</v>
      </c>
      <c r="F237" t="s">
        <v>85</v>
      </c>
      <c r="G237" t="s">
        <v>20</v>
      </c>
      <c r="H237" t="s">
        <v>130</v>
      </c>
      <c r="I237" t="s">
        <v>131</v>
      </c>
      <c r="J237" t="s">
        <v>143</v>
      </c>
      <c r="K237" s="9" t="str">
        <f t="shared" si="58"/>
        <v>OU</v>
      </c>
      <c r="L237" t="s">
        <v>132</v>
      </c>
      <c r="M237">
        <v>3.55</v>
      </c>
      <c r="N237">
        <v>1750</v>
      </c>
      <c r="O237" t="s">
        <v>133</v>
      </c>
      <c r="P237">
        <v>18.600000000000001</v>
      </c>
      <c r="Q237">
        <v>3.2500000000000001E-2</v>
      </c>
      <c r="R237">
        <v>-2.1099999999999999E-3</v>
      </c>
      <c r="S237">
        <v>18.600000000000001</v>
      </c>
      <c r="T237">
        <v>3.2500000000000001E-2</v>
      </c>
      <c r="U237">
        <v>-2.1099999999999999E-3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 t="s">
        <v>134</v>
      </c>
      <c r="AC237" t="s">
        <v>135</v>
      </c>
      <c r="AD237">
        <v>2</v>
      </c>
      <c r="AE237" t="s">
        <v>153</v>
      </c>
      <c r="AF237" t="s">
        <v>137</v>
      </c>
      <c r="AG237" t="s">
        <v>144</v>
      </c>
      <c r="AH237" t="s">
        <v>85</v>
      </c>
    </row>
    <row r="238" spans="1:40" hidden="1" x14ac:dyDescent="0.3">
      <c r="B238" t="s">
        <v>58</v>
      </c>
      <c r="C238" t="s">
        <v>128</v>
      </c>
      <c r="D238" t="s">
        <v>129</v>
      </c>
      <c r="E238" s="8">
        <v>43000.7034375</v>
      </c>
      <c r="F238" t="s">
        <v>162</v>
      </c>
      <c r="G238" t="s">
        <v>18</v>
      </c>
      <c r="H238" t="s">
        <v>130</v>
      </c>
      <c r="I238" t="s">
        <v>131</v>
      </c>
      <c r="J238" t="s">
        <v>39</v>
      </c>
      <c r="K238" s="9" t="str">
        <f t="shared" si="58"/>
        <v>04</v>
      </c>
      <c r="L238" t="s">
        <v>132</v>
      </c>
      <c r="M238">
        <v>3.5</v>
      </c>
      <c r="N238">
        <v>1240</v>
      </c>
      <c r="O238" t="s">
        <v>133</v>
      </c>
      <c r="P238">
        <v>17.399999999999999</v>
      </c>
      <c r="Q238">
        <v>3.5400000000000001E-2</v>
      </c>
      <c r="R238">
        <v>0</v>
      </c>
      <c r="S238">
        <v>17.399999999999999</v>
      </c>
      <c r="T238">
        <v>3.5400000000000001E-2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 t="s">
        <v>134</v>
      </c>
      <c r="AC238" t="s">
        <v>135</v>
      </c>
      <c r="AD238">
        <v>2</v>
      </c>
      <c r="AE238" t="s">
        <v>136</v>
      </c>
      <c r="AF238" t="s">
        <v>137</v>
      </c>
      <c r="AG238" t="s">
        <v>148</v>
      </c>
      <c r="AH238" t="s">
        <v>162</v>
      </c>
    </row>
    <row r="239" spans="1:40" hidden="1" x14ac:dyDescent="0.3">
      <c r="B239" t="s">
        <v>58</v>
      </c>
      <c r="C239" t="s">
        <v>128</v>
      </c>
      <c r="D239" t="s">
        <v>129</v>
      </c>
      <c r="E239" s="8">
        <v>43000.703425925924</v>
      </c>
      <c r="F239" t="s">
        <v>162</v>
      </c>
      <c r="G239" t="s">
        <v>18</v>
      </c>
      <c r="H239" t="s">
        <v>130</v>
      </c>
      <c r="I239" t="s">
        <v>131</v>
      </c>
      <c r="J239" t="s">
        <v>40</v>
      </c>
      <c r="K239" s="9" t="str">
        <f t="shared" si="58"/>
        <v>05</v>
      </c>
      <c r="L239" t="s">
        <v>132</v>
      </c>
      <c r="M239">
        <v>3.5</v>
      </c>
      <c r="N239">
        <v>1230</v>
      </c>
      <c r="O239" t="s">
        <v>133</v>
      </c>
      <c r="P239">
        <v>4.16</v>
      </c>
      <c r="Q239">
        <v>1.9699999999999999E-2</v>
      </c>
      <c r="R239">
        <v>-4.2300000000000003E-3</v>
      </c>
      <c r="S239">
        <v>4.16</v>
      </c>
      <c r="T239">
        <v>1.9699999999999999E-2</v>
      </c>
      <c r="U239">
        <v>-4.2300000000000003E-3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 t="s">
        <v>134</v>
      </c>
      <c r="AC239" t="s">
        <v>135</v>
      </c>
      <c r="AD239">
        <v>2</v>
      </c>
      <c r="AE239" t="s">
        <v>136</v>
      </c>
      <c r="AF239" t="s">
        <v>137</v>
      </c>
      <c r="AG239" t="s">
        <v>147</v>
      </c>
      <c r="AH239" t="s">
        <v>162</v>
      </c>
    </row>
    <row r="240" spans="1:40" hidden="1" x14ac:dyDescent="0.3">
      <c r="B240" t="s">
        <v>58</v>
      </c>
      <c r="C240" t="s">
        <v>128</v>
      </c>
      <c r="D240" t="s">
        <v>129</v>
      </c>
      <c r="E240" s="8">
        <v>43000.7034375</v>
      </c>
      <c r="F240" t="s">
        <v>162</v>
      </c>
      <c r="G240" t="s">
        <v>18</v>
      </c>
      <c r="H240" t="s">
        <v>130</v>
      </c>
      <c r="I240" t="s">
        <v>131</v>
      </c>
      <c r="J240" t="s">
        <v>21</v>
      </c>
      <c r="K240" s="9" t="str">
        <f t="shared" si="58"/>
        <v>06</v>
      </c>
      <c r="L240" t="s">
        <v>132</v>
      </c>
      <c r="M240">
        <v>3.5</v>
      </c>
      <c r="N240">
        <v>1230</v>
      </c>
      <c r="O240" t="s">
        <v>133</v>
      </c>
      <c r="P240">
        <v>11.5</v>
      </c>
      <c r="Q240">
        <v>2.4799999999999999E-2</v>
      </c>
      <c r="R240">
        <v>1.4999999999999999E-4</v>
      </c>
      <c r="S240">
        <v>11.5</v>
      </c>
      <c r="T240">
        <v>2.4799999999999999E-2</v>
      </c>
      <c r="U240">
        <v>1.4999999999999999E-4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 t="s">
        <v>134</v>
      </c>
      <c r="AC240" t="s">
        <v>135</v>
      </c>
      <c r="AD240">
        <v>2</v>
      </c>
      <c r="AE240" t="s">
        <v>136</v>
      </c>
      <c r="AF240" t="s">
        <v>137</v>
      </c>
      <c r="AG240" t="s">
        <v>154</v>
      </c>
      <c r="AH240" t="s">
        <v>162</v>
      </c>
    </row>
    <row r="241" spans="2:34" hidden="1" x14ac:dyDescent="0.3">
      <c r="B241" t="s">
        <v>58</v>
      </c>
      <c r="C241" t="s">
        <v>128</v>
      </c>
      <c r="D241" t="s">
        <v>129</v>
      </c>
      <c r="E241" s="8">
        <v>43000.703425925924</v>
      </c>
      <c r="F241" t="s">
        <v>162</v>
      </c>
      <c r="G241" t="s">
        <v>18</v>
      </c>
      <c r="H241" t="s">
        <v>130</v>
      </c>
      <c r="I241" t="s">
        <v>131</v>
      </c>
      <c r="J241" t="s">
        <v>22</v>
      </c>
      <c r="K241" s="9" t="str">
        <f t="shared" si="58"/>
        <v>08</v>
      </c>
      <c r="L241" t="s">
        <v>132</v>
      </c>
      <c r="M241">
        <v>3.5</v>
      </c>
      <c r="N241">
        <v>1220</v>
      </c>
      <c r="O241" t="s">
        <v>133</v>
      </c>
      <c r="P241">
        <v>21</v>
      </c>
      <c r="Q241">
        <v>3.15E-2</v>
      </c>
      <c r="R241">
        <v>-1.15E-3</v>
      </c>
      <c r="S241">
        <v>21</v>
      </c>
      <c r="T241">
        <v>3.15E-2</v>
      </c>
      <c r="U241">
        <v>-1.15E-3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 t="s">
        <v>134</v>
      </c>
      <c r="AC241" t="s">
        <v>135</v>
      </c>
      <c r="AD241">
        <v>2</v>
      </c>
      <c r="AE241" t="s">
        <v>136</v>
      </c>
      <c r="AF241" t="s">
        <v>137</v>
      </c>
      <c r="AG241" t="s">
        <v>157</v>
      </c>
      <c r="AH241" t="s">
        <v>162</v>
      </c>
    </row>
    <row r="242" spans="2:34" hidden="1" x14ac:dyDescent="0.3">
      <c r="B242" t="s">
        <v>58</v>
      </c>
      <c r="C242" t="s">
        <v>128</v>
      </c>
      <c r="D242" t="s">
        <v>129</v>
      </c>
      <c r="E242" s="8">
        <v>43000.703425925924</v>
      </c>
      <c r="F242" t="s">
        <v>162</v>
      </c>
      <c r="G242" t="s">
        <v>18</v>
      </c>
      <c r="H242" t="s">
        <v>130</v>
      </c>
      <c r="I242" t="s">
        <v>131</v>
      </c>
      <c r="J242" t="s">
        <v>23</v>
      </c>
      <c r="K242" s="9" t="str">
        <f t="shared" si="58"/>
        <v>09</v>
      </c>
      <c r="L242" t="s">
        <v>132</v>
      </c>
      <c r="M242">
        <v>3.5</v>
      </c>
      <c r="N242">
        <v>1220</v>
      </c>
      <c r="O242" t="s">
        <v>133</v>
      </c>
      <c r="P242">
        <v>27.1</v>
      </c>
      <c r="Q242">
        <v>4.6300000000000001E-2</v>
      </c>
      <c r="R242">
        <v>0</v>
      </c>
      <c r="S242">
        <v>27.1</v>
      </c>
      <c r="T242">
        <v>4.6300000000000001E-2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 t="s">
        <v>134</v>
      </c>
      <c r="AC242" t="s">
        <v>135</v>
      </c>
      <c r="AD242">
        <v>2</v>
      </c>
      <c r="AE242" t="s">
        <v>136</v>
      </c>
      <c r="AF242" t="s">
        <v>137</v>
      </c>
      <c r="AG242" t="s">
        <v>158</v>
      </c>
      <c r="AH242" t="s">
        <v>162</v>
      </c>
    </row>
    <row r="243" spans="2:34" hidden="1" x14ac:dyDescent="0.3">
      <c r="B243" t="s">
        <v>58</v>
      </c>
      <c r="C243" t="s">
        <v>128</v>
      </c>
      <c r="D243" t="s">
        <v>129</v>
      </c>
      <c r="E243" s="8">
        <v>43000.7034375</v>
      </c>
      <c r="F243" t="s">
        <v>162</v>
      </c>
      <c r="G243" t="s">
        <v>18</v>
      </c>
      <c r="H243" t="s">
        <v>130</v>
      </c>
      <c r="I243" t="s">
        <v>131</v>
      </c>
      <c r="J243" t="s">
        <v>24</v>
      </c>
      <c r="K243" s="9" t="str">
        <f t="shared" si="58"/>
        <v>10</v>
      </c>
      <c r="L243" t="s">
        <v>132</v>
      </c>
      <c r="M243">
        <v>3.5</v>
      </c>
      <c r="N243">
        <v>1220</v>
      </c>
      <c r="O243" t="s">
        <v>133</v>
      </c>
      <c r="P243">
        <v>29.6</v>
      </c>
      <c r="Q243">
        <v>4.4499999999999998E-2</v>
      </c>
      <c r="R243">
        <v>0</v>
      </c>
      <c r="S243">
        <v>29.6</v>
      </c>
      <c r="T243">
        <v>4.4499999999999998E-2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 t="s">
        <v>134</v>
      </c>
      <c r="AC243" t="s">
        <v>135</v>
      </c>
      <c r="AD243">
        <v>2</v>
      </c>
      <c r="AE243" t="s">
        <v>136</v>
      </c>
      <c r="AF243" t="s">
        <v>137</v>
      </c>
      <c r="AG243" t="s">
        <v>159</v>
      </c>
      <c r="AH243" t="s">
        <v>162</v>
      </c>
    </row>
    <row r="244" spans="2:34" hidden="1" x14ac:dyDescent="0.3">
      <c r="B244" t="s">
        <v>58</v>
      </c>
      <c r="C244" t="s">
        <v>128</v>
      </c>
      <c r="D244" t="s">
        <v>129</v>
      </c>
      <c r="E244" s="8">
        <v>43000.7034375</v>
      </c>
      <c r="F244" t="s">
        <v>162</v>
      </c>
      <c r="G244" t="s">
        <v>18</v>
      </c>
      <c r="H244" t="s">
        <v>130</v>
      </c>
      <c r="I244" t="s">
        <v>131</v>
      </c>
      <c r="J244" t="s">
        <v>25</v>
      </c>
      <c r="K244" s="9" t="str">
        <f t="shared" si="58"/>
        <v>13</v>
      </c>
      <c r="L244" t="s">
        <v>132</v>
      </c>
      <c r="M244">
        <v>3.5</v>
      </c>
      <c r="N244">
        <v>1210</v>
      </c>
      <c r="O244" t="s">
        <v>133</v>
      </c>
      <c r="P244">
        <v>40.4</v>
      </c>
      <c r="Q244">
        <v>3.5099999999999999E-2</v>
      </c>
      <c r="R244">
        <v>0</v>
      </c>
      <c r="S244">
        <v>40.4</v>
      </c>
      <c r="T244">
        <v>3.5099999999999999E-2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 t="s">
        <v>134</v>
      </c>
      <c r="AC244" t="s">
        <v>135</v>
      </c>
      <c r="AD244">
        <v>2</v>
      </c>
      <c r="AE244" t="s">
        <v>136</v>
      </c>
      <c r="AF244" t="s">
        <v>137</v>
      </c>
      <c r="AG244" t="s">
        <v>141</v>
      </c>
      <c r="AH244" t="s">
        <v>162</v>
      </c>
    </row>
    <row r="245" spans="2:34" hidden="1" x14ac:dyDescent="0.3">
      <c r="B245" t="s">
        <v>58</v>
      </c>
      <c r="C245" t="s">
        <v>128</v>
      </c>
      <c r="D245" t="s">
        <v>129</v>
      </c>
      <c r="E245" s="8">
        <v>43000.703425925924</v>
      </c>
      <c r="F245" t="s">
        <v>162</v>
      </c>
      <c r="G245" t="s">
        <v>18</v>
      </c>
      <c r="H245" t="s">
        <v>130</v>
      </c>
      <c r="I245" t="s">
        <v>131</v>
      </c>
      <c r="J245" t="s">
        <v>26</v>
      </c>
      <c r="K245" s="9" t="str">
        <f t="shared" si="58"/>
        <v>14</v>
      </c>
      <c r="L245" t="s">
        <v>132</v>
      </c>
      <c r="M245">
        <v>3.5</v>
      </c>
      <c r="N245">
        <v>1230</v>
      </c>
      <c r="O245" t="s">
        <v>133</v>
      </c>
      <c r="P245">
        <v>42.3</v>
      </c>
      <c r="Q245">
        <v>4.5100000000000001E-2</v>
      </c>
      <c r="R245">
        <v>0</v>
      </c>
      <c r="S245">
        <v>42.3</v>
      </c>
      <c r="T245">
        <v>4.5100000000000001E-2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 t="s">
        <v>134</v>
      </c>
      <c r="AC245" t="s">
        <v>135</v>
      </c>
      <c r="AD245">
        <v>2</v>
      </c>
      <c r="AE245" t="s">
        <v>136</v>
      </c>
      <c r="AF245" t="s">
        <v>137</v>
      </c>
      <c r="AG245" t="s">
        <v>160</v>
      </c>
      <c r="AH245" t="s">
        <v>162</v>
      </c>
    </row>
    <row r="246" spans="2:34" hidden="1" x14ac:dyDescent="0.3">
      <c r="B246" t="s">
        <v>58</v>
      </c>
      <c r="C246" t="s">
        <v>128</v>
      </c>
      <c r="D246" t="s">
        <v>129</v>
      </c>
      <c r="E246" s="8">
        <v>43000.703425925924</v>
      </c>
      <c r="F246" t="s">
        <v>162</v>
      </c>
      <c r="G246" t="s">
        <v>18</v>
      </c>
      <c r="H246" t="s">
        <v>130</v>
      </c>
      <c r="I246" t="s">
        <v>131</v>
      </c>
      <c r="J246" t="s">
        <v>27</v>
      </c>
      <c r="K246" s="9" t="str">
        <f t="shared" si="58"/>
        <v>15</v>
      </c>
      <c r="L246" t="s">
        <v>132</v>
      </c>
      <c r="M246">
        <v>3.5</v>
      </c>
      <c r="N246">
        <v>1230</v>
      </c>
      <c r="O246" t="s">
        <v>133</v>
      </c>
      <c r="P246">
        <v>61</v>
      </c>
      <c r="Q246">
        <v>3.9899999999999998E-2</v>
      </c>
      <c r="R246">
        <v>-1.2300000000000001E-4</v>
      </c>
      <c r="S246">
        <v>61</v>
      </c>
      <c r="T246">
        <v>3.9899999999999998E-2</v>
      </c>
      <c r="U246">
        <v>-1.2300000000000001E-4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 t="s">
        <v>134</v>
      </c>
      <c r="AC246" t="s">
        <v>135</v>
      </c>
      <c r="AD246">
        <v>2</v>
      </c>
      <c r="AE246" t="s">
        <v>136</v>
      </c>
      <c r="AF246" t="s">
        <v>137</v>
      </c>
      <c r="AG246" t="s">
        <v>161</v>
      </c>
      <c r="AH246" t="s">
        <v>162</v>
      </c>
    </row>
    <row r="247" spans="2:34" hidden="1" x14ac:dyDescent="0.3">
      <c r="B247" t="s">
        <v>58</v>
      </c>
      <c r="C247" t="s">
        <v>128</v>
      </c>
      <c r="D247" t="s">
        <v>129</v>
      </c>
      <c r="E247" s="8">
        <v>43000.7034375</v>
      </c>
      <c r="F247" t="s">
        <v>162</v>
      </c>
      <c r="G247" t="s">
        <v>18</v>
      </c>
      <c r="H247" t="s">
        <v>130</v>
      </c>
      <c r="I247" t="s">
        <v>131</v>
      </c>
      <c r="J247" t="s">
        <v>28</v>
      </c>
      <c r="K247" s="9" t="str">
        <f t="shared" si="58"/>
        <v>16</v>
      </c>
      <c r="L247" t="s">
        <v>132</v>
      </c>
      <c r="M247">
        <v>3.5</v>
      </c>
      <c r="N247">
        <v>1240</v>
      </c>
      <c r="O247" t="s">
        <v>133</v>
      </c>
      <c r="P247">
        <v>8.82</v>
      </c>
      <c r="Q247">
        <v>1.6E-2</v>
      </c>
      <c r="R247">
        <v>0</v>
      </c>
      <c r="S247">
        <v>8.82</v>
      </c>
      <c r="T247">
        <v>1.6E-2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 t="s">
        <v>134</v>
      </c>
      <c r="AC247" t="s">
        <v>135</v>
      </c>
      <c r="AD247">
        <v>2</v>
      </c>
      <c r="AE247" t="s">
        <v>136</v>
      </c>
      <c r="AF247" t="s">
        <v>137</v>
      </c>
      <c r="AG247" t="s">
        <v>142</v>
      </c>
      <c r="AH247" t="s">
        <v>162</v>
      </c>
    </row>
    <row r="248" spans="2:34" hidden="1" x14ac:dyDescent="0.3">
      <c r="B248" t="s">
        <v>58</v>
      </c>
      <c r="C248" t="s">
        <v>128</v>
      </c>
      <c r="D248" t="s">
        <v>129</v>
      </c>
      <c r="E248" s="8">
        <v>43000.7034375</v>
      </c>
      <c r="F248" t="s">
        <v>162</v>
      </c>
      <c r="G248" t="s">
        <v>18</v>
      </c>
      <c r="H248" t="s">
        <v>130</v>
      </c>
      <c r="I248" t="s">
        <v>131</v>
      </c>
      <c r="J248" t="s">
        <v>143</v>
      </c>
      <c r="K248" s="9" t="str">
        <f t="shared" si="58"/>
        <v>OU</v>
      </c>
      <c r="L248" t="s">
        <v>132</v>
      </c>
      <c r="M248">
        <v>3.5</v>
      </c>
      <c r="N248">
        <v>1220</v>
      </c>
      <c r="O248" t="s">
        <v>133</v>
      </c>
      <c r="P248">
        <v>31</v>
      </c>
      <c r="Q248">
        <v>4.2000000000000003E-2</v>
      </c>
      <c r="R248">
        <v>-1.1E-4</v>
      </c>
      <c r="S248">
        <v>31</v>
      </c>
      <c r="T248">
        <v>4.2000000000000003E-2</v>
      </c>
      <c r="U248">
        <v>-1.1E-4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 t="s">
        <v>134</v>
      </c>
      <c r="AC248" t="s">
        <v>135</v>
      </c>
      <c r="AD248">
        <v>2</v>
      </c>
      <c r="AE248" t="s">
        <v>136</v>
      </c>
      <c r="AF248" t="s">
        <v>137</v>
      </c>
      <c r="AG248" t="s">
        <v>144</v>
      </c>
      <c r="AH248" t="s">
        <v>162</v>
      </c>
    </row>
    <row r="249" spans="2:34" hidden="1" x14ac:dyDescent="0.3">
      <c r="B249" t="s">
        <v>58</v>
      </c>
      <c r="C249" t="s">
        <v>128</v>
      </c>
      <c r="D249" t="s">
        <v>129</v>
      </c>
      <c r="E249" s="8">
        <v>43000.703425925924</v>
      </c>
      <c r="F249" t="s">
        <v>162</v>
      </c>
      <c r="G249" t="s">
        <v>19</v>
      </c>
      <c r="H249" t="s">
        <v>130</v>
      </c>
      <c r="I249" t="s">
        <v>131</v>
      </c>
      <c r="J249" t="s">
        <v>39</v>
      </c>
      <c r="K249" s="9" t="str">
        <f t="shared" si="58"/>
        <v>04</v>
      </c>
      <c r="L249" t="s">
        <v>132</v>
      </c>
      <c r="M249">
        <v>1.68</v>
      </c>
      <c r="N249">
        <v>1140</v>
      </c>
      <c r="O249" t="s">
        <v>133</v>
      </c>
      <c r="P249">
        <v>6.54</v>
      </c>
      <c r="Q249">
        <v>1.1599999999999999E-2</v>
      </c>
      <c r="R249">
        <v>-6.1000000000000004E-3</v>
      </c>
      <c r="S249">
        <v>6.54</v>
      </c>
      <c r="T249">
        <v>1.1599999999999999E-2</v>
      </c>
      <c r="U249">
        <v>-6.1000000000000004E-3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 t="s">
        <v>134</v>
      </c>
      <c r="AC249" t="s">
        <v>135</v>
      </c>
      <c r="AD249">
        <v>2</v>
      </c>
      <c r="AE249" t="s">
        <v>146</v>
      </c>
      <c r="AF249" t="s">
        <v>137</v>
      </c>
      <c r="AG249" t="s">
        <v>148</v>
      </c>
      <c r="AH249" t="s">
        <v>162</v>
      </c>
    </row>
    <row r="250" spans="2:34" hidden="1" x14ac:dyDescent="0.3">
      <c r="B250" t="s">
        <v>58</v>
      </c>
      <c r="C250" t="s">
        <v>128</v>
      </c>
      <c r="D250" t="s">
        <v>129</v>
      </c>
      <c r="E250" s="8">
        <v>43000.7034375</v>
      </c>
      <c r="F250" t="s">
        <v>162</v>
      </c>
      <c r="G250" t="s">
        <v>19</v>
      </c>
      <c r="H250" t="s">
        <v>130</v>
      </c>
      <c r="I250" t="s">
        <v>131</v>
      </c>
      <c r="J250" t="s">
        <v>40</v>
      </c>
      <c r="K250" s="9" t="str">
        <f t="shared" si="58"/>
        <v>05</v>
      </c>
      <c r="L250" t="s">
        <v>132</v>
      </c>
      <c r="M250">
        <v>1.52</v>
      </c>
      <c r="N250">
        <v>1050</v>
      </c>
      <c r="O250" t="s">
        <v>133</v>
      </c>
      <c r="P250">
        <v>0.83099999999999996</v>
      </c>
      <c r="Q250">
        <v>9.2000000000000003E-4</v>
      </c>
      <c r="R250">
        <v>0</v>
      </c>
      <c r="S250">
        <v>0.83099999999999996</v>
      </c>
      <c r="T250">
        <v>9.2000000000000003E-4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 t="s">
        <v>134</v>
      </c>
      <c r="AC250" t="s">
        <v>135</v>
      </c>
      <c r="AD250">
        <v>2</v>
      </c>
      <c r="AE250" t="s">
        <v>146</v>
      </c>
      <c r="AF250" t="s">
        <v>137</v>
      </c>
      <c r="AG250" t="s">
        <v>147</v>
      </c>
      <c r="AH250" t="s">
        <v>162</v>
      </c>
    </row>
    <row r="251" spans="2:34" hidden="1" x14ac:dyDescent="0.3">
      <c r="B251" t="s">
        <v>58</v>
      </c>
      <c r="C251" t="s">
        <v>128</v>
      </c>
      <c r="D251" t="s">
        <v>129</v>
      </c>
      <c r="E251" s="8">
        <v>43000.7034375</v>
      </c>
      <c r="F251" t="s">
        <v>162</v>
      </c>
      <c r="G251" t="s">
        <v>19</v>
      </c>
      <c r="H251" t="s">
        <v>130</v>
      </c>
      <c r="I251" t="s">
        <v>131</v>
      </c>
      <c r="J251" t="s">
        <v>21</v>
      </c>
      <c r="K251" s="9" t="str">
        <f t="shared" si="58"/>
        <v>06</v>
      </c>
      <c r="L251" t="s">
        <v>132</v>
      </c>
      <c r="M251">
        <v>1.74</v>
      </c>
      <c r="N251">
        <v>1150</v>
      </c>
      <c r="O251" t="s">
        <v>133</v>
      </c>
      <c r="P251">
        <v>7.81</v>
      </c>
      <c r="Q251">
        <v>1.5299999999999999E-2</v>
      </c>
      <c r="R251">
        <v>-8.8800000000000001E-4</v>
      </c>
      <c r="S251">
        <v>7.81</v>
      </c>
      <c r="T251">
        <v>1.5299999999999999E-2</v>
      </c>
      <c r="U251">
        <v>-8.8800000000000001E-4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 t="s">
        <v>134</v>
      </c>
      <c r="AC251" t="s">
        <v>135</v>
      </c>
      <c r="AD251">
        <v>2</v>
      </c>
      <c r="AE251" t="s">
        <v>146</v>
      </c>
      <c r="AF251" t="s">
        <v>137</v>
      </c>
      <c r="AG251" t="s">
        <v>154</v>
      </c>
      <c r="AH251" t="s">
        <v>162</v>
      </c>
    </row>
    <row r="252" spans="2:34" hidden="1" x14ac:dyDescent="0.3">
      <c r="B252" t="s">
        <v>58</v>
      </c>
      <c r="C252" t="s">
        <v>128</v>
      </c>
      <c r="D252" t="s">
        <v>129</v>
      </c>
      <c r="E252" s="8">
        <v>43000.7034375</v>
      </c>
      <c r="F252" t="s">
        <v>162</v>
      </c>
      <c r="G252" t="s">
        <v>19</v>
      </c>
      <c r="H252" t="s">
        <v>130</v>
      </c>
      <c r="I252" t="s">
        <v>131</v>
      </c>
      <c r="J252" t="s">
        <v>41</v>
      </c>
      <c r="K252" s="9" t="str">
        <f t="shared" si="58"/>
        <v>07</v>
      </c>
      <c r="L252" t="s">
        <v>132</v>
      </c>
      <c r="M252">
        <v>1.54</v>
      </c>
      <c r="N252">
        <v>1170</v>
      </c>
      <c r="O252" t="s">
        <v>133</v>
      </c>
      <c r="P252">
        <v>7.65</v>
      </c>
      <c r="Q252">
        <v>7.45E-3</v>
      </c>
      <c r="R252">
        <v>-6.0000000000000001E-3</v>
      </c>
      <c r="S252">
        <v>7.65</v>
      </c>
      <c r="T252">
        <v>7.45E-3</v>
      </c>
      <c r="U252">
        <v>-6.0000000000000001E-3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 t="s">
        <v>134</v>
      </c>
      <c r="AC252" t="s">
        <v>135</v>
      </c>
      <c r="AD252">
        <v>2</v>
      </c>
      <c r="AE252" t="s">
        <v>146</v>
      </c>
      <c r="AF252" t="s">
        <v>137</v>
      </c>
      <c r="AG252" t="s">
        <v>155</v>
      </c>
      <c r="AH252" t="s">
        <v>162</v>
      </c>
    </row>
    <row r="253" spans="2:34" hidden="1" x14ac:dyDescent="0.3">
      <c r="B253" t="s">
        <v>58</v>
      </c>
      <c r="C253" t="s">
        <v>128</v>
      </c>
      <c r="D253" t="s">
        <v>129</v>
      </c>
      <c r="E253" s="8">
        <v>43000.703425925924</v>
      </c>
      <c r="F253" t="s">
        <v>162</v>
      </c>
      <c r="G253" t="s">
        <v>19</v>
      </c>
      <c r="H253" t="s">
        <v>130</v>
      </c>
      <c r="I253" t="s">
        <v>131</v>
      </c>
      <c r="J253" t="s">
        <v>22</v>
      </c>
      <c r="K253" s="9" t="str">
        <f t="shared" si="58"/>
        <v>08</v>
      </c>
      <c r="L253" t="s">
        <v>132</v>
      </c>
      <c r="M253">
        <v>1.61</v>
      </c>
      <c r="N253">
        <v>1140</v>
      </c>
      <c r="O253" t="s">
        <v>133</v>
      </c>
      <c r="P253">
        <v>15.3</v>
      </c>
      <c r="Q253">
        <v>1.8599999999999998E-2</v>
      </c>
      <c r="R253">
        <v>-3.3899999999999998E-3</v>
      </c>
      <c r="S253">
        <v>15.3</v>
      </c>
      <c r="T253">
        <v>1.8599999999999998E-2</v>
      </c>
      <c r="U253">
        <v>-3.3899999999999998E-3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 t="s">
        <v>134</v>
      </c>
      <c r="AC253" t="s">
        <v>135</v>
      </c>
      <c r="AD253">
        <v>2</v>
      </c>
      <c r="AE253" t="s">
        <v>146</v>
      </c>
      <c r="AF253" t="s">
        <v>137</v>
      </c>
      <c r="AG253" t="s">
        <v>157</v>
      </c>
      <c r="AH253" t="s">
        <v>162</v>
      </c>
    </row>
    <row r="254" spans="2:34" hidden="1" x14ac:dyDescent="0.3">
      <c r="B254" t="s">
        <v>58</v>
      </c>
      <c r="C254" t="s">
        <v>128</v>
      </c>
      <c r="D254" t="s">
        <v>129</v>
      </c>
      <c r="E254" s="8">
        <v>43000.703425925924</v>
      </c>
      <c r="F254" t="s">
        <v>162</v>
      </c>
      <c r="G254" t="s">
        <v>19</v>
      </c>
      <c r="H254" t="s">
        <v>130</v>
      </c>
      <c r="I254" t="s">
        <v>131</v>
      </c>
      <c r="J254" t="s">
        <v>23</v>
      </c>
      <c r="K254" s="9" t="str">
        <f t="shared" si="58"/>
        <v>09</v>
      </c>
      <c r="L254" t="s">
        <v>132</v>
      </c>
      <c r="M254">
        <v>2.04</v>
      </c>
      <c r="N254">
        <v>1250</v>
      </c>
      <c r="O254" t="s">
        <v>133</v>
      </c>
      <c r="P254">
        <v>22.5</v>
      </c>
      <c r="Q254">
        <v>2.92E-2</v>
      </c>
      <c r="R254">
        <v>-3.96E-3</v>
      </c>
      <c r="S254">
        <v>22.5</v>
      </c>
      <c r="T254">
        <v>2.92E-2</v>
      </c>
      <c r="U254">
        <v>-3.96E-3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 t="s">
        <v>134</v>
      </c>
      <c r="AC254" t="s">
        <v>135</v>
      </c>
      <c r="AD254">
        <v>2</v>
      </c>
      <c r="AE254" t="s">
        <v>146</v>
      </c>
      <c r="AF254" t="s">
        <v>137</v>
      </c>
      <c r="AG254" t="s">
        <v>158</v>
      </c>
      <c r="AH254" t="s">
        <v>162</v>
      </c>
    </row>
    <row r="255" spans="2:34" hidden="1" x14ac:dyDescent="0.3">
      <c r="B255" t="s">
        <v>58</v>
      </c>
      <c r="C255" t="s">
        <v>128</v>
      </c>
      <c r="D255" t="s">
        <v>129</v>
      </c>
      <c r="E255" s="8">
        <v>43000.703425925924</v>
      </c>
      <c r="F255" t="s">
        <v>162</v>
      </c>
      <c r="G255" t="s">
        <v>19</v>
      </c>
      <c r="H255" t="s">
        <v>130</v>
      </c>
      <c r="I255" t="s">
        <v>131</v>
      </c>
      <c r="J255" t="s">
        <v>24</v>
      </c>
      <c r="K255" s="9" t="str">
        <f t="shared" si="58"/>
        <v>10</v>
      </c>
      <c r="L255" t="s">
        <v>132</v>
      </c>
      <c r="M255">
        <v>2.23</v>
      </c>
      <c r="N255">
        <v>1310</v>
      </c>
      <c r="O255" t="s">
        <v>133</v>
      </c>
      <c r="P255">
        <v>16.8</v>
      </c>
      <c r="Q255">
        <v>2.5700000000000001E-2</v>
      </c>
      <c r="R255">
        <v>5.3400000000000003E-2</v>
      </c>
      <c r="S255">
        <v>16.8</v>
      </c>
      <c r="T255">
        <v>2.5700000000000001E-2</v>
      </c>
      <c r="U255">
        <v>5.3400000000000003E-2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 t="s">
        <v>134</v>
      </c>
      <c r="AC255" t="s">
        <v>135</v>
      </c>
      <c r="AD255">
        <v>2</v>
      </c>
      <c r="AE255" t="s">
        <v>146</v>
      </c>
      <c r="AF255" t="s">
        <v>137</v>
      </c>
      <c r="AG255" t="s">
        <v>159</v>
      </c>
      <c r="AH255" t="s">
        <v>162</v>
      </c>
    </row>
    <row r="256" spans="2:34" hidden="1" x14ac:dyDescent="0.3">
      <c r="B256" t="s">
        <v>58</v>
      </c>
      <c r="C256" t="s">
        <v>128</v>
      </c>
      <c r="D256" t="s">
        <v>129</v>
      </c>
      <c r="E256" s="8">
        <v>43000.7034375</v>
      </c>
      <c r="F256" t="s">
        <v>162</v>
      </c>
      <c r="G256" t="s">
        <v>19</v>
      </c>
      <c r="H256" t="s">
        <v>130</v>
      </c>
      <c r="I256" t="s">
        <v>131</v>
      </c>
      <c r="J256" t="s">
        <v>25</v>
      </c>
      <c r="K256" s="9" t="str">
        <f t="shared" si="58"/>
        <v>13</v>
      </c>
      <c r="L256" t="s">
        <v>132</v>
      </c>
      <c r="M256">
        <v>1.91</v>
      </c>
      <c r="N256">
        <v>1100</v>
      </c>
      <c r="O256" t="s">
        <v>133</v>
      </c>
      <c r="P256">
        <v>29.3</v>
      </c>
      <c r="Q256">
        <v>1.7600000000000001E-2</v>
      </c>
      <c r="R256">
        <v>-1.33E-3</v>
      </c>
      <c r="S256">
        <v>29.3</v>
      </c>
      <c r="T256">
        <v>1.7600000000000001E-2</v>
      </c>
      <c r="U256">
        <v>-1.33E-3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 t="s">
        <v>134</v>
      </c>
      <c r="AC256" t="s">
        <v>135</v>
      </c>
      <c r="AD256">
        <v>2</v>
      </c>
      <c r="AE256" t="s">
        <v>146</v>
      </c>
      <c r="AF256" t="s">
        <v>137</v>
      </c>
      <c r="AG256" t="s">
        <v>141</v>
      </c>
      <c r="AH256" t="s">
        <v>162</v>
      </c>
    </row>
    <row r="257" spans="2:34" hidden="1" x14ac:dyDescent="0.3">
      <c r="B257" t="s">
        <v>58</v>
      </c>
      <c r="C257" t="s">
        <v>128</v>
      </c>
      <c r="D257" t="s">
        <v>129</v>
      </c>
      <c r="E257" s="8">
        <v>43000.703425925924</v>
      </c>
      <c r="F257" t="s">
        <v>162</v>
      </c>
      <c r="G257" t="s">
        <v>19</v>
      </c>
      <c r="H257" t="s">
        <v>130</v>
      </c>
      <c r="I257" t="s">
        <v>131</v>
      </c>
      <c r="J257" t="s">
        <v>26</v>
      </c>
      <c r="K257" s="9" t="str">
        <f t="shared" si="58"/>
        <v>14</v>
      </c>
      <c r="L257" t="s">
        <v>132</v>
      </c>
      <c r="M257">
        <v>2.59</v>
      </c>
      <c r="N257">
        <v>1390</v>
      </c>
      <c r="O257" t="s">
        <v>133</v>
      </c>
      <c r="P257">
        <v>33.200000000000003</v>
      </c>
      <c r="Q257">
        <v>2.86E-2</v>
      </c>
      <c r="R257">
        <v>0</v>
      </c>
      <c r="S257">
        <v>33.200000000000003</v>
      </c>
      <c r="T257">
        <v>2.86E-2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 t="s">
        <v>134</v>
      </c>
      <c r="AC257" t="s">
        <v>135</v>
      </c>
      <c r="AD257">
        <v>2</v>
      </c>
      <c r="AE257" t="s">
        <v>146</v>
      </c>
      <c r="AF257" t="s">
        <v>137</v>
      </c>
      <c r="AG257" t="s">
        <v>160</v>
      </c>
      <c r="AH257" t="s">
        <v>162</v>
      </c>
    </row>
    <row r="258" spans="2:34" hidden="1" x14ac:dyDescent="0.3">
      <c r="B258" t="s">
        <v>58</v>
      </c>
      <c r="C258" t="s">
        <v>128</v>
      </c>
      <c r="D258" t="s">
        <v>129</v>
      </c>
      <c r="E258" s="8">
        <v>43000.703425925924</v>
      </c>
      <c r="F258" t="s">
        <v>162</v>
      </c>
      <c r="G258" t="s">
        <v>19</v>
      </c>
      <c r="H258" t="s">
        <v>130</v>
      </c>
      <c r="I258" t="s">
        <v>131</v>
      </c>
      <c r="J258" t="s">
        <v>27</v>
      </c>
      <c r="K258" s="9" t="str">
        <f t="shared" si="58"/>
        <v>15</v>
      </c>
      <c r="L258" t="s">
        <v>132</v>
      </c>
      <c r="M258">
        <v>2.78</v>
      </c>
      <c r="N258">
        <v>1410</v>
      </c>
      <c r="O258" t="s">
        <v>133</v>
      </c>
      <c r="P258">
        <v>54.1</v>
      </c>
      <c r="Q258">
        <v>2.6800000000000001E-2</v>
      </c>
      <c r="R258">
        <v>-3.5599999999999998E-3</v>
      </c>
      <c r="S258">
        <v>54.1</v>
      </c>
      <c r="T258">
        <v>2.6800000000000001E-2</v>
      </c>
      <c r="U258">
        <v>-3.5599999999999998E-3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 t="s">
        <v>134</v>
      </c>
      <c r="AC258" t="s">
        <v>135</v>
      </c>
      <c r="AD258">
        <v>2</v>
      </c>
      <c r="AE258" t="s">
        <v>146</v>
      </c>
      <c r="AF258" t="s">
        <v>137</v>
      </c>
      <c r="AG258" t="s">
        <v>161</v>
      </c>
      <c r="AH258" t="s">
        <v>162</v>
      </c>
    </row>
    <row r="259" spans="2:34" hidden="1" x14ac:dyDescent="0.3">
      <c r="B259" t="s">
        <v>58</v>
      </c>
      <c r="C259" t="s">
        <v>128</v>
      </c>
      <c r="D259" t="s">
        <v>129</v>
      </c>
      <c r="E259" s="8">
        <v>43000.703425925924</v>
      </c>
      <c r="F259" t="s">
        <v>162</v>
      </c>
      <c r="G259" t="s">
        <v>19</v>
      </c>
      <c r="H259" t="s">
        <v>130</v>
      </c>
      <c r="I259" t="s">
        <v>131</v>
      </c>
      <c r="J259" t="s">
        <v>28</v>
      </c>
      <c r="K259" s="9" t="str">
        <f t="shared" si="58"/>
        <v>16</v>
      </c>
      <c r="L259" t="s">
        <v>132</v>
      </c>
      <c r="M259">
        <v>1.71</v>
      </c>
      <c r="N259">
        <v>1130</v>
      </c>
      <c r="O259" t="s">
        <v>133</v>
      </c>
      <c r="P259">
        <v>15.3</v>
      </c>
      <c r="Q259">
        <v>1.8499999999999999E-2</v>
      </c>
      <c r="R259">
        <v>-1.2800000000000001E-3</v>
      </c>
      <c r="S259">
        <v>15.3</v>
      </c>
      <c r="T259">
        <v>1.8499999999999999E-2</v>
      </c>
      <c r="U259">
        <v>-1.2800000000000001E-3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 t="s">
        <v>134</v>
      </c>
      <c r="AC259" t="s">
        <v>135</v>
      </c>
      <c r="AD259">
        <v>2</v>
      </c>
      <c r="AE259" t="s">
        <v>146</v>
      </c>
      <c r="AF259" t="s">
        <v>137</v>
      </c>
      <c r="AG259" t="s">
        <v>142</v>
      </c>
      <c r="AH259" t="s">
        <v>162</v>
      </c>
    </row>
    <row r="260" spans="2:34" hidden="1" x14ac:dyDescent="0.3">
      <c r="B260" t="s">
        <v>58</v>
      </c>
      <c r="C260" t="s">
        <v>128</v>
      </c>
      <c r="D260" t="s">
        <v>129</v>
      </c>
      <c r="E260" s="8">
        <v>43000.7034375</v>
      </c>
      <c r="F260" t="s">
        <v>162</v>
      </c>
      <c r="G260" t="s">
        <v>19</v>
      </c>
      <c r="H260" t="s">
        <v>130</v>
      </c>
      <c r="I260" t="s">
        <v>131</v>
      </c>
      <c r="J260" t="s">
        <v>143</v>
      </c>
      <c r="K260" s="9" t="str">
        <f t="shared" si="58"/>
        <v>OU</v>
      </c>
      <c r="L260" t="s">
        <v>132</v>
      </c>
      <c r="M260">
        <v>1.97</v>
      </c>
      <c r="N260">
        <v>1230</v>
      </c>
      <c r="O260" t="s">
        <v>133</v>
      </c>
      <c r="P260">
        <v>20.5</v>
      </c>
      <c r="Q260">
        <v>2.46E-2</v>
      </c>
      <c r="R260">
        <v>1.01E-4</v>
      </c>
      <c r="S260">
        <v>20.5</v>
      </c>
      <c r="T260">
        <v>2.46E-2</v>
      </c>
      <c r="U260">
        <v>1.01E-4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 t="s">
        <v>134</v>
      </c>
      <c r="AC260" t="s">
        <v>135</v>
      </c>
      <c r="AD260">
        <v>2</v>
      </c>
      <c r="AE260" t="s">
        <v>146</v>
      </c>
      <c r="AF260" t="s">
        <v>137</v>
      </c>
      <c r="AG260" t="s">
        <v>144</v>
      </c>
      <c r="AH260" t="s">
        <v>162</v>
      </c>
    </row>
    <row r="261" spans="2:34" hidden="1" x14ac:dyDescent="0.3">
      <c r="B261" t="s">
        <v>58</v>
      </c>
      <c r="C261" t="s">
        <v>128</v>
      </c>
      <c r="D261" t="s">
        <v>129</v>
      </c>
      <c r="E261" s="8">
        <v>43000.7034375</v>
      </c>
      <c r="F261" t="s">
        <v>162</v>
      </c>
      <c r="G261" t="s">
        <v>149</v>
      </c>
      <c r="H261" t="s">
        <v>130</v>
      </c>
      <c r="I261" t="s">
        <v>131</v>
      </c>
      <c r="J261" t="s">
        <v>39</v>
      </c>
      <c r="K261" s="9" t="str">
        <f t="shared" si="58"/>
        <v>04</v>
      </c>
      <c r="L261" t="s">
        <v>132</v>
      </c>
      <c r="M261">
        <v>2.97</v>
      </c>
      <c r="N261">
        <v>1930</v>
      </c>
      <c r="O261" t="s">
        <v>133</v>
      </c>
      <c r="P261">
        <v>10.5</v>
      </c>
      <c r="Q261">
        <v>2.93E-2</v>
      </c>
      <c r="R261" s="7">
        <v>3.6399999999999997E-5</v>
      </c>
      <c r="S261">
        <v>10.5</v>
      </c>
      <c r="T261">
        <v>2.93E-2</v>
      </c>
      <c r="U261" s="7">
        <v>3.6399999999999997E-5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 t="s">
        <v>134</v>
      </c>
      <c r="AC261" t="s">
        <v>135</v>
      </c>
      <c r="AD261">
        <v>2</v>
      </c>
      <c r="AE261" t="s">
        <v>150</v>
      </c>
      <c r="AF261" t="s">
        <v>137</v>
      </c>
      <c r="AG261" t="s">
        <v>148</v>
      </c>
      <c r="AH261" t="s">
        <v>162</v>
      </c>
    </row>
    <row r="262" spans="2:34" hidden="1" x14ac:dyDescent="0.3">
      <c r="B262" t="s">
        <v>58</v>
      </c>
      <c r="C262" t="s">
        <v>128</v>
      </c>
      <c r="D262" t="s">
        <v>129</v>
      </c>
      <c r="E262" s="8">
        <v>43000.7034375</v>
      </c>
      <c r="F262" t="s">
        <v>162</v>
      </c>
      <c r="G262" t="s">
        <v>149</v>
      </c>
      <c r="H262" t="s">
        <v>130</v>
      </c>
      <c r="I262" t="s">
        <v>131</v>
      </c>
      <c r="J262" t="s">
        <v>40</v>
      </c>
      <c r="K262" s="9" t="str">
        <f t="shared" si="58"/>
        <v>05</v>
      </c>
      <c r="L262" t="s">
        <v>132</v>
      </c>
      <c r="M262">
        <v>3.16</v>
      </c>
      <c r="N262">
        <v>1710</v>
      </c>
      <c r="O262" t="s">
        <v>133</v>
      </c>
      <c r="P262">
        <v>1.48</v>
      </c>
      <c r="Q262">
        <v>1.41E-2</v>
      </c>
      <c r="R262">
        <v>1.2700000000000001E-3</v>
      </c>
      <c r="S262">
        <v>1.48</v>
      </c>
      <c r="T262">
        <v>1.41E-2</v>
      </c>
      <c r="U262">
        <v>1.2700000000000001E-3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 t="s">
        <v>134</v>
      </c>
      <c r="AC262" t="s">
        <v>135</v>
      </c>
      <c r="AD262">
        <v>2</v>
      </c>
      <c r="AE262" t="s">
        <v>150</v>
      </c>
      <c r="AF262" t="s">
        <v>137</v>
      </c>
      <c r="AG262" t="s">
        <v>147</v>
      </c>
      <c r="AH262" t="s">
        <v>162</v>
      </c>
    </row>
    <row r="263" spans="2:34" hidden="1" x14ac:dyDescent="0.3">
      <c r="B263" t="s">
        <v>58</v>
      </c>
      <c r="C263" t="s">
        <v>128</v>
      </c>
      <c r="D263" t="s">
        <v>129</v>
      </c>
      <c r="E263" s="8">
        <v>43000.7034375</v>
      </c>
      <c r="F263" t="s">
        <v>162</v>
      </c>
      <c r="G263" t="s">
        <v>149</v>
      </c>
      <c r="H263" t="s">
        <v>130</v>
      </c>
      <c r="I263" t="s">
        <v>131</v>
      </c>
      <c r="J263" t="s">
        <v>21</v>
      </c>
      <c r="K263" s="9" t="str">
        <f t="shared" ref="K263:K326" si="71">RIGHT(J263,2)</f>
        <v>06</v>
      </c>
      <c r="L263" t="s">
        <v>132</v>
      </c>
      <c r="M263">
        <v>2.77</v>
      </c>
      <c r="N263">
        <v>1550</v>
      </c>
      <c r="O263" t="s">
        <v>133</v>
      </c>
      <c r="P263">
        <v>7.56</v>
      </c>
      <c r="Q263">
        <v>2.1399999999999999E-2</v>
      </c>
      <c r="R263">
        <v>1.0399999999999999E-3</v>
      </c>
      <c r="S263">
        <v>7.56</v>
      </c>
      <c r="T263">
        <v>2.1399999999999999E-2</v>
      </c>
      <c r="U263">
        <v>1.0399999999999999E-3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 t="s">
        <v>134</v>
      </c>
      <c r="AC263" t="s">
        <v>135</v>
      </c>
      <c r="AD263">
        <v>2</v>
      </c>
      <c r="AE263" t="s">
        <v>150</v>
      </c>
      <c r="AF263" t="s">
        <v>137</v>
      </c>
      <c r="AG263" t="s">
        <v>154</v>
      </c>
      <c r="AH263" t="s">
        <v>162</v>
      </c>
    </row>
    <row r="264" spans="2:34" hidden="1" x14ac:dyDescent="0.3">
      <c r="B264" t="s">
        <v>58</v>
      </c>
      <c r="C264" t="s">
        <v>128</v>
      </c>
      <c r="D264" t="s">
        <v>129</v>
      </c>
      <c r="E264" s="8">
        <v>43000.7034375</v>
      </c>
      <c r="F264" t="s">
        <v>162</v>
      </c>
      <c r="G264" t="s">
        <v>149</v>
      </c>
      <c r="H264" t="s">
        <v>130</v>
      </c>
      <c r="I264" t="s">
        <v>131</v>
      </c>
      <c r="J264" t="s">
        <v>41</v>
      </c>
      <c r="K264" s="9" t="str">
        <f t="shared" si="71"/>
        <v>07</v>
      </c>
      <c r="L264" t="s">
        <v>132</v>
      </c>
      <c r="M264">
        <v>1.85</v>
      </c>
      <c r="N264">
        <v>1320</v>
      </c>
      <c r="O264" t="s">
        <v>133</v>
      </c>
      <c r="P264">
        <v>8.26</v>
      </c>
      <c r="Q264">
        <v>1.29E-2</v>
      </c>
      <c r="R264">
        <v>-3.98E-3</v>
      </c>
      <c r="S264">
        <v>8.26</v>
      </c>
      <c r="T264">
        <v>1.29E-2</v>
      </c>
      <c r="U264">
        <v>-3.98E-3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 t="s">
        <v>134</v>
      </c>
      <c r="AC264" t="s">
        <v>135</v>
      </c>
      <c r="AD264">
        <v>2</v>
      </c>
      <c r="AE264" t="s">
        <v>150</v>
      </c>
      <c r="AF264" t="s">
        <v>137</v>
      </c>
      <c r="AG264" t="s">
        <v>155</v>
      </c>
      <c r="AH264" t="s">
        <v>162</v>
      </c>
    </row>
    <row r="265" spans="2:34" hidden="1" x14ac:dyDescent="0.3">
      <c r="B265" t="s">
        <v>58</v>
      </c>
      <c r="C265" t="s">
        <v>128</v>
      </c>
      <c r="D265" t="s">
        <v>129</v>
      </c>
      <c r="E265" s="8">
        <v>43000.7034375</v>
      </c>
      <c r="F265" t="s">
        <v>162</v>
      </c>
      <c r="G265" t="s">
        <v>149</v>
      </c>
      <c r="H265" t="s">
        <v>130</v>
      </c>
      <c r="I265" t="s">
        <v>131</v>
      </c>
      <c r="J265" t="s">
        <v>22</v>
      </c>
      <c r="K265" s="9" t="str">
        <f t="shared" si="71"/>
        <v>08</v>
      </c>
      <c r="L265" t="s">
        <v>132</v>
      </c>
      <c r="M265">
        <v>2.62</v>
      </c>
      <c r="N265">
        <v>1490</v>
      </c>
      <c r="O265" t="s">
        <v>133</v>
      </c>
      <c r="P265">
        <v>15.1</v>
      </c>
      <c r="Q265">
        <v>2.53E-2</v>
      </c>
      <c r="R265">
        <v>-2.8E-3</v>
      </c>
      <c r="S265">
        <v>15.1</v>
      </c>
      <c r="T265">
        <v>2.53E-2</v>
      </c>
      <c r="U265">
        <v>-2.8E-3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 t="s">
        <v>134</v>
      </c>
      <c r="AC265" t="s">
        <v>135</v>
      </c>
      <c r="AD265">
        <v>2</v>
      </c>
      <c r="AE265" t="s">
        <v>150</v>
      </c>
      <c r="AF265" t="s">
        <v>137</v>
      </c>
      <c r="AG265" t="s">
        <v>157</v>
      </c>
      <c r="AH265" t="s">
        <v>162</v>
      </c>
    </row>
    <row r="266" spans="2:34" hidden="1" x14ac:dyDescent="0.3">
      <c r="B266" t="s">
        <v>58</v>
      </c>
      <c r="C266" t="s">
        <v>128</v>
      </c>
      <c r="D266" t="s">
        <v>129</v>
      </c>
      <c r="E266" s="8">
        <v>43000.7034375</v>
      </c>
      <c r="F266" t="s">
        <v>162</v>
      </c>
      <c r="G266" t="s">
        <v>149</v>
      </c>
      <c r="H266" t="s">
        <v>130</v>
      </c>
      <c r="I266" t="s">
        <v>131</v>
      </c>
      <c r="J266" t="s">
        <v>23</v>
      </c>
      <c r="K266" s="9" t="str">
        <f t="shared" si="71"/>
        <v>09</v>
      </c>
      <c r="L266" t="s">
        <v>132</v>
      </c>
      <c r="M266">
        <v>2.86</v>
      </c>
      <c r="N266">
        <v>1510</v>
      </c>
      <c r="O266" t="s">
        <v>133</v>
      </c>
      <c r="P266">
        <v>20.7</v>
      </c>
      <c r="Q266">
        <v>3.6700000000000003E-2</v>
      </c>
      <c r="R266">
        <v>-3.0300000000000001E-3</v>
      </c>
      <c r="S266">
        <v>20.7</v>
      </c>
      <c r="T266">
        <v>3.6700000000000003E-2</v>
      </c>
      <c r="U266">
        <v>-3.0300000000000001E-3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 t="s">
        <v>134</v>
      </c>
      <c r="AC266" t="s">
        <v>135</v>
      </c>
      <c r="AD266">
        <v>2</v>
      </c>
      <c r="AE266" t="s">
        <v>150</v>
      </c>
      <c r="AF266" t="s">
        <v>137</v>
      </c>
      <c r="AG266" t="s">
        <v>158</v>
      </c>
      <c r="AH266" t="s">
        <v>162</v>
      </c>
    </row>
    <row r="267" spans="2:34" hidden="1" x14ac:dyDescent="0.3">
      <c r="B267" t="s">
        <v>58</v>
      </c>
      <c r="C267" t="s">
        <v>128</v>
      </c>
      <c r="D267" t="s">
        <v>129</v>
      </c>
      <c r="E267" s="8">
        <v>43000.7034375</v>
      </c>
      <c r="F267" t="s">
        <v>162</v>
      </c>
      <c r="G267" t="s">
        <v>149</v>
      </c>
      <c r="H267" t="s">
        <v>130</v>
      </c>
      <c r="I267" t="s">
        <v>131</v>
      </c>
      <c r="J267" t="s">
        <v>24</v>
      </c>
      <c r="K267" s="9" t="str">
        <f t="shared" si="71"/>
        <v>10</v>
      </c>
      <c r="L267" t="s">
        <v>132</v>
      </c>
      <c r="M267">
        <v>3.48</v>
      </c>
      <c r="N267">
        <v>1780</v>
      </c>
      <c r="O267" t="s">
        <v>133</v>
      </c>
      <c r="P267">
        <v>17.7</v>
      </c>
      <c r="Q267">
        <v>3.2000000000000001E-2</v>
      </c>
      <c r="R267">
        <v>1.8500000000000001E-3</v>
      </c>
      <c r="S267">
        <v>17.7</v>
      </c>
      <c r="T267">
        <v>3.2000000000000001E-2</v>
      </c>
      <c r="U267">
        <v>1.8500000000000001E-3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 t="s">
        <v>134</v>
      </c>
      <c r="AC267" t="s">
        <v>135</v>
      </c>
      <c r="AD267">
        <v>2</v>
      </c>
      <c r="AE267" t="s">
        <v>150</v>
      </c>
      <c r="AF267" t="s">
        <v>137</v>
      </c>
      <c r="AG267" t="s">
        <v>159</v>
      </c>
      <c r="AH267" t="s">
        <v>162</v>
      </c>
    </row>
    <row r="268" spans="2:34" hidden="1" x14ac:dyDescent="0.3">
      <c r="B268" t="s">
        <v>58</v>
      </c>
      <c r="C268" t="s">
        <v>128</v>
      </c>
      <c r="D268" t="s">
        <v>129</v>
      </c>
      <c r="E268" s="8">
        <v>43000.7034375</v>
      </c>
      <c r="F268" t="s">
        <v>162</v>
      </c>
      <c r="G268" t="s">
        <v>149</v>
      </c>
      <c r="H268" t="s">
        <v>130</v>
      </c>
      <c r="I268" t="s">
        <v>131</v>
      </c>
      <c r="J268" t="s">
        <v>25</v>
      </c>
      <c r="K268" s="9" t="str">
        <f t="shared" si="71"/>
        <v>13</v>
      </c>
      <c r="L268" t="s">
        <v>132</v>
      </c>
      <c r="M268">
        <v>3.11</v>
      </c>
      <c r="N268">
        <v>1630</v>
      </c>
      <c r="O268" t="s">
        <v>133</v>
      </c>
      <c r="P268">
        <v>27.9</v>
      </c>
      <c r="Q268">
        <v>2.4E-2</v>
      </c>
      <c r="R268">
        <v>-7.7399999999999995E-4</v>
      </c>
      <c r="S268">
        <v>27.9</v>
      </c>
      <c r="T268">
        <v>2.4E-2</v>
      </c>
      <c r="U268">
        <v>-7.7399999999999995E-4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 t="s">
        <v>134</v>
      </c>
      <c r="AC268" t="s">
        <v>135</v>
      </c>
      <c r="AD268">
        <v>2</v>
      </c>
      <c r="AE268" t="s">
        <v>150</v>
      </c>
      <c r="AF268" t="s">
        <v>137</v>
      </c>
      <c r="AG268" t="s">
        <v>141</v>
      </c>
      <c r="AH268" t="s">
        <v>162</v>
      </c>
    </row>
    <row r="269" spans="2:34" hidden="1" x14ac:dyDescent="0.3">
      <c r="B269" t="s">
        <v>58</v>
      </c>
      <c r="C269" t="s">
        <v>128</v>
      </c>
      <c r="D269" t="s">
        <v>129</v>
      </c>
      <c r="E269" s="8">
        <v>43000.7034375</v>
      </c>
      <c r="F269" t="s">
        <v>162</v>
      </c>
      <c r="G269" t="s">
        <v>149</v>
      </c>
      <c r="H269" t="s">
        <v>130</v>
      </c>
      <c r="I269" t="s">
        <v>131</v>
      </c>
      <c r="J269" t="s">
        <v>26</v>
      </c>
      <c r="K269" s="9" t="str">
        <f t="shared" si="71"/>
        <v>14</v>
      </c>
      <c r="L269" t="s">
        <v>132</v>
      </c>
      <c r="M269">
        <v>3.78</v>
      </c>
      <c r="N269">
        <v>1690</v>
      </c>
      <c r="O269" t="s">
        <v>133</v>
      </c>
      <c r="P269">
        <v>30.4</v>
      </c>
      <c r="Q269">
        <v>3.3599999999999998E-2</v>
      </c>
      <c r="R269">
        <v>-3.8899999999999998E-3</v>
      </c>
      <c r="S269">
        <v>30.4</v>
      </c>
      <c r="T269">
        <v>3.3599999999999998E-2</v>
      </c>
      <c r="U269">
        <v>-3.8899999999999998E-3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 t="s">
        <v>134</v>
      </c>
      <c r="AC269" t="s">
        <v>135</v>
      </c>
      <c r="AD269">
        <v>2</v>
      </c>
      <c r="AE269" t="s">
        <v>150</v>
      </c>
      <c r="AF269" t="s">
        <v>137</v>
      </c>
      <c r="AG269" t="s">
        <v>160</v>
      </c>
      <c r="AH269" t="s">
        <v>162</v>
      </c>
    </row>
    <row r="270" spans="2:34" hidden="1" x14ac:dyDescent="0.3">
      <c r="B270" t="s">
        <v>58</v>
      </c>
      <c r="C270" t="s">
        <v>128</v>
      </c>
      <c r="D270" t="s">
        <v>129</v>
      </c>
      <c r="E270" s="8">
        <v>43000.7034375</v>
      </c>
      <c r="F270" t="s">
        <v>162</v>
      </c>
      <c r="G270" t="s">
        <v>149</v>
      </c>
      <c r="H270" t="s">
        <v>130</v>
      </c>
      <c r="I270" t="s">
        <v>131</v>
      </c>
      <c r="J270" t="s">
        <v>27</v>
      </c>
      <c r="K270" s="9" t="str">
        <f t="shared" si="71"/>
        <v>15</v>
      </c>
      <c r="L270" t="s">
        <v>132</v>
      </c>
      <c r="M270">
        <v>3.71</v>
      </c>
      <c r="N270">
        <v>1500</v>
      </c>
      <c r="O270" t="s">
        <v>133</v>
      </c>
      <c r="P270">
        <v>46.7</v>
      </c>
      <c r="Q270">
        <v>2.58E-2</v>
      </c>
      <c r="R270">
        <v>-2.4599999999999999E-3</v>
      </c>
      <c r="S270">
        <v>46.7</v>
      </c>
      <c r="T270">
        <v>2.58E-2</v>
      </c>
      <c r="U270">
        <v>-2.4599999999999999E-3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 t="s">
        <v>134</v>
      </c>
      <c r="AC270" t="s">
        <v>135</v>
      </c>
      <c r="AD270">
        <v>2</v>
      </c>
      <c r="AE270" t="s">
        <v>150</v>
      </c>
      <c r="AF270" t="s">
        <v>137</v>
      </c>
      <c r="AG270" t="s">
        <v>161</v>
      </c>
      <c r="AH270" t="s">
        <v>162</v>
      </c>
    </row>
    <row r="271" spans="2:34" hidden="1" x14ac:dyDescent="0.3">
      <c r="B271" t="s">
        <v>58</v>
      </c>
      <c r="C271" t="s">
        <v>128</v>
      </c>
      <c r="D271" t="s">
        <v>129</v>
      </c>
      <c r="E271" s="8">
        <v>43000.7034375</v>
      </c>
      <c r="F271" t="s">
        <v>162</v>
      </c>
      <c r="G271" t="s">
        <v>149</v>
      </c>
      <c r="H271" t="s">
        <v>130</v>
      </c>
      <c r="I271" t="s">
        <v>131</v>
      </c>
      <c r="J271" t="s">
        <v>28</v>
      </c>
      <c r="K271" s="9" t="str">
        <f t="shared" si="71"/>
        <v>16</v>
      </c>
      <c r="L271" t="s">
        <v>132</v>
      </c>
      <c r="M271">
        <v>2.82</v>
      </c>
      <c r="N271">
        <v>1530</v>
      </c>
      <c r="O271" t="s">
        <v>133</v>
      </c>
      <c r="P271">
        <v>11.8</v>
      </c>
      <c r="Q271">
        <v>1.8499999999999999E-2</v>
      </c>
      <c r="R271">
        <v>1.06E-3</v>
      </c>
      <c r="S271">
        <v>11.8</v>
      </c>
      <c r="T271">
        <v>1.8499999999999999E-2</v>
      </c>
      <c r="U271">
        <v>1.06E-3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 t="s">
        <v>134</v>
      </c>
      <c r="AC271" t="s">
        <v>135</v>
      </c>
      <c r="AD271">
        <v>2</v>
      </c>
      <c r="AE271" t="s">
        <v>150</v>
      </c>
      <c r="AF271" t="s">
        <v>137</v>
      </c>
      <c r="AG271" t="s">
        <v>142</v>
      </c>
      <c r="AH271" t="s">
        <v>162</v>
      </c>
    </row>
    <row r="272" spans="2:34" hidden="1" x14ac:dyDescent="0.3">
      <c r="B272" t="s">
        <v>58</v>
      </c>
      <c r="C272" t="s">
        <v>128</v>
      </c>
      <c r="D272" t="s">
        <v>129</v>
      </c>
      <c r="E272" s="8">
        <v>43000.7034375</v>
      </c>
      <c r="F272" t="s">
        <v>162</v>
      </c>
      <c r="G272" t="s">
        <v>149</v>
      </c>
      <c r="H272" t="s">
        <v>130</v>
      </c>
      <c r="I272" t="s">
        <v>131</v>
      </c>
      <c r="J272" t="s">
        <v>143</v>
      </c>
      <c r="K272" s="9" t="str">
        <f t="shared" si="71"/>
        <v>OU</v>
      </c>
      <c r="L272" t="s">
        <v>132</v>
      </c>
      <c r="M272">
        <v>3.02</v>
      </c>
      <c r="N272">
        <v>1580</v>
      </c>
      <c r="O272" t="s">
        <v>133</v>
      </c>
      <c r="P272">
        <v>18.7</v>
      </c>
      <c r="Q272">
        <v>3.09E-2</v>
      </c>
      <c r="R272">
        <v>-1.3500000000000001E-3</v>
      </c>
      <c r="S272">
        <v>18.7</v>
      </c>
      <c r="T272">
        <v>3.09E-2</v>
      </c>
      <c r="U272">
        <v>-1.3500000000000001E-3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 t="s">
        <v>134</v>
      </c>
      <c r="AC272" t="s">
        <v>135</v>
      </c>
      <c r="AD272">
        <v>2</v>
      </c>
      <c r="AE272" t="s">
        <v>150</v>
      </c>
      <c r="AF272" t="s">
        <v>137</v>
      </c>
      <c r="AG272" t="s">
        <v>144</v>
      </c>
      <c r="AH272" t="s">
        <v>162</v>
      </c>
    </row>
    <row r="273" spans="1:40" hidden="1" x14ac:dyDescent="0.3">
      <c r="B273" t="s">
        <v>58</v>
      </c>
      <c r="C273" t="s">
        <v>128</v>
      </c>
      <c r="D273" t="s">
        <v>129</v>
      </c>
      <c r="E273" s="8">
        <v>43000.703425925924</v>
      </c>
      <c r="F273" t="s">
        <v>162</v>
      </c>
      <c r="G273" t="s">
        <v>20</v>
      </c>
      <c r="H273" t="s">
        <v>130</v>
      </c>
      <c r="I273" t="s">
        <v>131</v>
      </c>
      <c r="J273" t="s">
        <v>39</v>
      </c>
      <c r="K273" s="9" t="str">
        <f t="shared" si="71"/>
        <v>04</v>
      </c>
      <c r="L273" t="s">
        <v>132</v>
      </c>
      <c r="M273">
        <v>2.99</v>
      </c>
      <c r="N273">
        <v>1950</v>
      </c>
      <c r="O273" t="s">
        <v>133</v>
      </c>
      <c r="P273">
        <v>10.5</v>
      </c>
      <c r="Q273">
        <v>2.9600000000000001E-2</v>
      </c>
      <c r="R273">
        <v>1.5699999999999999E-4</v>
      </c>
      <c r="S273">
        <v>10.5</v>
      </c>
      <c r="T273">
        <v>2.9600000000000001E-2</v>
      </c>
      <c r="U273">
        <v>1.5699999999999999E-4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 t="s">
        <v>134</v>
      </c>
      <c r="AC273" t="s">
        <v>135</v>
      </c>
      <c r="AD273">
        <v>2</v>
      </c>
      <c r="AE273" t="s">
        <v>153</v>
      </c>
      <c r="AF273" t="s">
        <v>137</v>
      </c>
      <c r="AG273" t="s">
        <v>148</v>
      </c>
      <c r="AH273" t="s">
        <v>162</v>
      </c>
    </row>
    <row r="274" spans="1:40" hidden="1" x14ac:dyDescent="0.3">
      <c r="B274" t="s">
        <v>58</v>
      </c>
      <c r="C274" t="s">
        <v>128</v>
      </c>
      <c r="D274" t="s">
        <v>129</v>
      </c>
      <c r="E274" s="8">
        <v>43000.703425925924</v>
      </c>
      <c r="F274" t="s">
        <v>162</v>
      </c>
      <c r="G274" t="s">
        <v>20</v>
      </c>
      <c r="H274" t="s">
        <v>130</v>
      </c>
      <c r="I274" t="s">
        <v>131</v>
      </c>
      <c r="J274" t="s">
        <v>40</v>
      </c>
      <c r="K274" s="9" t="str">
        <f t="shared" si="71"/>
        <v>05</v>
      </c>
      <c r="L274" t="s">
        <v>132</v>
      </c>
      <c r="M274">
        <v>3.22</v>
      </c>
      <c r="N274">
        <v>1780</v>
      </c>
      <c r="O274" t="s">
        <v>133</v>
      </c>
      <c r="P274">
        <v>1.31</v>
      </c>
      <c r="Q274">
        <v>1.43E-2</v>
      </c>
      <c r="R274">
        <v>1.72E-3</v>
      </c>
      <c r="S274">
        <v>1.31</v>
      </c>
      <c r="T274">
        <v>1.43E-2</v>
      </c>
      <c r="U274">
        <v>1.72E-3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 t="s">
        <v>134</v>
      </c>
      <c r="AC274" t="s">
        <v>135</v>
      </c>
      <c r="AD274">
        <v>2</v>
      </c>
      <c r="AE274" t="s">
        <v>153</v>
      </c>
      <c r="AF274" t="s">
        <v>137</v>
      </c>
      <c r="AG274" t="s">
        <v>147</v>
      </c>
      <c r="AH274" t="s">
        <v>162</v>
      </c>
    </row>
    <row r="275" spans="1:40" hidden="1" x14ac:dyDescent="0.3">
      <c r="B275" t="s">
        <v>58</v>
      </c>
      <c r="C275" t="s">
        <v>128</v>
      </c>
      <c r="D275" t="s">
        <v>129</v>
      </c>
      <c r="E275" s="8">
        <v>43000.703425925924</v>
      </c>
      <c r="F275" t="s">
        <v>162</v>
      </c>
      <c r="G275" t="s">
        <v>20</v>
      </c>
      <c r="H275" t="s">
        <v>130</v>
      </c>
      <c r="I275" t="s">
        <v>131</v>
      </c>
      <c r="J275" t="s">
        <v>21</v>
      </c>
      <c r="K275" s="9" t="str">
        <f t="shared" si="71"/>
        <v>06</v>
      </c>
      <c r="L275" t="s">
        <v>132</v>
      </c>
      <c r="M275">
        <v>3.45</v>
      </c>
      <c r="N275">
        <v>1810</v>
      </c>
      <c r="O275" t="s">
        <v>133</v>
      </c>
      <c r="P275">
        <v>7.36</v>
      </c>
      <c r="Q275">
        <v>2.5399999999999999E-2</v>
      </c>
      <c r="R275">
        <v>2.33E-3</v>
      </c>
      <c r="S275">
        <v>7.36</v>
      </c>
      <c r="T275">
        <v>2.5399999999999999E-2</v>
      </c>
      <c r="U275">
        <v>2.33E-3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 t="s">
        <v>134</v>
      </c>
      <c r="AC275" t="s">
        <v>135</v>
      </c>
      <c r="AD275">
        <v>2</v>
      </c>
      <c r="AE275" t="s">
        <v>153</v>
      </c>
      <c r="AF275" t="s">
        <v>137</v>
      </c>
      <c r="AG275" t="s">
        <v>154</v>
      </c>
      <c r="AH275" t="s">
        <v>162</v>
      </c>
    </row>
    <row r="276" spans="1:40" hidden="1" x14ac:dyDescent="0.3">
      <c r="B276" t="s">
        <v>58</v>
      </c>
      <c r="C276" t="s">
        <v>128</v>
      </c>
      <c r="D276" t="s">
        <v>129</v>
      </c>
      <c r="E276" s="8">
        <v>43000.703425925924</v>
      </c>
      <c r="F276" t="s">
        <v>162</v>
      </c>
      <c r="G276" t="s">
        <v>20</v>
      </c>
      <c r="H276" t="s">
        <v>130</v>
      </c>
      <c r="I276" t="s">
        <v>131</v>
      </c>
      <c r="J276" t="s">
        <v>41</v>
      </c>
      <c r="K276" s="9" t="str">
        <f t="shared" si="71"/>
        <v>07</v>
      </c>
      <c r="L276" t="s">
        <v>132</v>
      </c>
      <c r="M276">
        <v>2.5299999999999998</v>
      </c>
      <c r="N276">
        <v>1660</v>
      </c>
      <c r="O276" t="s">
        <v>133</v>
      </c>
      <c r="P276">
        <v>9.6300000000000008</v>
      </c>
      <c r="Q276">
        <v>2.5000000000000001E-2</v>
      </c>
      <c r="R276">
        <v>5.53E-4</v>
      </c>
      <c r="S276">
        <v>9.6300000000000008</v>
      </c>
      <c r="T276">
        <v>2.5000000000000001E-2</v>
      </c>
      <c r="U276">
        <v>5.53E-4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 t="s">
        <v>134</v>
      </c>
      <c r="AC276" t="s">
        <v>135</v>
      </c>
      <c r="AD276">
        <v>2</v>
      </c>
      <c r="AE276" t="s">
        <v>153</v>
      </c>
      <c r="AF276" t="s">
        <v>137</v>
      </c>
      <c r="AG276" t="s">
        <v>155</v>
      </c>
      <c r="AH276" t="s">
        <v>162</v>
      </c>
    </row>
    <row r="277" spans="1:40" hidden="1" x14ac:dyDescent="0.3">
      <c r="B277" t="s">
        <v>58</v>
      </c>
      <c r="C277" t="s">
        <v>128</v>
      </c>
      <c r="D277" t="s">
        <v>129</v>
      </c>
      <c r="E277" s="8">
        <v>43000.7034375</v>
      </c>
      <c r="F277" t="s">
        <v>162</v>
      </c>
      <c r="G277" t="s">
        <v>20</v>
      </c>
      <c r="H277" t="s">
        <v>130</v>
      </c>
      <c r="I277" t="s">
        <v>131</v>
      </c>
      <c r="J277" t="s">
        <v>22</v>
      </c>
      <c r="K277" s="9" t="str">
        <f t="shared" si="71"/>
        <v>08</v>
      </c>
      <c r="L277" t="s">
        <v>132</v>
      </c>
      <c r="M277">
        <v>3.11</v>
      </c>
      <c r="N277">
        <v>1660</v>
      </c>
      <c r="O277" t="s">
        <v>133</v>
      </c>
      <c r="P277">
        <v>14.9</v>
      </c>
      <c r="Q277">
        <v>2.8500000000000001E-2</v>
      </c>
      <c r="R277">
        <v>-2.5300000000000001E-3</v>
      </c>
      <c r="S277">
        <v>14.9</v>
      </c>
      <c r="T277">
        <v>2.8500000000000001E-2</v>
      </c>
      <c r="U277">
        <v>-2.5300000000000001E-3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 t="s">
        <v>134</v>
      </c>
      <c r="AC277" t="s">
        <v>135</v>
      </c>
      <c r="AD277">
        <v>2</v>
      </c>
      <c r="AE277" t="s">
        <v>153</v>
      </c>
      <c r="AF277" t="s">
        <v>137</v>
      </c>
      <c r="AG277" t="s">
        <v>157</v>
      </c>
      <c r="AH277" t="s">
        <v>162</v>
      </c>
    </row>
    <row r="278" spans="1:40" hidden="1" x14ac:dyDescent="0.3">
      <c r="B278" t="s">
        <v>58</v>
      </c>
      <c r="C278" t="s">
        <v>128</v>
      </c>
      <c r="D278" t="s">
        <v>129</v>
      </c>
      <c r="E278" s="8">
        <v>43000.703425925924</v>
      </c>
      <c r="F278" t="s">
        <v>162</v>
      </c>
      <c r="G278" t="s">
        <v>20</v>
      </c>
      <c r="H278" t="s">
        <v>130</v>
      </c>
      <c r="I278" t="s">
        <v>131</v>
      </c>
      <c r="J278" t="s">
        <v>23</v>
      </c>
      <c r="K278" s="9" t="str">
        <f t="shared" si="71"/>
        <v>09</v>
      </c>
      <c r="L278" t="s">
        <v>132</v>
      </c>
      <c r="M278">
        <v>3.49</v>
      </c>
      <c r="N278">
        <v>1720</v>
      </c>
      <c r="O278" t="s">
        <v>133</v>
      </c>
      <c r="P278">
        <v>19.100000000000001</v>
      </c>
      <c r="Q278">
        <v>4.2299999999999997E-2</v>
      </c>
      <c r="R278">
        <v>-2.3700000000000001E-3</v>
      </c>
      <c r="S278">
        <v>19.100000000000001</v>
      </c>
      <c r="T278">
        <v>4.2299999999999997E-2</v>
      </c>
      <c r="U278">
        <v>-2.3700000000000001E-3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 t="s">
        <v>134</v>
      </c>
      <c r="AC278" t="s">
        <v>135</v>
      </c>
      <c r="AD278">
        <v>2</v>
      </c>
      <c r="AE278" t="s">
        <v>153</v>
      </c>
      <c r="AF278" t="s">
        <v>137</v>
      </c>
      <c r="AG278" t="s">
        <v>158</v>
      </c>
      <c r="AH278" t="s">
        <v>162</v>
      </c>
    </row>
    <row r="279" spans="1:40" hidden="1" x14ac:dyDescent="0.3">
      <c r="B279" t="s">
        <v>58</v>
      </c>
      <c r="C279" t="s">
        <v>128</v>
      </c>
      <c r="D279" t="s">
        <v>129</v>
      </c>
      <c r="E279" s="8">
        <v>43000.703425925924</v>
      </c>
      <c r="F279" t="s">
        <v>162</v>
      </c>
      <c r="G279" t="s">
        <v>20</v>
      </c>
      <c r="H279" t="s">
        <v>130</v>
      </c>
      <c r="I279" t="s">
        <v>131</v>
      </c>
      <c r="J279" t="s">
        <v>24</v>
      </c>
      <c r="K279" s="9" t="str">
        <f t="shared" si="71"/>
        <v>10</v>
      </c>
      <c r="L279" t="s">
        <v>132</v>
      </c>
      <c r="M279">
        <v>3.6</v>
      </c>
      <c r="N279">
        <v>1850</v>
      </c>
      <c r="O279" t="s">
        <v>133</v>
      </c>
      <c r="P279">
        <v>17.2</v>
      </c>
      <c r="Q279">
        <v>3.2099999999999997E-2</v>
      </c>
      <c r="R279">
        <v>-3.0899999999999999E-3</v>
      </c>
      <c r="S279">
        <v>17.2</v>
      </c>
      <c r="T279">
        <v>3.2099999999999997E-2</v>
      </c>
      <c r="U279">
        <v>-3.0899999999999999E-3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 t="s">
        <v>134</v>
      </c>
      <c r="AC279" t="s">
        <v>135</v>
      </c>
      <c r="AD279">
        <v>2</v>
      </c>
      <c r="AE279" t="s">
        <v>153</v>
      </c>
      <c r="AF279" t="s">
        <v>137</v>
      </c>
      <c r="AG279" t="s">
        <v>159</v>
      </c>
      <c r="AH279" t="s">
        <v>162</v>
      </c>
    </row>
    <row r="280" spans="1:40" hidden="1" x14ac:dyDescent="0.3">
      <c r="B280" t="s">
        <v>58</v>
      </c>
      <c r="C280" t="s">
        <v>128</v>
      </c>
      <c r="D280" t="s">
        <v>129</v>
      </c>
      <c r="E280" s="8">
        <v>43000.703425925924</v>
      </c>
      <c r="F280" t="s">
        <v>162</v>
      </c>
      <c r="G280" t="s">
        <v>20</v>
      </c>
      <c r="H280" t="s">
        <v>130</v>
      </c>
      <c r="I280" t="s">
        <v>131</v>
      </c>
      <c r="J280" t="s">
        <v>25</v>
      </c>
      <c r="K280" s="9" t="str">
        <f t="shared" si="71"/>
        <v>13</v>
      </c>
      <c r="L280" t="s">
        <v>132</v>
      </c>
      <c r="M280">
        <v>3.3</v>
      </c>
      <c r="N280">
        <v>1740</v>
      </c>
      <c r="O280" t="s">
        <v>133</v>
      </c>
      <c r="P280">
        <v>26.9</v>
      </c>
      <c r="Q280">
        <v>2.4400000000000002E-2</v>
      </c>
      <c r="R280">
        <v>-7.2599999999999997E-4</v>
      </c>
      <c r="S280">
        <v>26.9</v>
      </c>
      <c r="T280">
        <v>2.4400000000000002E-2</v>
      </c>
      <c r="U280">
        <v>-7.2599999999999997E-4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 t="s">
        <v>134</v>
      </c>
      <c r="AC280" t="s">
        <v>135</v>
      </c>
      <c r="AD280">
        <v>2</v>
      </c>
      <c r="AE280" t="s">
        <v>153</v>
      </c>
      <c r="AF280" t="s">
        <v>137</v>
      </c>
      <c r="AG280" t="s">
        <v>141</v>
      </c>
      <c r="AH280" t="s">
        <v>162</v>
      </c>
    </row>
    <row r="281" spans="1:40" hidden="1" x14ac:dyDescent="0.3">
      <c r="B281" t="s">
        <v>58</v>
      </c>
      <c r="C281" t="s">
        <v>128</v>
      </c>
      <c r="D281" t="s">
        <v>129</v>
      </c>
      <c r="E281" s="8">
        <v>43000.7034375</v>
      </c>
      <c r="F281" t="s">
        <v>162</v>
      </c>
      <c r="G281" t="s">
        <v>20</v>
      </c>
      <c r="H281" t="s">
        <v>130</v>
      </c>
      <c r="I281" t="s">
        <v>131</v>
      </c>
      <c r="J281" t="s">
        <v>26</v>
      </c>
      <c r="K281" s="9" t="str">
        <f t="shared" si="71"/>
        <v>14</v>
      </c>
      <c r="L281" t="s">
        <v>132</v>
      </c>
      <c r="M281">
        <v>3.97</v>
      </c>
      <c r="N281">
        <v>1740</v>
      </c>
      <c r="O281" t="s">
        <v>133</v>
      </c>
      <c r="P281">
        <v>29.8</v>
      </c>
      <c r="Q281">
        <v>3.4299999999999997E-2</v>
      </c>
      <c r="R281">
        <v>-4.5399999999999998E-3</v>
      </c>
      <c r="S281">
        <v>29.8</v>
      </c>
      <c r="T281">
        <v>3.4299999999999997E-2</v>
      </c>
      <c r="U281">
        <v>-4.5399999999999998E-3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 t="s">
        <v>134</v>
      </c>
      <c r="AC281" t="s">
        <v>135</v>
      </c>
      <c r="AD281">
        <v>2</v>
      </c>
      <c r="AE281" t="s">
        <v>153</v>
      </c>
      <c r="AF281" t="s">
        <v>137</v>
      </c>
      <c r="AG281" t="s">
        <v>160</v>
      </c>
      <c r="AH281" t="s">
        <v>162</v>
      </c>
    </row>
    <row r="282" spans="1:40" hidden="1" x14ac:dyDescent="0.3">
      <c r="B282" t="s">
        <v>58</v>
      </c>
      <c r="C282" t="s">
        <v>128</v>
      </c>
      <c r="D282" t="s">
        <v>129</v>
      </c>
      <c r="E282" s="8">
        <v>43000.7034375</v>
      </c>
      <c r="F282" t="s">
        <v>162</v>
      </c>
      <c r="G282" t="s">
        <v>20</v>
      </c>
      <c r="H282" t="s">
        <v>130</v>
      </c>
      <c r="I282" t="s">
        <v>131</v>
      </c>
      <c r="J282" t="s">
        <v>27</v>
      </c>
      <c r="K282" s="9" t="str">
        <f t="shared" si="71"/>
        <v>15</v>
      </c>
      <c r="L282" t="s">
        <v>132</v>
      </c>
      <c r="M282">
        <v>5.14</v>
      </c>
      <c r="N282">
        <v>1680</v>
      </c>
      <c r="O282" t="s">
        <v>133</v>
      </c>
      <c r="P282">
        <v>33.700000000000003</v>
      </c>
      <c r="Q282">
        <v>2.2499999999999999E-2</v>
      </c>
      <c r="R282">
        <v>-1.09E-3</v>
      </c>
      <c r="S282">
        <v>33.700000000000003</v>
      </c>
      <c r="T282">
        <v>2.2499999999999999E-2</v>
      </c>
      <c r="U282">
        <v>-1.09E-3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 t="s">
        <v>134</v>
      </c>
      <c r="AC282" t="s">
        <v>135</v>
      </c>
      <c r="AD282">
        <v>2</v>
      </c>
      <c r="AE282" t="s">
        <v>153</v>
      </c>
      <c r="AF282" t="s">
        <v>137</v>
      </c>
      <c r="AG282" t="s">
        <v>161</v>
      </c>
      <c r="AH282" t="s">
        <v>162</v>
      </c>
    </row>
    <row r="283" spans="1:40" hidden="1" x14ac:dyDescent="0.3">
      <c r="B283" t="s">
        <v>58</v>
      </c>
      <c r="C283" t="s">
        <v>128</v>
      </c>
      <c r="D283" t="s">
        <v>129</v>
      </c>
      <c r="E283" s="8">
        <v>43000.7034375</v>
      </c>
      <c r="F283" t="s">
        <v>162</v>
      </c>
      <c r="G283" t="s">
        <v>20</v>
      </c>
      <c r="H283" t="s">
        <v>130</v>
      </c>
      <c r="I283" t="s">
        <v>131</v>
      </c>
      <c r="J283" t="s">
        <v>28</v>
      </c>
      <c r="K283" s="9" t="str">
        <f t="shared" si="71"/>
        <v>16</v>
      </c>
      <c r="L283" t="s">
        <v>132</v>
      </c>
      <c r="M283">
        <v>3.27</v>
      </c>
      <c r="N283">
        <v>1710</v>
      </c>
      <c r="O283" t="s">
        <v>133</v>
      </c>
      <c r="P283">
        <v>10.4</v>
      </c>
      <c r="Q283">
        <v>1.8499999999999999E-2</v>
      </c>
      <c r="R283">
        <v>2.0600000000000002E-3</v>
      </c>
      <c r="S283">
        <v>10.4</v>
      </c>
      <c r="T283">
        <v>1.8499999999999999E-2</v>
      </c>
      <c r="U283">
        <v>2.0600000000000002E-3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 t="s">
        <v>134</v>
      </c>
      <c r="AC283" t="s">
        <v>135</v>
      </c>
      <c r="AD283">
        <v>2</v>
      </c>
      <c r="AE283" t="s">
        <v>153</v>
      </c>
      <c r="AF283" t="s">
        <v>137</v>
      </c>
      <c r="AG283" t="s">
        <v>142</v>
      </c>
      <c r="AH283" t="s">
        <v>162</v>
      </c>
    </row>
    <row r="284" spans="1:40" hidden="1" x14ac:dyDescent="0.3">
      <c r="B284" t="s">
        <v>58</v>
      </c>
      <c r="C284" t="s">
        <v>128</v>
      </c>
      <c r="D284" t="s">
        <v>129</v>
      </c>
      <c r="E284" s="8">
        <v>43000.7034375</v>
      </c>
      <c r="F284" t="s">
        <v>162</v>
      </c>
      <c r="G284" t="s">
        <v>20</v>
      </c>
      <c r="H284" t="s">
        <v>130</v>
      </c>
      <c r="I284" t="s">
        <v>131</v>
      </c>
      <c r="J284" t="s">
        <v>143</v>
      </c>
      <c r="K284" s="9" t="str">
        <f t="shared" si="71"/>
        <v>OU</v>
      </c>
      <c r="L284" t="s">
        <v>132</v>
      </c>
      <c r="M284">
        <v>3.49</v>
      </c>
      <c r="N284">
        <v>1760</v>
      </c>
      <c r="O284" t="s">
        <v>133</v>
      </c>
      <c r="P284">
        <v>17.600000000000001</v>
      </c>
      <c r="Q284">
        <v>3.3500000000000002E-2</v>
      </c>
      <c r="R284">
        <v>-2.0500000000000002E-3</v>
      </c>
      <c r="S284">
        <v>17.600000000000001</v>
      </c>
      <c r="T284">
        <v>3.3500000000000002E-2</v>
      </c>
      <c r="U284">
        <v>-2.0500000000000002E-3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 t="s">
        <v>134</v>
      </c>
      <c r="AC284" t="s">
        <v>135</v>
      </c>
      <c r="AD284">
        <v>2</v>
      </c>
      <c r="AE284" t="s">
        <v>153</v>
      </c>
      <c r="AF284" t="s">
        <v>137</v>
      </c>
      <c r="AG284" t="s">
        <v>144</v>
      </c>
      <c r="AH284" t="s">
        <v>162</v>
      </c>
    </row>
    <row r="285" spans="1:40" x14ac:dyDescent="0.3">
      <c r="A285" t="s">
        <v>175</v>
      </c>
      <c r="B285" t="s">
        <v>58</v>
      </c>
      <c r="C285" t="s">
        <v>128</v>
      </c>
      <c r="D285" t="s">
        <v>129</v>
      </c>
      <c r="E285" s="8">
        <v>43000.703425925924</v>
      </c>
      <c r="F285" t="s">
        <v>85</v>
      </c>
      <c r="G285" t="s">
        <v>19</v>
      </c>
      <c r="H285" t="s">
        <v>130</v>
      </c>
      <c r="I285" t="s">
        <v>131</v>
      </c>
      <c r="J285" t="s">
        <v>22</v>
      </c>
      <c r="K285" s="9" t="str">
        <f t="shared" si="71"/>
        <v>08</v>
      </c>
      <c r="L285" t="s">
        <v>132</v>
      </c>
      <c r="M285">
        <v>1.61</v>
      </c>
      <c r="N285">
        <v>1150</v>
      </c>
      <c r="O285" t="s">
        <v>133</v>
      </c>
      <c r="P285">
        <v>15.4</v>
      </c>
      <c r="Q285">
        <v>1.84E-2</v>
      </c>
      <c r="R285">
        <v>-3.7299999999999998E-3</v>
      </c>
      <c r="S285">
        <v>15.4</v>
      </c>
      <c r="T285">
        <v>1.84E-2</v>
      </c>
      <c r="U285">
        <v>-3.7299999999999998E-3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 t="s">
        <v>134</v>
      </c>
      <c r="AC285" t="s">
        <v>135</v>
      </c>
      <c r="AD285">
        <v>2</v>
      </c>
      <c r="AE285" t="s">
        <v>146</v>
      </c>
      <c r="AF285" t="s">
        <v>137</v>
      </c>
      <c r="AG285" t="s">
        <v>157</v>
      </c>
      <c r="AH285" t="s">
        <v>85</v>
      </c>
      <c r="AI285">
        <v>1</v>
      </c>
      <c r="AJ285">
        <f t="shared" ref="AJ285:AL285" si="72">$AI285*S285</f>
        <v>15.4</v>
      </c>
      <c r="AK285">
        <f t="shared" si="72"/>
        <v>1.84E-2</v>
      </c>
      <c r="AL285">
        <f t="shared" si="72"/>
        <v>-3.7299999999999998E-3</v>
      </c>
      <c r="AM285" t="s">
        <v>63</v>
      </c>
      <c r="AN285" t="str">
        <f>B285</f>
        <v>RE-HV-RefChrg-Dec-TXV-typ</v>
      </c>
    </row>
    <row r="286" spans="1:40" hidden="1" x14ac:dyDescent="0.3">
      <c r="B286" t="s">
        <v>58</v>
      </c>
      <c r="C286" t="s">
        <v>128</v>
      </c>
      <c r="D286" t="s">
        <v>129</v>
      </c>
      <c r="E286" s="8">
        <v>43000.703425925924</v>
      </c>
      <c r="F286" t="s">
        <v>93</v>
      </c>
      <c r="G286" t="s">
        <v>18</v>
      </c>
      <c r="H286" t="s">
        <v>130</v>
      </c>
      <c r="I286" t="s">
        <v>131</v>
      </c>
      <c r="J286" t="s">
        <v>22</v>
      </c>
      <c r="K286" s="9" t="str">
        <f t="shared" si="71"/>
        <v>08</v>
      </c>
      <c r="L286" t="s">
        <v>132</v>
      </c>
      <c r="M286">
        <v>3.5</v>
      </c>
      <c r="N286">
        <v>1200</v>
      </c>
      <c r="O286" t="s">
        <v>133</v>
      </c>
      <c r="P286">
        <v>21.6</v>
      </c>
      <c r="Q286">
        <v>2.8899999999999999E-2</v>
      </c>
      <c r="R286" s="7">
        <v>-1.3400000000000001E-6</v>
      </c>
      <c r="S286">
        <v>21.6</v>
      </c>
      <c r="T286">
        <v>2.8899999999999999E-2</v>
      </c>
      <c r="U286" s="7">
        <v>-1.3400000000000001E-6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 t="s">
        <v>134</v>
      </c>
      <c r="AC286" t="s">
        <v>135</v>
      </c>
      <c r="AD286">
        <v>2</v>
      </c>
      <c r="AE286" t="s">
        <v>136</v>
      </c>
      <c r="AF286" t="s">
        <v>137</v>
      </c>
      <c r="AG286" t="s">
        <v>157</v>
      </c>
      <c r="AH286" t="s">
        <v>156</v>
      </c>
    </row>
    <row r="287" spans="1:40" hidden="1" x14ac:dyDescent="0.3">
      <c r="B287" t="s">
        <v>58</v>
      </c>
      <c r="C287" t="s">
        <v>128</v>
      </c>
      <c r="D287" t="s">
        <v>129</v>
      </c>
      <c r="E287" s="8">
        <v>43000.703425925924</v>
      </c>
      <c r="F287" t="s">
        <v>93</v>
      </c>
      <c r="G287" t="s">
        <v>18</v>
      </c>
      <c r="H287" t="s">
        <v>130</v>
      </c>
      <c r="I287" t="s">
        <v>131</v>
      </c>
      <c r="J287" t="s">
        <v>24</v>
      </c>
      <c r="K287" s="9" t="str">
        <f t="shared" si="71"/>
        <v>10</v>
      </c>
      <c r="L287" t="s">
        <v>132</v>
      </c>
      <c r="M287">
        <v>3.5</v>
      </c>
      <c r="N287">
        <v>1220</v>
      </c>
      <c r="O287" t="s">
        <v>133</v>
      </c>
      <c r="P287">
        <v>30.2</v>
      </c>
      <c r="Q287">
        <v>4.4200000000000003E-2</v>
      </c>
      <c r="R287">
        <v>0</v>
      </c>
      <c r="S287">
        <v>30.2</v>
      </c>
      <c r="T287">
        <v>4.4200000000000003E-2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 t="s">
        <v>134</v>
      </c>
      <c r="AC287" t="s">
        <v>135</v>
      </c>
      <c r="AD287">
        <v>2</v>
      </c>
      <c r="AE287" t="s">
        <v>136</v>
      </c>
      <c r="AF287" t="s">
        <v>137</v>
      </c>
      <c r="AG287" t="s">
        <v>159</v>
      </c>
      <c r="AH287" t="s">
        <v>156</v>
      </c>
    </row>
    <row r="288" spans="1:40" hidden="1" x14ac:dyDescent="0.3">
      <c r="B288" t="s">
        <v>58</v>
      </c>
      <c r="C288" t="s">
        <v>128</v>
      </c>
      <c r="D288" t="s">
        <v>129</v>
      </c>
      <c r="E288" s="8">
        <v>43000.703425925924</v>
      </c>
      <c r="F288" t="s">
        <v>93</v>
      </c>
      <c r="G288" t="s">
        <v>18</v>
      </c>
      <c r="H288" t="s">
        <v>130</v>
      </c>
      <c r="I288" t="s">
        <v>131</v>
      </c>
      <c r="J288" t="s">
        <v>26</v>
      </c>
      <c r="K288" s="9" t="str">
        <f t="shared" si="71"/>
        <v>14</v>
      </c>
      <c r="L288" t="s">
        <v>132</v>
      </c>
      <c r="M288">
        <v>3.5</v>
      </c>
      <c r="N288">
        <v>1210</v>
      </c>
      <c r="O288" t="s">
        <v>133</v>
      </c>
      <c r="P288">
        <v>42.4</v>
      </c>
      <c r="Q288">
        <v>4.3400000000000001E-2</v>
      </c>
      <c r="R288">
        <v>0</v>
      </c>
      <c r="S288">
        <v>42.4</v>
      </c>
      <c r="T288">
        <v>4.3400000000000001E-2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 t="s">
        <v>134</v>
      </c>
      <c r="AC288" t="s">
        <v>135</v>
      </c>
      <c r="AD288">
        <v>2</v>
      </c>
      <c r="AE288" t="s">
        <v>136</v>
      </c>
      <c r="AF288" t="s">
        <v>137</v>
      </c>
      <c r="AG288" t="s">
        <v>160</v>
      </c>
      <c r="AH288" t="s">
        <v>156</v>
      </c>
    </row>
    <row r="289" spans="1:40" hidden="1" x14ac:dyDescent="0.3">
      <c r="B289" t="s">
        <v>58</v>
      </c>
      <c r="C289" t="s">
        <v>128</v>
      </c>
      <c r="D289" t="s">
        <v>129</v>
      </c>
      <c r="E289" s="8">
        <v>43000.7034375</v>
      </c>
      <c r="F289" t="s">
        <v>93</v>
      </c>
      <c r="G289" t="s">
        <v>18</v>
      </c>
      <c r="H289" t="s">
        <v>130</v>
      </c>
      <c r="I289" t="s">
        <v>131</v>
      </c>
      <c r="J289" t="s">
        <v>143</v>
      </c>
      <c r="K289" s="9" t="str">
        <f t="shared" si="71"/>
        <v>OU</v>
      </c>
      <c r="L289" t="s">
        <v>132</v>
      </c>
      <c r="M289">
        <v>3.5</v>
      </c>
      <c r="N289">
        <v>1220</v>
      </c>
      <c r="O289" t="s">
        <v>133</v>
      </c>
      <c r="P289">
        <v>26.6</v>
      </c>
      <c r="Q289">
        <v>3.9199999999999999E-2</v>
      </c>
      <c r="R289" s="7">
        <v>-5.3499999999999996E-6</v>
      </c>
      <c r="S289">
        <v>26.6</v>
      </c>
      <c r="T289">
        <v>3.9199999999999999E-2</v>
      </c>
      <c r="U289" s="7">
        <v>-5.3499999999999996E-6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 t="s">
        <v>134</v>
      </c>
      <c r="AC289" t="s">
        <v>135</v>
      </c>
      <c r="AD289">
        <v>2</v>
      </c>
      <c r="AE289" t="s">
        <v>136</v>
      </c>
      <c r="AF289" t="s">
        <v>137</v>
      </c>
      <c r="AG289" t="s">
        <v>144</v>
      </c>
      <c r="AH289" t="s">
        <v>156</v>
      </c>
    </row>
    <row r="290" spans="1:40" hidden="1" x14ac:dyDescent="0.3">
      <c r="B290" t="s">
        <v>58</v>
      </c>
      <c r="C290" t="s">
        <v>128</v>
      </c>
      <c r="D290" t="s">
        <v>129</v>
      </c>
      <c r="E290" s="8">
        <v>43000.7034375</v>
      </c>
      <c r="F290" t="s">
        <v>93</v>
      </c>
      <c r="G290" t="s">
        <v>19</v>
      </c>
      <c r="H290" t="s">
        <v>130</v>
      </c>
      <c r="I290" t="s">
        <v>131</v>
      </c>
      <c r="J290" t="s">
        <v>21</v>
      </c>
      <c r="K290" s="9" t="str">
        <f t="shared" si="71"/>
        <v>06</v>
      </c>
      <c r="L290" t="s">
        <v>132</v>
      </c>
      <c r="M290">
        <v>1.75</v>
      </c>
      <c r="N290">
        <v>1180</v>
      </c>
      <c r="O290" t="s">
        <v>133</v>
      </c>
      <c r="P290">
        <v>7.55</v>
      </c>
      <c r="Q290">
        <v>1.5299999999999999E-2</v>
      </c>
      <c r="R290">
        <v>-6.6600000000000003E-4</v>
      </c>
      <c r="S290">
        <v>7.55</v>
      </c>
      <c r="T290">
        <v>1.5299999999999999E-2</v>
      </c>
      <c r="U290">
        <v>-6.6600000000000003E-4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 t="s">
        <v>134</v>
      </c>
      <c r="AC290" t="s">
        <v>135</v>
      </c>
      <c r="AD290">
        <v>2</v>
      </c>
      <c r="AE290" t="s">
        <v>146</v>
      </c>
      <c r="AF290" t="s">
        <v>137</v>
      </c>
      <c r="AG290" t="s">
        <v>154</v>
      </c>
      <c r="AH290" t="s">
        <v>156</v>
      </c>
    </row>
    <row r="291" spans="1:40" x14ac:dyDescent="0.3">
      <c r="A291" t="s">
        <v>176</v>
      </c>
      <c r="B291" t="s">
        <v>60</v>
      </c>
      <c r="C291" t="s">
        <v>128</v>
      </c>
      <c r="D291" t="s">
        <v>129</v>
      </c>
      <c r="E291" s="8">
        <v>43000.7034375</v>
      </c>
      <c r="F291" t="s">
        <v>85</v>
      </c>
      <c r="G291" t="s">
        <v>19</v>
      </c>
      <c r="H291" t="s">
        <v>130</v>
      </c>
      <c r="I291" t="s">
        <v>131</v>
      </c>
      <c r="J291" t="s">
        <v>22</v>
      </c>
      <c r="K291" s="9" t="str">
        <f t="shared" si="71"/>
        <v>08</v>
      </c>
      <c r="L291" t="s">
        <v>132</v>
      </c>
      <c r="M291">
        <v>1.61</v>
      </c>
      <c r="N291">
        <v>1150</v>
      </c>
      <c r="O291" t="s">
        <v>133</v>
      </c>
      <c r="P291">
        <v>65.8</v>
      </c>
      <c r="Q291">
        <v>6.8000000000000005E-2</v>
      </c>
      <c r="R291">
        <v>-5.33E-2</v>
      </c>
      <c r="S291">
        <v>65.8</v>
      </c>
      <c r="T291">
        <v>6.8000000000000005E-2</v>
      </c>
      <c r="U291">
        <v>-5.33E-2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 t="s">
        <v>134</v>
      </c>
      <c r="AC291" t="s">
        <v>135</v>
      </c>
      <c r="AD291">
        <v>2</v>
      </c>
      <c r="AE291" t="s">
        <v>146</v>
      </c>
      <c r="AF291" t="s">
        <v>137</v>
      </c>
      <c r="AG291" t="s">
        <v>157</v>
      </c>
      <c r="AH291" t="s">
        <v>85</v>
      </c>
      <c r="AI291">
        <v>1</v>
      </c>
      <c r="AJ291">
        <f t="shared" ref="AJ291:AL291" si="73">$AI291*S291</f>
        <v>65.8</v>
      </c>
      <c r="AK291">
        <f t="shared" si="73"/>
        <v>6.8000000000000005E-2</v>
      </c>
      <c r="AL291">
        <f t="shared" si="73"/>
        <v>-5.33E-2</v>
      </c>
      <c r="AM291" t="s">
        <v>64</v>
      </c>
      <c r="AN291" t="str">
        <f>B291</f>
        <v>RE-HV-RefChrg-Inc-NTXV-typ</v>
      </c>
    </row>
    <row r="292" spans="1:40" hidden="1" x14ac:dyDescent="0.3">
      <c r="B292" t="s">
        <v>58</v>
      </c>
      <c r="C292" t="s">
        <v>128</v>
      </c>
      <c r="D292" t="s">
        <v>129</v>
      </c>
      <c r="E292" s="8">
        <v>43000.703425925924</v>
      </c>
      <c r="F292" t="s">
        <v>93</v>
      </c>
      <c r="G292" t="s">
        <v>19</v>
      </c>
      <c r="H292" t="s">
        <v>130</v>
      </c>
      <c r="I292" t="s">
        <v>131</v>
      </c>
      <c r="J292" t="s">
        <v>22</v>
      </c>
      <c r="K292" s="9" t="str">
        <f t="shared" si="71"/>
        <v>08</v>
      </c>
      <c r="L292" t="s">
        <v>132</v>
      </c>
      <c r="M292">
        <v>1.42</v>
      </c>
      <c r="N292">
        <v>1210</v>
      </c>
      <c r="O292" t="s">
        <v>133</v>
      </c>
      <c r="P292">
        <v>16.5</v>
      </c>
      <c r="Q292">
        <v>1.55E-2</v>
      </c>
      <c r="R292">
        <v>-8.5699999999999995E-3</v>
      </c>
      <c r="S292">
        <v>16.5</v>
      </c>
      <c r="T292">
        <v>1.55E-2</v>
      </c>
      <c r="U292">
        <v>-8.5699999999999995E-3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 t="s">
        <v>134</v>
      </c>
      <c r="AC292" t="s">
        <v>135</v>
      </c>
      <c r="AD292">
        <v>2</v>
      </c>
      <c r="AE292" t="s">
        <v>146</v>
      </c>
      <c r="AF292" t="s">
        <v>137</v>
      </c>
      <c r="AG292" t="s">
        <v>157</v>
      </c>
      <c r="AH292" t="s">
        <v>156</v>
      </c>
    </row>
    <row r="293" spans="1:40" hidden="1" x14ac:dyDescent="0.3">
      <c r="B293" t="s">
        <v>58</v>
      </c>
      <c r="C293" t="s">
        <v>128</v>
      </c>
      <c r="D293" t="s">
        <v>129</v>
      </c>
      <c r="E293" s="8">
        <v>43000.703425925924</v>
      </c>
      <c r="F293" t="s">
        <v>93</v>
      </c>
      <c r="G293" t="s">
        <v>19</v>
      </c>
      <c r="H293" t="s">
        <v>130</v>
      </c>
      <c r="I293" t="s">
        <v>131</v>
      </c>
      <c r="J293" t="s">
        <v>24</v>
      </c>
      <c r="K293" s="9" t="str">
        <f t="shared" si="71"/>
        <v>10</v>
      </c>
      <c r="L293" t="s">
        <v>132</v>
      </c>
      <c r="M293">
        <v>2.09</v>
      </c>
      <c r="N293">
        <v>1280</v>
      </c>
      <c r="O293" t="s">
        <v>133</v>
      </c>
      <c r="P293">
        <v>16.8</v>
      </c>
      <c r="Q293">
        <v>2.5399999999999999E-2</v>
      </c>
      <c r="R293">
        <v>5.0299999999999997E-2</v>
      </c>
      <c r="S293">
        <v>16.8</v>
      </c>
      <c r="T293">
        <v>2.5399999999999999E-2</v>
      </c>
      <c r="U293">
        <v>5.0299999999999997E-2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 t="s">
        <v>134</v>
      </c>
      <c r="AC293" t="s">
        <v>135</v>
      </c>
      <c r="AD293">
        <v>2</v>
      </c>
      <c r="AE293" t="s">
        <v>146</v>
      </c>
      <c r="AF293" t="s">
        <v>137</v>
      </c>
      <c r="AG293" t="s">
        <v>159</v>
      </c>
      <c r="AH293" t="s">
        <v>156</v>
      </c>
    </row>
    <row r="294" spans="1:40" hidden="1" x14ac:dyDescent="0.3">
      <c r="B294" t="s">
        <v>58</v>
      </c>
      <c r="C294" t="s">
        <v>128</v>
      </c>
      <c r="D294" t="s">
        <v>129</v>
      </c>
      <c r="E294" s="8">
        <v>43000.7034375</v>
      </c>
      <c r="F294" t="s">
        <v>93</v>
      </c>
      <c r="G294" t="s">
        <v>19</v>
      </c>
      <c r="H294" t="s">
        <v>130</v>
      </c>
      <c r="I294" t="s">
        <v>131</v>
      </c>
      <c r="J294" t="s">
        <v>26</v>
      </c>
      <c r="K294" s="9" t="str">
        <f t="shared" si="71"/>
        <v>14</v>
      </c>
      <c r="L294" t="s">
        <v>132</v>
      </c>
      <c r="M294">
        <v>2.54</v>
      </c>
      <c r="N294">
        <v>1400</v>
      </c>
      <c r="O294" t="s">
        <v>133</v>
      </c>
      <c r="P294">
        <v>35.6</v>
      </c>
      <c r="Q294">
        <v>3.1899999999999998E-2</v>
      </c>
      <c r="R294" s="7">
        <v>-5.9899999999999999E-5</v>
      </c>
      <c r="S294">
        <v>35.6</v>
      </c>
      <c r="T294">
        <v>3.1899999999999998E-2</v>
      </c>
      <c r="U294" s="7">
        <v>-5.9899999999999999E-5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 t="s">
        <v>134</v>
      </c>
      <c r="AC294" t="s">
        <v>135</v>
      </c>
      <c r="AD294">
        <v>2</v>
      </c>
      <c r="AE294" t="s">
        <v>146</v>
      </c>
      <c r="AF294" t="s">
        <v>137</v>
      </c>
      <c r="AG294" t="s">
        <v>160</v>
      </c>
      <c r="AH294" t="s">
        <v>156</v>
      </c>
    </row>
    <row r="295" spans="1:40" hidden="1" x14ac:dyDescent="0.3">
      <c r="B295" t="s">
        <v>58</v>
      </c>
      <c r="C295" t="s">
        <v>128</v>
      </c>
      <c r="D295" t="s">
        <v>129</v>
      </c>
      <c r="E295" s="8">
        <v>43000.7034375</v>
      </c>
      <c r="F295" t="s">
        <v>93</v>
      </c>
      <c r="G295" t="s">
        <v>19</v>
      </c>
      <c r="H295" t="s">
        <v>130</v>
      </c>
      <c r="I295" t="s">
        <v>131</v>
      </c>
      <c r="J295" t="s">
        <v>27</v>
      </c>
      <c r="K295" s="9" t="str">
        <f t="shared" si="71"/>
        <v>15</v>
      </c>
      <c r="L295" t="s">
        <v>132</v>
      </c>
      <c r="M295">
        <v>2.67</v>
      </c>
      <c r="N295">
        <v>1400</v>
      </c>
      <c r="O295" t="s">
        <v>133</v>
      </c>
      <c r="P295">
        <v>57.5</v>
      </c>
      <c r="Q295">
        <v>2.8299999999999999E-2</v>
      </c>
      <c r="R295">
        <v>-3.9100000000000003E-3</v>
      </c>
      <c r="S295">
        <v>57.5</v>
      </c>
      <c r="T295">
        <v>2.8299999999999999E-2</v>
      </c>
      <c r="U295">
        <v>-3.9100000000000003E-3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 t="s">
        <v>134</v>
      </c>
      <c r="AC295" t="s">
        <v>135</v>
      </c>
      <c r="AD295">
        <v>2</v>
      </c>
      <c r="AE295" t="s">
        <v>146</v>
      </c>
      <c r="AF295" t="s">
        <v>137</v>
      </c>
      <c r="AG295" t="s">
        <v>161</v>
      </c>
      <c r="AH295" t="s">
        <v>156</v>
      </c>
    </row>
    <row r="296" spans="1:40" hidden="1" x14ac:dyDescent="0.3">
      <c r="B296" t="s">
        <v>58</v>
      </c>
      <c r="C296" t="s">
        <v>128</v>
      </c>
      <c r="D296" t="s">
        <v>129</v>
      </c>
      <c r="E296" s="8">
        <v>43000.7034375</v>
      </c>
      <c r="F296" t="s">
        <v>93</v>
      </c>
      <c r="G296" t="s">
        <v>19</v>
      </c>
      <c r="H296" t="s">
        <v>130</v>
      </c>
      <c r="I296" t="s">
        <v>131</v>
      </c>
      <c r="J296" t="s">
        <v>143</v>
      </c>
      <c r="K296" s="9" t="str">
        <f t="shared" si="71"/>
        <v>OU</v>
      </c>
      <c r="L296" t="s">
        <v>132</v>
      </c>
      <c r="M296">
        <v>1.74</v>
      </c>
      <c r="N296">
        <v>1210</v>
      </c>
      <c r="O296" t="s">
        <v>133</v>
      </c>
      <c r="P296">
        <v>12.2</v>
      </c>
      <c r="Q296">
        <v>1.5699999999999999E-2</v>
      </c>
      <c r="R296">
        <v>1.61E-2</v>
      </c>
      <c r="S296">
        <v>12.2</v>
      </c>
      <c r="T296">
        <v>1.5699999999999999E-2</v>
      </c>
      <c r="U296">
        <v>1.61E-2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 t="s">
        <v>134</v>
      </c>
      <c r="AC296" t="s">
        <v>135</v>
      </c>
      <c r="AD296">
        <v>2</v>
      </c>
      <c r="AE296" t="s">
        <v>146</v>
      </c>
      <c r="AF296" t="s">
        <v>137</v>
      </c>
      <c r="AG296" t="s">
        <v>144</v>
      </c>
      <c r="AH296" t="s">
        <v>156</v>
      </c>
    </row>
    <row r="297" spans="1:40" hidden="1" x14ac:dyDescent="0.3">
      <c r="B297" t="s">
        <v>58</v>
      </c>
      <c r="C297" t="s">
        <v>128</v>
      </c>
      <c r="D297" t="s">
        <v>129</v>
      </c>
      <c r="E297" s="8">
        <v>43000.7034375</v>
      </c>
      <c r="F297" t="s">
        <v>93</v>
      </c>
      <c r="G297" t="s">
        <v>149</v>
      </c>
      <c r="H297" t="s">
        <v>130</v>
      </c>
      <c r="I297" t="s">
        <v>131</v>
      </c>
      <c r="J297" t="s">
        <v>21</v>
      </c>
      <c r="K297" s="9" t="str">
        <f t="shared" si="71"/>
        <v>06</v>
      </c>
      <c r="L297" t="s">
        <v>132</v>
      </c>
      <c r="M297">
        <v>3.35</v>
      </c>
      <c r="N297">
        <v>2000</v>
      </c>
      <c r="O297" t="s">
        <v>133</v>
      </c>
      <c r="P297">
        <v>7.46</v>
      </c>
      <c r="Q297">
        <v>2.3900000000000001E-2</v>
      </c>
      <c r="R297">
        <v>1.14E-3</v>
      </c>
      <c r="S297">
        <v>7.46</v>
      </c>
      <c r="T297">
        <v>2.3900000000000001E-2</v>
      </c>
      <c r="U297">
        <v>1.14E-3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 t="s">
        <v>134</v>
      </c>
      <c r="AC297" t="s">
        <v>135</v>
      </c>
      <c r="AD297">
        <v>2</v>
      </c>
      <c r="AE297" t="s">
        <v>150</v>
      </c>
      <c r="AF297" t="s">
        <v>137</v>
      </c>
      <c r="AG297" t="s">
        <v>154</v>
      </c>
      <c r="AH297" t="s">
        <v>156</v>
      </c>
    </row>
    <row r="298" spans="1:40" hidden="1" x14ac:dyDescent="0.3">
      <c r="B298" t="s">
        <v>58</v>
      </c>
      <c r="C298" t="s">
        <v>128</v>
      </c>
      <c r="D298" t="s">
        <v>129</v>
      </c>
      <c r="E298" s="8">
        <v>43000.7034375</v>
      </c>
      <c r="F298" t="s">
        <v>93</v>
      </c>
      <c r="G298" t="s">
        <v>149</v>
      </c>
      <c r="H298" t="s">
        <v>130</v>
      </c>
      <c r="I298" t="s">
        <v>131</v>
      </c>
      <c r="J298" t="s">
        <v>41</v>
      </c>
      <c r="K298" s="9" t="str">
        <f t="shared" si="71"/>
        <v>07</v>
      </c>
      <c r="L298" t="s">
        <v>132</v>
      </c>
      <c r="M298">
        <v>2.2999999999999998</v>
      </c>
      <c r="N298">
        <v>1610</v>
      </c>
      <c r="O298" t="s">
        <v>133</v>
      </c>
      <c r="P298">
        <v>9.59</v>
      </c>
      <c r="Q298">
        <v>1.9300000000000001E-2</v>
      </c>
      <c r="R298">
        <v>-1.23E-3</v>
      </c>
      <c r="S298">
        <v>9.59</v>
      </c>
      <c r="T298">
        <v>1.9300000000000001E-2</v>
      </c>
      <c r="U298">
        <v>-1.23E-3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 t="s">
        <v>134</v>
      </c>
      <c r="AC298" t="s">
        <v>135</v>
      </c>
      <c r="AD298">
        <v>2</v>
      </c>
      <c r="AE298" t="s">
        <v>150</v>
      </c>
      <c r="AF298" t="s">
        <v>137</v>
      </c>
      <c r="AG298" t="s">
        <v>155</v>
      </c>
      <c r="AH298" t="s">
        <v>156</v>
      </c>
    </row>
    <row r="299" spans="1:40" hidden="1" x14ac:dyDescent="0.3">
      <c r="B299" t="s">
        <v>58</v>
      </c>
      <c r="C299" t="s">
        <v>128</v>
      </c>
      <c r="D299" t="s">
        <v>129</v>
      </c>
      <c r="E299" s="8">
        <v>43000.7034375</v>
      </c>
      <c r="F299" t="s">
        <v>93</v>
      </c>
      <c r="G299" t="s">
        <v>149</v>
      </c>
      <c r="H299" t="s">
        <v>130</v>
      </c>
      <c r="I299" t="s">
        <v>131</v>
      </c>
      <c r="J299" t="s">
        <v>22</v>
      </c>
      <c r="K299" s="9" t="str">
        <f t="shared" si="71"/>
        <v>08</v>
      </c>
      <c r="L299" t="s">
        <v>132</v>
      </c>
      <c r="M299">
        <v>2.33</v>
      </c>
      <c r="N299">
        <v>1540</v>
      </c>
      <c r="O299" t="s">
        <v>133</v>
      </c>
      <c r="P299">
        <v>16.5</v>
      </c>
      <c r="Q299">
        <v>2.3099999999999999E-2</v>
      </c>
      <c r="R299">
        <v>-5.0299999999999997E-3</v>
      </c>
      <c r="S299">
        <v>16.5</v>
      </c>
      <c r="T299">
        <v>2.3099999999999999E-2</v>
      </c>
      <c r="U299">
        <v>-5.0299999999999997E-3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 t="s">
        <v>134</v>
      </c>
      <c r="AC299" t="s">
        <v>135</v>
      </c>
      <c r="AD299">
        <v>2</v>
      </c>
      <c r="AE299" t="s">
        <v>150</v>
      </c>
      <c r="AF299" t="s">
        <v>137</v>
      </c>
      <c r="AG299" t="s">
        <v>157</v>
      </c>
      <c r="AH299" t="s">
        <v>156</v>
      </c>
    </row>
    <row r="300" spans="1:40" hidden="1" x14ac:dyDescent="0.3">
      <c r="B300" t="s">
        <v>58</v>
      </c>
      <c r="C300" t="s">
        <v>128</v>
      </c>
      <c r="D300" t="s">
        <v>129</v>
      </c>
      <c r="E300" s="8">
        <v>43000.7034375</v>
      </c>
      <c r="F300" t="s">
        <v>93</v>
      </c>
      <c r="G300" t="s">
        <v>149</v>
      </c>
      <c r="H300" t="s">
        <v>130</v>
      </c>
      <c r="I300" t="s">
        <v>131</v>
      </c>
      <c r="J300" t="s">
        <v>24</v>
      </c>
      <c r="K300" s="9" t="str">
        <f t="shared" si="71"/>
        <v>10</v>
      </c>
      <c r="L300" t="s">
        <v>132</v>
      </c>
      <c r="M300">
        <v>3.23</v>
      </c>
      <c r="N300">
        <v>1610</v>
      </c>
      <c r="O300" t="s">
        <v>133</v>
      </c>
      <c r="P300">
        <v>18</v>
      </c>
      <c r="Q300">
        <v>3.04E-2</v>
      </c>
      <c r="R300">
        <v>1.0699999999999999E-2</v>
      </c>
      <c r="S300">
        <v>18</v>
      </c>
      <c r="T300">
        <v>3.04E-2</v>
      </c>
      <c r="U300">
        <v>1.0699999999999999E-2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 t="s">
        <v>134</v>
      </c>
      <c r="AC300" t="s">
        <v>135</v>
      </c>
      <c r="AD300">
        <v>2</v>
      </c>
      <c r="AE300" t="s">
        <v>150</v>
      </c>
      <c r="AF300" t="s">
        <v>137</v>
      </c>
      <c r="AG300" t="s">
        <v>159</v>
      </c>
      <c r="AH300" t="s">
        <v>156</v>
      </c>
    </row>
    <row r="301" spans="1:40" hidden="1" x14ac:dyDescent="0.3">
      <c r="B301" t="s">
        <v>58</v>
      </c>
      <c r="C301" t="s">
        <v>128</v>
      </c>
      <c r="D301" t="s">
        <v>129</v>
      </c>
      <c r="E301" s="8">
        <v>43000.7034375</v>
      </c>
      <c r="F301" t="s">
        <v>93</v>
      </c>
      <c r="G301" t="s">
        <v>149</v>
      </c>
      <c r="H301" t="s">
        <v>130</v>
      </c>
      <c r="I301" t="s">
        <v>131</v>
      </c>
      <c r="J301" t="s">
        <v>26</v>
      </c>
      <c r="K301" s="9" t="str">
        <f t="shared" si="71"/>
        <v>14</v>
      </c>
      <c r="L301" t="s">
        <v>132</v>
      </c>
      <c r="M301">
        <v>4.5599999999999996</v>
      </c>
      <c r="N301">
        <v>1650</v>
      </c>
      <c r="O301" t="s">
        <v>133</v>
      </c>
      <c r="P301">
        <v>28.1</v>
      </c>
      <c r="Q301">
        <v>3.0599999999999999E-2</v>
      </c>
      <c r="R301">
        <v>-3.2100000000000002E-3</v>
      </c>
      <c r="S301">
        <v>28.1</v>
      </c>
      <c r="T301">
        <v>3.0599999999999999E-2</v>
      </c>
      <c r="U301">
        <v>-3.2100000000000002E-3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 t="s">
        <v>134</v>
      </c>
      <c r="AC301" t="s">
        <v>135</v>
      </c>
      <c r="AD301">
        <v>2</v>
      </c>
      <c r="AE301" t="s">
        <v>150</v>
      </c>
      <c r="AF301" t="s">
        <v>137</v>
      </c>
      <c r="AG301" t="s">
        <v>160</v>
      </c>
      <c r="AH301" t="s">
        <v>156</v>
      </c>
    </row>
    <row r="302" spans="1:40" hidden="1" x14ac:dyDescent="0.3">
      <c r="B302" t="s">
        <v>58</v>
      </c>
      <c r="C302" t="s">
        <v>128</v>
      </c>
      <c r="D302" t="s">
        <v>129</v>
      </c>
      <c r="E302" s="8">
        <v>43000.7034375</v>
      </c>
      <c r="F302" t="s">
        <v>93</v>
      </c>
      <c r="G302" t="s">
        <v>149</v>
      </c>
      <c r="H302" t="s">
        <v>130</v>
      </c>
      <c r="I302" t="s">
        <v>131</v>
      </c>
      <c r="J302" t="s">
        <v>27</v>
      </c>
      <c r="K302" s="9" t="str">
        <f t="shared" si="71"/>
        <v>15</v>
      </c>
      <c r="L302" t="s">
        <v>132</v>
      </c>
      <c r="M302">
        <v>5.71</v>
      </c>
      <c r="N302">
        <v>1580</v>
      </c>
      <c r="O302" t="s">
        <v>133</v>
      </c>
      <c r="P302">
        <v>28.1</v>
      </c>
      <c r="Q302">
        <v>2.01E-2</v>
      </c>
      <c r="R302">
        <v>-6.69E-4</v>
      </c>
      <c r="S302">
        <v>28.1</v>
      </c>
      <c r="T302">
        <v>2.01E-2</v>
      </c>
      <c r="U302">
        <v>-6.69E-4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 t="s">
        <v>134</v>
      </c>
      <c r="AC302" t="s">
        <v>135</v>
      </c>
      <c r="AD302">
        <v>2</v>
      </c>
      <c r="AE302" t="s">
        <v>150</v>
      </c>
      <c r="AF302" t="s">
        <v>137</v>
      </c>
      <c r="AG302" t="s">
        <v>161</v>
      </c>
      <c r="AH302" t="s">
        <v>156</v>
      </c>
    </row>
    <row r="303" spans="1:40" hidden="1" x14ac:dyDescent="0.3">
      <c r="B303" t="s">
        <v>58</v>
      </c>
      <c r="C303" t="s">
        <v>128</v>
      </c>
      <c r="D303" t="s">
        <v>129</v>
      </c>
      <c r="E303" s="8">
        <v>43000.7034375</v>
      </c>
      <c r="F303" t="s">
        <v>93</v>
      </c>
      <c r="G303" t="s">
        <v>149</v>
      </c>
      <c r="H303" t="s">
        <v>130</v>
      </c>
      <c r="I303" t="s">
        <v>131</v>
      </c>
      <c r="J303" t="s">
        <v>143</v>
      </c>
      <c r="K303" s="9" t="str">
        <f t="shared" si="71"/>
        <v>OU</v>
      </c>
      <c r="L303" t="s">
        <v>132</v>
      </c>
      <c r="M303">
        <v>2.84</v>
      </c>
      <c r="N303">
        <v>1640</v>
      </c>
      <c r="O303" t="s">
        <v>133</v>
      </c>
      <c r="P303">
        <v>13.7</v>
      </c>
      <c r="Q303">
        <v>2.4899999999999999E-2</v>
      </c>
      <c r="R303">
        <v>4.0299999999999997E-3</v>
      </c>
      <c r="S303">
        <v>13.7</v>
      </c>
      <c r="T303">
        <v>2.4899999999999999E-2</v>
      </c>
      <c r="U303">
        <v>4.0299999999999997E-3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 t="s">
        <v>134</v>
      </c>
      <c r="AC303" t="s">
        <v>135</v>
      </c>
      <c r="AD303">
        <v>2</v>
      </c>
      <c r="AE303" t="s">
        <v>150</v>
      </c>
      <c r="AF303" t="s">
        <v>137</v>
      </c>
      <c r="AG303" t="s">
        <v>144</v>
      </c>
      <c r="AH303" t="s">
        <v>156</v>
      </c>
    </row>
    <row r="304" spans="1:40" hidden="1" x14ac:dyDescent="0.3">
      <c r="B304" t="s">
        <v>58</v>
      </c>
      <c r="C304" t="s">
        <v>128</v>
      </c>
      <c r="D304" t="s">
        <v>129</v>
      </c>
      <c r="E304" s="8">
        <v>43000.7034375</v>
      </c>
      <c r="F304" t="s">
        <v>93</v>
      </c>
      <c r="G304" t="s">
        <v>20</v>
      </c>
      <c r="H304" t="s">
        <v>130</v>
      </c>
      <c r="I304" t="s">
        <v>131</v>
      </c>
      <c r="J304" t="s">
        <v>21</v>
      </c>
      <c r="K304" s="9" t="str">
        <f t="shared" si="71"/>
        <v>06</v>
      </c>
      <c r="L304" t="s">
        <v>132</v>
      </c>
      <c r="M304">
        <v>3.67</v>
      </c>
      <c r="N304">
        <v>2170</v>
      </c>
      <c r="O304" t="s">
        <v>133</v>
      </c>
      <c r="P304">
        <v>7.45</v>
      </c>
      <c r="Q304">
        <v>2.5700000000000001E-2</v>
      </c>
      <c r="R304">
        <v>1.5100000000000001E-3</v>
      </c>
      <c r="S304">
        <v>7.45</v>
      </c>
      <c r="T304">
        <v>2.5700000000000001E-2</v>
      </c>
      <c r="U304">
        <v>1.5100000000000001E-3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 t="s">
        <v>134</v>
      </c>
      <c r="AC304" t="s">
        <v>135</v>
      </c>
      <c r="AD304">
        <v>2</v>
      </c>
      <c r="AE304" t="s">
        <v>153</v>
      </c>
      <c r="AF304" t="s">
        <v>137</v>
      </c>
      <c r="AG304" t="s">
        <v>154</v>
      </c>
      <c r="AH304" t="s">
        <v>156</v>
      </c>
    </row>
    <row r="305" spans="1:40" x14ac:dyDescent="0.3">
      <c r="A305" t="s">
        <v>177</v>
      </c>
      <c r="B305" t="s">
        <v>56</v>
      </c>
      <c r="C305" t="s">
        <v>128</v>
      </c>
      <c r="D305" t="s">
        <v>129</v>
      </c>
      <c r="E305" s="8">
        <v>43000.7034375</v>
      </c>
      <c r="F305" t="s">
        <v>85</v>
      </c>
      <c r="G305" t="s">
        <v>19</v>
      </c>
      <c r="H305" t="s">
        <v>130</v>
      </c>
      <c r="I305" t="s">
        <v>131</v>
      </c>
      <c r="J305" t="s">
        <v>22</v>
      </c>
      <c r="K305" s="9" t="str">
        <f t="shared" si="71"/>
        <v>08</v>
      </c>
      <c r="L305" t="s">
        <v>132</v>
      </c>
      <c r="M305">
        <v>1.61</v>
      </c>
      <c r="N305">
        <v>1150</v>
      </c>
      <c r="O305" t="s">
        <v>133</v>
      </c>
      <c r="P305">
        <v>25</v>
      </c>
      <c r="Q305">
        <v>2.5899999999999999E-2</v>
      </c>
      <c r="R305">
        <v>-2.5499999999999998E-2</v>
      </c>
      <c r="S305">
        <v>25</v>
      </c>
      <c r="T305">
        <v>2.5899999999999999E-2</v>
      </c>
      <c r="U305">
        <v>-2.5499999999999998E-2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 t="s">
        <v>134</v>
      </c>
      <c r="AC305" t="s">
        <v>135</v>
      </c>
      <c r="AD305">
        <v>2</v>
      </c>
      <c r="AE305" t="s">
        <v>146</v>
      </c>
      <c r="AF305" t="s">
        <v>137</v>
      </c>
      <c r="AG305" t="s">
        <v>157</v>
      </c>
      <c r="AH305" t="s">
        <v>85</v>
      </c>
      <c r="AI305">
        <v>1</v>
      </c>
      <c r="AJ305">
        <f t="shared" ref="AJ305:AL305" si="74">$AI305*S305</f>
        <v>25</v>
      </c>
      <c r="AK305">
        <f t="shared" si="74"/>
        <v>2.5899999999999999E-2</v>
      </c>
      <c r="AL305">
        <f t="shared" si="74"/>
        <v>-2.5499999999999998E-2</v>
      </c>
      <c r="AM305" t="s">
        <v>65</v>
      </c>
      <c r="AN305" t="str">
        <f>B305</f>
        <v>RE-HV-RefChrg-Inc-TXV-typ</v>
      </c>
    </row>
    <row r="306" spans="1:40" hidden="1" x14ac:dyDescent="0.3">
      <c r="B306" t="s">
        <v>58</v>
      </c>
      <c r="C306" t="s">
        <v>128</v>
      </c>
      <c r="D306" t="s">
        <v>129</v>
      </c>
      <c r="E306" s="8">
        <v>43000.7034375</v>
      </c>
      <c r="F306" t="s">
        <v>93</v>
      </c>
      <c r="G306" t="s">
        <v>20</v>
      </c>
      <c r="H306" t="s">
        <v>130</v>
      </c>
      <c r="I306" t="s">
        <v>131</v>
      </c>
      <c r="J306" t="s">
        <v>22</v>
      </c>
      <c r="K306" s="9" t="str">
        <f t="shared" si="71"/>
        <v>08</v>
      </c>
      <c r="L306" t="s">
        <v>132</v>
      </c>
      <c r="M306">
        <v>3.4</v>
      </c>
      <c r="N306">
        <v>2060</v>
      </c>
      <c r="O306" t="s">
        <v>133</v>
      </c>
      <c r="P306">
        <v>15.7</v>
      </c>
      <c r="Q306">
        <v>3.2500000000000001E-2</v>
      </c>
      <c r="R306">
        <v>-1.0200000000000001E-3</v>
      </c>
      <c r="S306">
        <v>15.7</v>
      </c>
      <c r="T306">
        <v>3.2500000000000001E-2</v>
      </c>
      <c r="U306">
        <v>-1.0200000000000001E-3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 t="s">
        <v>134</v>
      </c>
      <c r="AC306" t="s">
        <v>135</v>
      </c>
      <c r="AD306">
        <v>2</v>
      </c>
      <c r="AE306" t="s">
        <v>153</v>
      </c>
      <c r="AF306" t="s">
        <v>137</v>
      </c>
      <c r="AG306" t="s">
        <v>157</v>
      </c>
      <c r="AH306" t="s">
        <v>156</v>
      </c>
    </row>
    <row r="307" spans="1:40" hidden="1" x14ac:dyDescent="0.3">
      <c r="B307" t="s">
        <v>58</v>
      </c>
      <c r="C307" t="s">
        <v>128</v>
      </c>
      <c r="D307" t="s">
        <v>129</v>
      </c>
      <c r="E307" s="8">
        <v>43000.7034375</v>
      </c>
      <c r="F307" t="s">
        <v>93</v>
      </c>
      <c r="G307" t="s">
        <v>20</v>
      </c>
      <c r="H307" t="s">
        <v>130</v>
      </c>
      <c r="I307" t="s">
        <v>131</v>
      </c>
      <c r="J307" t="s">
        <v>24</v>
      </c>
      <c r="K307" s="9" t="str">
        <f t="shared" si="71"/>
        <v>10</v>
      </c>
      <c r="L307" t="s">
        <v>132</v>
      </c>
      <c r="M307">
        <v>3.63</v>
      </c>
      <c r="N307">
        <v>1800</v>
      </c>
      <c r="O307" t="s">
        <v>133</v>
      </c>
      <c r="P307">
        <v>16.600000000000001</v>
      </c>
      <c r="Q307">
        <v>3.04E-2</v>
      </c>
      <c r="R307">
        <v>-3.2000000000000002E-3</v>
      </c>
      <c r="S307">
        <v>16.600000000000001</v>
      </c>
      <c r="T307">
        <v>3.04E-2</v>
      </c>
      <c r="U307">
        <v>-3.2000000000000002E-3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 t="s">
        <v>134</v>
      </c>
      <c r="AC307" t="s">
        <v>135</v>
      </c>
      <c r="AD307">
        <v>2</v>
      </c>
      <c r="AE307" t="s">
        <v>153</v>
      </c>
      <c r="AF307" t="s">
        <v>137</v>
      </c>
      <c r="AG307" t="s">
        <v>159</v>
      </c>
      <c r="AH307" t="s">
        <v>156</v>
      </c>
    </row>
    <row r="308" spans="1:40" hidden="1" x14ac:dyDescent="0.3">
      <c r="B308" t="s">
        <v>58</v>
      </c>
      <c r="C308" t="s">
        <v>128</v>
      </c>
      <c r="D308" t="s">
        <v>129</v>
      </c>
      <c r="E308" s="8">
        <v>43000.703425925924</v>
      </c>
      <c r="F308" t="s">
        <v>93</v>
      </c>
      <c r="G308" t="s">
        <v>20</v>
      </c>
      <c r="H308" t="s">
        <v>130</v>
      </c>
      <c r="I308" t="s">
        <v>131</v>
      </c>
      <c r="J308" t="s">
        <v>26</v>
      </c>
      <c r="K308" s="9" t="str">
        <f t="shared" si="71"/>
        <v>14</v>
      </c>
      <c r="L308" t="s">
        <v>132</v>
      </c>
      <c r="M308">
        <v>4.7</v>
      </c>
      <c r="N308">
        <v>1670</v>
      </c>
      <c r="O308" t="s">
        <v>133</v>
      </c>
      <c r="P308">
        <v>27.2</v>
      </c>
      <c r="Q308">
        <v>3.0099999999999998E-2</v>
      </c>
      <c r="R308">
        <v>-3.48E-3</v>
      </c>
      <c r="S308">
        <v>27.2</v>
      </c>
      <c r="T308">
        <v>3.0099999999999998E-2</v>
      </c>
      <c r="U308">
        <v>-3.48E-3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 t="s">
        <v>134</v>
      </c>
      <c r="AC308" t="s">
        <v>135</v>
      </c>
      <c r="AD308">
        <v>2</v>
      </c>
      <c r="AE308" t="s">
        <v>153</v>
      </c>
      <c r="AF308" t="s">
        <v>137</v>
      </c>
      <c r="AG308" t="s">
        <v>160</v>
      </c>
      <c r="AH308" t="s">
        <v>156</v>
      </c>
    </row>
    <row r="309" spans="1:40" hidden="1" x14ac:dyDescent="0.3">
      <c r="B309" t="s">
        <v>58</v>
      </c>
      <c r="C309" t="s">
        <v>128</v>
      </c>
      <c r="D309" t="s">
        <v>129</v>
      </c>
      <c r="E309" s="8">
        <v>43000.703425925924</v>
      </c>
      <c r="F309" t="s">
        <v>93</v>
      </c>
      <c r="G309" t="s">
        <v>20</v>
      </c>
      <c r="H309" t="s">
        <v>130</v>
      </c>
      <c r="I309" t="s">
        <v>131</v>
      </c>
      <c r="J309" t="s">
        <v>27</v>
      </c>
      <c r="K309" s="9" t="str">
        <f t="shared" si="71"/>
        <v>15</v>
      </c>
      <c r="L309" t="s">
        <v>132</v>
      </c>
      <c r="M309">
        <v>5.92</v>
      </c>
      <c r="N309">
        <v>1600</v>
      </c>
      <c r="O309" t="s">
        <v>133</v>
      </c>
      <c r="P309">
        <v>26</v>
      </c>
      <c r="Q309">
        <v>1.95E-2</v>
      </c>
      <c r="R309">
        <v>-4.4200000000000001E-4</v>
      </c>
      <c r="S309">
        <v>26</v>
      </c>
      <c r="T309">
        <v>1.95E-2</v>
      </c>
      <c r="U309">
        <v>-4.4200000000000001E-4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 t="s">
        <v>134</v>
      </c>
      <c r="AC309" t="s">
        <v>135</v>
      </c>
      <c r="AD309">
        <v>2</v>
      </c>
      <c r="AE309" t="s">
        <v>153</v>
      </c>
      <c r="AF309" t="s">
        <v>137</v>
      </c>
      <c r="AG309" t="s">
        <v>161</v>
      </c>
      <c r="AH309" t="s">
        <v>156</v>
      </c>
    </row>
    <row r="310" spans="1:40" hidden="1" x14ac:dyDescent="0.3">
      <c r="B310" t="s">
        <v>58</v>
      </c>
      <c r="C310" t="s">
        <v>128</v>
      </c>
      <c r="D310" t="s">
        <v>129</v>
      </c>
      <c r="E310" s="8">
        <v>43000.7034375</v>
      </c>
      <c r="F310" t="s">
        <v>93</v>
      </c>
      <c r="G310" t="s">
        <v>20</v>
      </c>
      <c r="H310" t="s">
        <v>130</v>
      </c>
      <c r="I310" t="s">
        <v>131</v>
      </c>
      <c r="J310" t="s">
        <v>143</v>
      </c>
      <c r="K310" s="9" t="str">
        <f t="shared" si="71"/>
        <v>OU</v>
      </c>
      <c r="L310" t="s">
        <v>132</v>
      </c>
      <c r="M310">
        <v>3.27</v>
      </c>
      <c r="N310">
        <v>1860</v>
      </c>
      <c r="O310" t="s">
        <v>133</v>
      </c>
      <c r="P310">
        <v>13.2</v>
      </c>
      <c r="Q310">
        <v>2.7699999999999999E-2</v>
      </c>
      <c r="R310">
        <v>-9.3000000000000005E-4</v>
      </c>
      <c r="S310">
        <v>13.2</v>
      </c>
      <c r="T310">
        <v>2.7699999999999999E-2</v>
      </c>
      <c r="U310">
        <v>-9.3000000000000005E-4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 t="s">
        <v>134</v>
      </c>
      <c r="AC310" t="s">
        <v>135</v>
      </c>
      <c r="AD310">
        <v>2</v>
      </c>
      <c r="AE310" t="s">
        <v>153</v>
      </c>
      <c r="AF310" t="s">
        <v>137</v>
      </c>
      <c r="AG310" t="s">
        <v>144</v>
      </c>
      <c r="AH310" t="s">
        <v>156</v>
      </c>
    </row>
    <row r="311" spans="1:40" x14ac:dyDescent="0.3">
      <c r="A311" t="s">
        <v>174</v>
      </c>
      <c r="B311" t="s">
        <v>62</v>
      </c>
      <c r="C311" t="s">
        <v>128</v>
      </c>
      <c r="D311" t="s">
        <v>129</v>
      </c>
      <c r="E311" s="8">
        <v>43000.703425925924</v>
      </c>
      <c r="F311" t="s">
        <v>85</v>
      </c>
      <c r="G311" t="s">
        <v>19</v>
      </c>
      <c r="H311" t="s">
        <v>130</v>
      </c>
      <c r="I311" t="s">
        <v>131</v>
      </c>
      <c r="J311" t="s">
        <v>23</v>
      </c>
      <c r="K311" s="9" t="str">
        <f t="shared" si="71"/>
        <v>09</v>
      </c>
      <c r="L311" t="s">
        <v>132</v>
      </c>
      <c r="M311">
        <v>1.97</v>
      </c>
      <c r="N311">
        <v>1270</v>
      </c>
      <c r="O311" t="s">
        <v>133</v>
      </c>
      <c r="P311">
        <v>4</v>
      </c>
      <c r="Q311">
        <v>9.4599999999999997E-3</v>
      </c>
      <c r="R311">
        <v>3.81E-3</v>
      </c>
      <c r="S311">
        <v>4</v>
      </c>
      <c r="T311">
        <v>9.4599999999999997E-3</v>
      </c>
      <c r="U311">
        <v>3.81E-3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 t="s">
        <v>134</v>
      </c>
      <c r="AC311" t="s">
        <v>135</v>
      </c>
      <c r="AD311">
        <v>2</v>
      </c>
      <c r="AE311" t="s">
        <v>146</v>
      </c>
      <c r="AF311" t="s">
        <v>137</v>
      </c>
      <c r="AG311" t="s">
        <v>158</v>
      </c>
      <c r="AH311" t="s">
        <v>85</v>
      </c>
      <c r="AI311">
        <v>1</v>
      </c>
      <c r="AJ311">
        <f t="shared" ref="AJ311:AJ317" si="75">$AI311*S311</f>
        <v>4</v>
      </c>
      <c r="AK311">
        <f t="shared" ref="AK311:AK317" si="76">$AI311*T311</f>
        <v>9.4599999999999997E-3</v>
      </c>
      <c r="AL311">
        <f t="shared" ref="AL311:AL317" si="77">$AI311*U311</f>
        <v>3.81E-3</v>
      </c>
      <c r="AM311" t="s">
        <v>54</v>
      </c>
      <c r="AN311" t="str">
        <f t="shared" ref="AN311:AN317" si="78">B311</f>
        <v>RE-HV-RefChrg-Dec-NTXV-typ</v>
      </c>
    </row>
    <row r="312" spans="1:40" x14ac:dyDescent="0.3">
      <c r="A312" t="s">
        <v>175</v>
      </c>
      <c r="B312" t="s">
        <v>58</v>
      </c>
      <c r="C312" t="s">
        <v>128</v>
      </c>
      <c r="D312" t="s">
        <v>129</v>
      </c>
      <c r="E312" s="8">
        <v>43000.703425925924</v>
      </c>
      <c r="F312" t="s">
        <v>85</v>
      </c>
      <c r="G312" t="s">
        <v>19</v>
      </c>
      <c r="H312" t="s">
        <v>130</v>
      </c>
      <c r="I312" t="s">
        <v>131</v>
      </c>
      <c r="J312" t="s">
        <v>23</v>
      </c>
      <c r="K312" s="9" t="str">
        <f t="shared" si="71"/>
        <v>09</v>
      </c>
      <c r="L312" t="s">
        <v>132</v>
      </c>
      <c r="M312">
        <v>1.97</v>
      </c>
      <c r="N312">
        <v>1270</v>
      </c>
      <c r="O312" t="s">
        <v>133</v>
      </c>
      <c r="P312">
        <v>22.7</v>
      </c>
      <c r="Q312">
        <v>2.8899999999999999E-2</v>
      </c>
      <c r="R312">
        <v>-3.2299999999999998E-3</v>
      </c>
      <c r="S312">
        <v>22.7</v>
      </c>
      <c r="T312">
        <v>2.8899999999999999E-2</v>
      </c>
      <c r="U312">
        <v>-3.2299999999999998E-3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 t="s">
        <v>134</v>
      </c>
      <c r="AC312" t="s">
        <v>135</v>
      </c>
      <c r="AD312">
        <v>2</v>
      </c>
      <c r="AE312" t="s">
        <v>146</v>
      </c>
      <c r="AF312" t="s">
        <v>137</v>
      </c>
      <c r="AG312" t="s">
        <v>158</v>
      </c>
      <c r="AH312" t="s">
        <v>85</v>
      </c>
      <c r="AI312">
        <v>1</v>
      </c>
      <c r="AJ312">
        <f t="shared" si="75"/>
        <v>22.7</v>
      </c>
      <c r="AK312">
        <f t="shared" si="76"/>
        <v>2.8899999999999999E-2</v>
      </c>
      <c r="AL312">
        <f t="shared" si="77"/>
        <v>-3.2299999999999998E-3</v>
      </c>
      <c r="AM312" t="s">
        <v>63</v>
      </c>
      <c r="AN312" t="str">
        <f t="shared" si="78"/>
        <v>RE-HV-RefChrg-Dec-TXV-typ</v>
      </c>
    </row>
    <row r="313" spans="1:40" x14ac:dyDescent="0.3">
      <c r="A313" t="s">
        <v>176</v>
      </c>
      <c r="B313" t="s">
        <v>60</v>
      </c>
      <c r="C313" t="s">
        <v>128</v>
      </c>
      <c r="D313" t="s">
        <v>129</v>
      </c>
      <c r="E313" s="8">
        <v>43000.7034375</v>
      </c>
      <c r="F313" t="s">
        <v>85</v>
      </c>
      <c r="G313" t="s">
        <v>19</v>
      </c>
      <c r="H313" t="s">
        <v>130</v>
      </c>
      <c r="I313" t="s">
        <v>131</v>
      </c>
      <c r="J313" t="s">
        <v>23</v>
      </c>
      <c r="K313" s="9" t="str">
        <f t="shared" si="71"/>
        <v>09</v>
      </c>
      <c r="L313" t="s">
        <v>132</v>
      </c>
      <c r="M313">
        <v>1.97</v>
      </c>
      <c r="N313">
        <v>1270</v>
      </c>
      <c r="O313" t="s">
        <v>133</v>
      </c>
      <c r="P313">
        <v>91.9</v>
      </c>
      <c r="Q313">
        <v>8.6400000000000005E-2</v>
      </c>
      <c r="R313">
        <v>-4.6899999999999997E-2</v>
      </c>
      <c r="S313">
        <v>91.9</v>
      </c>
      <c r="T313">
        <v>8.6400000000000005E-2</v>
      </c>
      <c r="U313">
        <v>-4.6899999999999997E-2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 t="s">
        <v>134</v>
      </c>
      <c r="AC313" t="s">
        <v>135</v>
      </c>
      <c r="AD313">
        <v>2</v>
      </c>
      <c r="AE313" t="s">
        <v>146</v>
      </c>
      <c r="AF313" t="s">
        <v>137</v>
      </c>
      <c r="AG313" t="s">
        <v>158</v>
      </c>
      <c r="AH313" t="s">
        <v>85</v>
      </c>
      <c r="AI313">
        <v>1</v>
      </c>
      <c r="AJ313">
        <f t="shared" si="75"/>
        <v>91.9</v>
      </c>
      <c r="AK313">
        <f t="shared" si="76"/>
        <v>8.6400000000000005E-2</v>
      </c>
      <c r="AL313">
        <f t="shared" si="77"/>
        <v>-4.6899999999999997E-2</v>
      </c>
      <c r="AM313" t="s">
        <v>64</v>
      </c>
      <c r="AN313" t="str">
        <f t="shared" si="78"/>
        <v>RE-HV-RefChrg-Inc-NTXV-typ</v>
      </c>
    </row>
    <row r="314" spans="1:40" x14ac:dyDescent="0.3">
      <c r="A314" t="s">
        <v>177</v>
      </c>
      <c r="B314" t="s">
        <v>56</v>
      </c>
      <c r="C314" t="s">
        <v>128</v>
      </c>
      <c r="D314" t="s">
        <v>129</v>
      </c>
      <c r="E314" s="8">
        <v>43000.7034375</v>
      </c>
      <c r="F314" t="s">
        <v>85</v>
      </c>
      <c r="G314" t="s">
        <v>19</v>
      </c>
      <c r="H314" t="s">
        <v>130</v>
      </c>
      <c r="I314" t="s">
        <v>131</v>
      </c>
      <c r="J314" t="s">
        <v>23</v>
      </c>
      <c r="K314" s="9" t="str">
        <f t="shared" si="71"/>
        <v>09</v>
      </c>
      <c r="L314" t="s">
        <v>132</v>
      </c>
      <c r="M314">
        <v>1.97</v>
      </c>
      <c r="N314">
        <v>1270</v>
      </c>
      <c r="O314" t="s">
        <v>133</v>
      </c>
      <c r="P314">
        <v>34.6</v>
      </c>
      <c r="Q314">
        <v>3.2899999999999999E-2</v>
      </c>
      <c r="R314">
        <v>-2.29E-2</v>
      </c>
      <c r="S314">
        <v>34.6</v>
      </c>
      <c r="T314">
        <v>3.2899999999999999E-2</v>
      </c>
      <c r="U314">
        <v>-2.29E-2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 t="s">
        <v>134</v>
      </c>
      <c r="AC314" t="s">
        <v>135</v>
      </c>
      <c r="AD314">
        <v>2</v>
      </c>
      <c r="AE314" t="s">
        <v>146</v>
      </c>
      <c r="AF314" t="s">
        <v>137</v>
      </c>
      <c r="AG314" t="s">
        <v>158</v>
      </c>
      <c r="AH314" t="s">
        <v>85</v>
      </c>
      <c r="AI314">
        <v>1</v>
      </c>
      <c r="AJ314">
        <f t="shared" si="75"/>
        <v>34.6</v>
      </c>
      <c r="AK314">
        <f t="shared" si="76"/>
        <v>3.2899999999999999E-2</v>
      </c>
      <c r="AL314">
        <f t="shared" si="77"/>
        <v>-2.29E-2</v>
      </c>
      <c r="AM314" t="s">
        <v>65</v>
      </c>
      <c r="AN314" t="str">
        <f t="shared" si="78"/>
        <v>RE-HV-RefChrg-Inc-TXV-typ</v>
      </c>
    </row>
    <row r="315" spans="1:40" x14ac:dyDescent="0.3">
      <c r="A315" t="s">
        <v>174</v>
      </c>
      <c r="B315" t="s">
        <v>62</v>
      </c>
      <c r="C315" t="s">
        <v>128</v>
      </c>
      <c r="D315" t="s">
        <v>129</v>
      </c>
      <c r="E315" s="8">
        <v>43000.703425925924</v>
      </c>
      <c r="F315" t="s">
        <v>85</v>
      </c>
      <c r="G315" t="s">
        <v>19</v>
      </c>
      <c r="H315" t="s">
        <v>130</v>
      </c>
      <c r="I315" t="s">
        <v>131</v>
      </c>
      <c r="J315" t="s">
        <v>24</v>
      </c>
      <c r="K315" s="9" t="str">
        <f t="shared" si="71"/>
        <v>10</v>
      </c>
      <c r="L315" t="s">
        <v>132</v>
      </c>
      <c r="M315">
        <v>2.2400000000000002</v>
      </c>
      <c r="N315">
        <v>1300</v>
      </c>
      <c r="O315" t="s">
        <v>133</v>
      </c>
      <c r="P315">
        <v>3.01</v>
      </c>
      <c r="Q315">
        <v>8.5100000000000002E-3</v>
      </c>
      <c r="R315">
        <v>5.6599999999999998E-2</v>
      </c>
      <c r="S315">
        <v>3.01</v>
      </c>
      <c r="T315">
        <v>8.5100000000000002E-3</v>
      </c>
      <c r="U315">
        <v>5.6599999999999998E-2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 t="s">
        <v>134</v>
      </c>
      <c r="AC315" t="s">
        <v>135</v>
      </c>
      <c r="AD315">
        <v>2</v>
      </c>
      <c r="AE315" t="s">
        <v>146</v>
      </c>
      <c r="AF315" t="s">
        <v>137</v>
      </c>
      <c r="AG315" t="s">
        <v>159</v>
      </c>
      <c r="AH315" t="s">
        <v>85</v>
      </c>
      <c r="AI315">
        <v>1</v>
      </c>
      <c r="AJ315">
        <f t="shared" si="75"/>
        <v>3.01</v>
      </c>
      <c r="AK315">
        <f t="shared" si="76"/>
        <v>8.5100000000000002E-3</v>
      </c>
      <c r="AL315">
        <f t="shared" si="77"/>
        <v>5.6599999999999998E-2</v>
      </c>
      <c r="AM315" t="s">
        <v>54</v>
      </c>
      <c r="AN315" t="str">
        <f t="shared" si="78"/>
        <v>RE-HV-RefChrg-Dec-NTXV-typ</v>
      </c>
    </row>
    <row r="316" spans="1:40" x14ac:dyDescent="0.3">
      <c r="A316" t="s">
        <v>175</v>
      </c>
      <c r="B316" t="s">
        <v>58</v>
      </c>
      <c r="C316" t="s">
        <v>128</v>
      </c>
      <c r="D316" t="s">
        <v>129</v>
      </c>
      <c r="E316" s="8">
        <v>43000.703425925924</v>
      </c>
      <c r="F316" t="s">
        <v>85</v>
      </c>
      <c r="G316" t="s">
        <v>19</v>
      </c>
      <c r="H316" t="s">
        <v>130</v>
      </c>
      <c r="I316" t="s">
        <v>131</v>
      </c>
      <c r="J316" t="s">
        <v>24</v>
      </c>
      <c r="K316" s="9" t="str">
        <f t="shared" si="71"/>
        <v>10</v>
      </c>
      <c r="L316" t="s">
        <v>132</v>
      </c>
      <c r="M316">
        <v>2.2400000000000002</v>
      </c>
      <c r="N316">
        <v>1300</v>
      </c>
      <c r="O316" t="s">
        <v>133</v>
      </c>
      <c r="P316">
        <v>16.7</v>
      </c>
      <c r="Q316">
        <v>2.5499999999999998E-2</v>
      </c>
      <c r="R316">
        <v>5.04E-2</v>
      </c>
      <c r="S316">
        <v>16.7</v>
      </c>
      <c r="T316">
        <v>2.5499999999999998E-2</v>
      </c>
      <c r="U316">
        <v>5.04E-2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 t="s">
        <v>134</v>
      </c>
      <c r="AC316" t="s">
        <v>135</v>
      </c>
      <c r="AD316">
        <v>2</v>
      </c>
      <c r="AE316" t="s">
        <v>146</v>
      </c>
      <c r="AF316" t="s">
        <v>137</v>
      </c>
      <c r="AG316" t="s">
        <v>159</v>
      </c>
      <c r="AH316" t="s">
        <v>85</v>
      </c>
      <c r="AI316">
        <v>1</v>
      </c>
      <c r="AJ316">
        <f t="shared" si="75"/>
        <v>16.7</v>
      </c>
      <c r="AK316">
        <f t="shared" si="76"/>
        <v>2.5499999999999998E-2</v>
      </c>
      <c r="AL316">
        <f t="shared" si="77"/>
        <v>5.04E-2</v>
      </c>
      <c r="AM316" t="s">
        <v>63</v>
      </c>
      <c r="AN316" t="str">
        <f t="shared" si="78"/>
        <v>RE-HV-RefChrg-Dec-TXV-typ</v>
      </c>
    </row>
    <row r="317" spans="1:40" x14ac:dyDescent="0.3">
      <c r="A317" t="s">
        <v>176</v>
      </c>
      <c r="B317" t="s">
        <v>60</v>
      </c>
      <c r="C317" t="s">
        <v>128</v>
      </c>
      <c r="D317" t="s">
        <v>129</v>
      </c>
      <c r="E317" s="8">
        <v>43000.7034375</v>
      </c>
      <c r="F317" t="s">
        <v>85</v>
      </c>
      <c r="G317" t="s">
        <v>19</v>
      </c>
      <c r="H317" t="s">
        <v>130</v>
      </c>
      <c r="I317" t="s">
        <v>131</v>
      </c>
      <c r="J317" t="s">
        <v>24</v>
      </c>
      <c r="K317" s="9" t="str">
        <f t="shared" si="71"/>
        <v>10</v>
      </c>
      <c r="L317" t="s">
        <v>132</v>
      </c>
      <c r="M317">
        <v>2.2400000000000002</v>
      </c>
      <c r="N317">
        <v>1300</v>
      </c>
      <c r="O317" t="s">
        <v>133</v>
      </c>
      <c r="P317">
        <v>67.099999999999994</v>
      </c>
      <c r="Q317">
        <v>8.6599999999999996E-2</v>
      </c>
      <c r="R317">
        <v>-2.2499999999999999E-2</v>
      </c>
      <c r="S317">
        <v>67.099999999999994</v>
      </c>
      <c r="T317">
        <v>8.6599999999999996E-2</v>
      </c>
      <c r="U317">
        <v>-2.2499999999999999E-2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 t="s">
        <v>134</v>
      </c>
      <c r="AC317" t="s">
        <v>135</v>
      </c>
      <c r="AD317">
        <v>2</v>
      </c>
      <c r="AE317" t="s">
        <v>146</v>
      </c>
      <c r="AF317" t="s">
        <v>137</v>
      </c>
      <c r="AG317" t="s">
        <v>159</v>
      </c>
      <c r="AH317" t="s">
        <v>85</v>
      </c>
      <c r="AI317">
        <v>1</v>
      </c>
      <c r="AJ317">
        <f t="shared" si="75"/>
        <v>67.099999999999994</v>
      </c>
      <c r="AK317">
        <f t="shared" si="76"/>
        <v>8.6599999999999996E-2</v>
      </c>
      <c r="AL317">
        <f t="shared" si="77"/>
        <v>-2.2499999999999999E-2</v>
      </c>
      <c r="AM317" t="s">
        <v>64</v>
      </c>
      <c r="AN317" t="str">
        <f t="shared" si="78"/>
        <v>RE-HV-RefChrg-Inc-NTXV-typ</v>
      </c>
    </row>
    <row r="318" spans="1:40" hidden="1" x14ac:dyDescent="0.3">
      <c r="B318" t="s">
        <v>60</v>
      </c>
      <c r="C318" t="s">
        <v>128</v>
      </c>
      <c r="D318" t="s">
        <v>129</v>
      </c>
      <c r="E318" s="8">
        <v>43000.7034375</v>
      </c>
      <c r="F318" t="s">
        <v>89</v>
      </c>
      <c r="G318" t="s">
        <v>18</v>
      </c>
      <c r="H318" t="s">
        <v>130</v>
      </c>
      <c r="I318" t="s">
        <v>131</v>
      </c>
      <c r="J318" t="s">
        <v>25</v>
      </c>
      <c r="K318" s="9" t="str">
        <f t="shared" si="71"/>
        <v>13</v>
      </c>
      <c r="L318" t="s">
        <v>132</v>
      </c>
      <c r="M318">
        <v>3.5</v>
      </c>
      <c r="N318">
        <v>1210</v>
      </c>
      <c r="O318" t="s">
        <v>133</v>
      </c>
      <c r="P318">
        <v>178</v>
      </c>
      <c r="Q318">
        <v>0.13900000000000001</v>
      </c>
      <c r="R318" s="7">
        <v>-1.2099999999999999E-5</v>
      </c>
      <c r="S318">
        <v>178</v>
      </c>
      <c r="T318">
        <v>0.13900000000000001</v>
      </c>
      <c r="U318" s="7">
        <v>-1.2099999999999999E-5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 t="s">
        <v>134</v>
      </c>
      <c r="AC318" t="s">
        <v>135</v>
      </c>
      <c r="AD318">
        <v>2</v>
      </c>
      <c r="AE318" t="s">
        <v>136</v>
      </c>
      <c r="AF318" t="s">
        <v>137</v>
      </c>
      <c r="AG318" t="s">
        <v>141</v>
      </c>
      <c r="AH318" t="s">
        <v>139</v>
      </c>
    </row>
    <row r="319" spans="1:40" hidden="1" x14ac:dyDescent="0.3">
      <c r="B319" t="s">
        <v>60</v>
      </c>
      <c r="C319" t="s">
        <v>128</v>
      </c>
      <c r="D319" t="s">
        <v>129</v>
      </c>
      <c r="E319" s="8">
        <v>43000.7034375</v>
      </c>
      <c r="F319" t="s">
        <v>89</v>
      </c>
      <c r="G319" t="s">
        <v>18</v>
      </c>
      <c r="H319" t="s">
        <v>130</v>
      </c>
      <c r="I319" t="s">
        <v>131</v>
      </c>
      <c r="J319" t="s">
        <v>28</v>
      </c>
      <c r="K319" s="9" t="str">
        <f t="shared" si="71"/>
        <v>16</v>
      </c>
      <c r="L319" t="s">
        <v>132</v>
      </c>
      <c r="M319">
        <v>3.5</v>
      </c>
      <c r="N319">
        <v>1230</v>
      </c>
      <c r="O319" t="s">
        <v>133</v>
      </c>
      <c r="P319">
        <v>58.7</v>
      </c>
      <c r="Q319">
        <v>9.1899999999999996E-2</v>
      </c>
      <c r="R319">
        <v>0</v>
      </c>
      <c r="S319">
        <v>58.7</v>
      </c>
      <c r="T319">
        <v>9.1899999999999996E-2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 t="s">
        <v>134</v>
      </c>
      <c r="AC319" t="s">
        <v>135</v>
      </c>
      <c r="AD319">
        <v>2</v>
      </c>
      <c r="AE319" t="s">
        <v>136</v>
      </c>
      <c r="AF319" t="s">
        <v>137</v>
      </c>
      <c r="AG319" t="s">
        <v>142</v>
      </c>
      <c r="AH319" t="s">
        <v>139</v>
      </c>
    </row>
    <row r="320" spans="1:40" hidden="1" x14ac:dyDescent="0.3">
      <c r="B320" t="s">
        <v>60</v>
      </c>
      <c r="C320" t="s">
        <v>128</v>
      </c>
      <c r="D320" t="s">
        <v>129</v>
      </c>
      <c r="E320" s="8">
        <v>43000.7034375</v>
      </c>
      <c r="F320" t="s">
        <v>89</v>
      </c>
      <c r="G320" t="s">
        <v>18</v>
      </c>
      <c r="H320" t="s">
        <v>130</v>
      </c>
      <c r="I320" t="s">
        <v>131</v>
      </c>
      <c r="J320" t="s">
        <v>143</v>
      </c>
      <c r="K320" s="9" t="str">
        <f t="shared" si="71"/>
        <v>OU</v>
      </c>
      <c r="L320" t="s">
        <v>132</v>
      </c>
      <c r="M320">
        <v>3.5</v>
      </c>
      <c r="N320">
        <v>1220</v>
      </c>
      <c r="O320" t="s">
        <v>133</v>
      </c>
      <c r="P320">
        <v>119</v>
      </c>
      <c r="Q320">
        <v>0.129</v>
      </c>
      <c r="R320" s="7">
        <v>5.7500000000000002E-5</v>
      </c>
      <c r="S320">
        <v>119</v>
      </c>
      <c r="T320">
        <v>0.129</v>
      </c>
      <c r="U320" s="7">
        <v>5.7500000000000002E-5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 t="s">
        <v>134</v>
      </c>
      <c r="AC320" t="s">
        <v>135</v>
      </c>
      <c r="AD320">
        <v>2</v>
      </c>
      <c r="AE320" t="s">
        <v>136</v>
      </c>
      <c r="AF320" t="s">
        <v>137</v>
      </c>
      <c r="AG320" t="s">
        <v>144</v>
      </c>
      <c r="AH320" t="s">
        <v>139</v>
      </c>
    </row>
    <row r="321" spans="1:40" x14ac:dyDescent="0.3">
      <c r="A321" t="s">
        <v>177</v>
      </c>
      <c r="B321" t="s">
        <v>56</v>
      </c>
      <c r="C321" t="s">
        <v>128</v>
      </c>
      <c r="D321" t="s">
        <v>129</v>
      </c>
      <c r="E321" s="8">
        <v>43000.7034375</v>
      </c>
      <c r="F321" t="s">
        <v>85</v>
      </c>
      <c r="G321" t="s">
        <v>19</v>
      </c>
      <c r="H321" t="s">
        <v>130</v>
      </c>
      <c r="I321" t="s">
        <v>131</v>
      </c>
      <c r="J321" t="s">
        <v>24</v>
      </c>
      <c r="K321" s="9" t="str">
        <f t="shared" si="71"/>
        <v>10</v>
      </c>
      <c r="L321" t="s">
        <v>132</v>
      </c>
      <c r="M321">
        <v>2.2400000000000002</v>
      </c>
      <c r="N321">
        <v>1300</v>
      </c>
      <c r="O321" t="s">
        <v>133</v>
      </c>
      <c r="P321">
        <v>26</v>
      </c>
      <c r="Q321">
        <v>3.32E-2</v>
      </c>
      <c r="R321">
        <v>4.5499999999999999E-2</v>
      </c>
      <c r="S321">
        <v>26</v>
      </c>
      <c r="T321">
        <v>3.32E-2</v>
      </c>
      <c r="U321">
        <v>4.5499999999999999E-2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 t="s">
        <v>134</v>
      </c>
      <c r="AC321" t="s">
        <v>135</v>
      </c>
      <c r="AD321">
        <v>2</v>
      </c>
      <c r="AE321" t="s">
        <v>146</v>
      </c>
      <c r="AF321" t="s">
        <v>137</v>
      </c>
      <c r="AG321" t="s">
        <v>159</v>
      </c>
      <c r="AH321" t="s">
        <v>85</v>
      </c>
      <c r="AI321">
        <v>1</v>
      </c>
      <c r="AJ321">
        <f t="shared" ref="AJ321:AJ324" si="79">$AI321*S321</f>
        <v>26</v>
      </c>
      <c r="AK321">
        <f t="shared" ref="AK321:AK324" si="80">$AI321*T321</f>
        <v>3.32E-2</v>
      </c>
      <c r="AL321">
        <f t="shared" ref="AL321:AL324" si="81">$AI321*U321</f>
        <v>4.5499999999999999E-2</v>
      </c>
      <c r="AM321" t="s">
        <v>65</v>
      </c>
      <c r="AN321" t="str">
        <f t="shared" ref="AN321:AN324" si="82">B321</f>
        <v>RE-HV-RefChrg-Inc-TXV-typ</v>
      </c>
    </row>
    <row r="322" spans="1:40" x14ac:dyDescent="0.3">
      <c r="A322" t="s">
        <v>174</v>
      </c>
      <c r="B322" t="s">
        <v>62</v>
      </c>
      <c r="C322" t="s">
        <v>128</v>
      </c>
      <c r="D322" t="s">
        <v>129</v>
      </c>
      <c r="E322" s="8">
        <v>43000.703425925924</v>
      </c>
      <c r="F322" t="s">
        <v>89</v>
      </c>
      <c r="G322" t="s">
        <v>19</v>
      </c>
      <c r="H322" t="s">
        <v>130</v>
      </c>
      <c r="I322" t="s">
        <v>131</v>
      </c>
      <c r="J322" t="s">
        <v>42</v>
      </c>
      <c r="K322" s="9" t="str">
        <f t="shared" si="71"/>
        <v>11</v>
      </c>
      <c r="L322" t="s">
        <v>132</v>
      </c>
      <c r="M322">
        <v>2.0499999999999998</v>
      </c>
      <c r="N322">
        <v>1120</v>
      </c>
      <c r="O322" t="s">
        <v>133</v>
      </c>
      <c r="P322">
        <v>3.94</v>
      </c>
      <c r="Q322">
        <v>7.79E-3</v>
      </c>
      <c r="R322">
        <v>2.5699999999999998E-3</v>
      </c>
      <c r="S322">
        <v>3.94</v>
      </c>
      <c r="T322">
        <v>7.79E-3</v>
      </c>
      <c r="U322">
        <v>2.5699999999999998E-3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 t="s">
        <v>134</v>
      </c>
      <c r="AC322" t="s">
        <v>135</v>
      </c>
      <c r="AD322">
        <v>2</v>
      </c>
      <c r="AE322" t="s">
        <v>146</v>
      </c>
      <c r="AF322" t="s">
        <v>137</v>
      </c>
      <c r="AG322" t="s">
        <v>151</v>
      </c>
      <c r="AH322" t="s">
        <v>139</v>
      </c>
      <c r="AI322">
        <v>1</v>
      </c>
      <c r="AJ322">
        <f t="shared" si="79"/>
        <v>3.94</v>
      </c>
      <c r="AK322">
        <f t="shared" si="80"/>
        <v>7.79E-3</v>
      </c>
      <c r="AL322">
        <f t="shared" si="81"/>
        <v>2.5699999999999998E-3</v>
      </c>
      <c r="AM322" t="s">
        <v>54</v>
      </c>
      <c r="AN322" t="str">
        <f t="shared" si="82"/>
        <v>RE-HV-RefChrg-Dec-NTXV-typ</v>
      </c>
    </row>
    <row r="323" spans="1:40" x14ac:dyDescent="0.3">
      <c r="A323" t="s">
        <v>175</v>
      </c>
      <c r="B323" t="s">
        <v>58</v>
      </c>
      <c r="C323" t="s">
        <v>128</v>
      </c>
      <c r="D323" t="s">
        <v>129</v>
      </c>
      <c r="E323" s="8">
        <v>43000.703425925924</v>
      </c>
      <c r="F323" t="s">
        <v>89</v>
      </c>
      <c r="G323" t="s">
        <v>19</v>
      </c>
      <c r="H323" t="s">
        <v>130</v>
      </c>
      <c r="I323" t="s">
        <v>131</v>
      </c>
      <c r="J323" t="s">
        <v>42</v>
      </c>
      <c r="K323" s="9" t="str">
        <f t="shared" si="71"/>
        <v>11</v>
      </c>
      <c r="L323" t="s">
        <v>132</v>
      </c>
      <c r="M323">
        <v>2.0499999999999998</v>
      </c>
      <c r="N323">
        <v>1120</v>
      </c>
      <c r="O323" t="s">
        <v>133</v>
      </c>
      <c r="P323">
        <v>19.5</v>
      </c>
      <c r="Q323">
        <v>1.7899999999999999E-2</v>
      </c>
      <c r="R323">
        <v>-1.3200000000000001E-4</v>
      </c>
      <c r="S323">
        <v>19.5</v>
      </c>
      <c r="T323">
        <v>1.7899999999999999E-2</v>
      </c>
      <c r="U323">
        <v>-1.3200000000000001E-4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 t="s">
        <v>134</v>
      </c>
      <c r="AC323" t="s">
        <v>135</v>
      </c>
      <c r="AD323">
        <v>2</v>
      </c>
      <c r="AE323" t="s">
        <v>146</v>
      </c>
      <c r="AF323" t="s">
        <v>137</v>
      </c>
      <c r="AG323" t="s">
        <v>151</v>
      </c>
      <c r="AH323" t="s">
        <v>139</v>
      </c>
      <c r="AI323">
        <v>1</v>
      </c>
      <c r="AJ323">
        <f t="shared" si="79"/>
        <v>19.5</v>
      </c>
      <c r="AK323">
        <f t="shared" si="80"/>
        <v>1.7899999999999999E-2</v>
      </c>
      <c r="AL323">
        <f t="shared" si="81"/>
        <v>-1.3200000000000001E-4</v>
      </c>
      <c r="AM323" t="s">
        <v>63</v>
      </c>
      <c r="AN323" t="str">
        <f t="shared" si="82"/>
        <v>RE-HV-RefChrg-Dec-TXV-typ</v>
      </c>
    </row>
    <row r="324" spans="1:40" x14ac:dyDescent="0.3">
      <c r="A324" t="s">
        <v>176</v>
      </c>
      <c r="B324" t="s">
        <v>60</v>
      </c>
      <c r="C324" t="s">
        <v>128</v>
      </c>
      <c r="D324" t="s">
        <v>129</v>
      </c>
      <c r="E324" s="8">
        <v>43000.7034375</v>
      </c>
      <c r="F324" t="s">
        <v>89</v>
      </c>
      <c r="G324" t="s">
        <v>19</v>
      </c>
      <c r="H324" t="s">
        <v>130</v>
      </c>
      <c r="I324" t="s">
        <v>131</v>
      </c>
      <c r="J324" t="s">
        <v>42</v>
      </c>
      <c r="K324" s="9" t="str">
        <f t="shared" si="71"/>
        <v>11</v>
      </c>
      <c r="L324" t="s">
        <v>132</v>
      </c>
      <c r="M324">
        <v>2.0499999999999998</v>
      </c>
      <c r="N324">
        <v>1120</v>
      </c>
      <c r="O324" t="s">
        <v>133</v>
      </c>
      <c r="P324">
        <v>81.2</v>
      </c>
      <c r="Q324">
        <v>6.4799999999999996E-2</v>
      </c>
      <c r="R324">
        <v>-1.3899999999999999E-2</v>
      </c>
      <c r="S324">
        <v>81.2</v>
      </c>
      <c r="T324">
        <v>6.4799999999999996E-2</v>
      </c>
      <c r="U324">
        <v>-1.3899999999999999E-2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 t="s">
        <v>134</v>
      </c>
      <c r="AC324" t="s">
        <v>135</v>
      </c>
      <c r="AD324">
        <v>2</v>
      </c>
      <c r="AE324" t="s">
        <v>146</v>
      </c>
      <c r="AF324" t="s">
        <v>137</v>
      </c>
      <c r="AG324" t="s">
        <v>151</v>
      </c>
      <c r="AH324" t="s">
        <v>139</v>
      </c>
      <c r="AI324">
        <v>1</v>
      </c>
      <c r="AJ324">
        <f t="shared" si="79"/>
        <v>81.2</v>
      </c>
      <c r="AK324">
        <f t="shared" si="80"/>
        <v>6.4799999999999996E-2</v>
      </c>
      <c r="AL324">
        <f t="shared" si="81"/>
        <v>-1.3899999999999999E-2</v>
      </c>
      <c r="AM324" t="s">
        <v>64</v>
      </c>
      <c r="AN324" t="str">
        <f t="shared" si="82"/>
        <v>RE-HV-RefChrg-Inc-NTXV-typ</v>
      </c>
    </row>
    <row r="325" spans="1:40" hidden="1" x14ac:dyDescent="0.3">
      <c r="B325" t="s">
        <v>60</v>
      </c>
      <c r="C325" t="s">
        <v>128</v>
      </c>
      <c r="D325" t="s">
        <v>129</v>
      </c>
      <c r="E325" s="8">
        <v>43000.7034375</v>
      </c>
      <c r="F325" t="s">
        <v>89</v>
      </c>
      <c r="G325" t="s">
        <v>19</v>
      </c>
      <c r="H325" t="s">
        <v>130</v>
      </c>
      <c r="I325" t="s">
        <v>131</v>
      </c>
      <c r="J325" t="s">
        <v>40</v>
      </c>
      <c r="K325" s="9" t="str">
        <f t="shared" si="71"/>
        <v>05</v>
      </c>
      <c r="L325" t="s">
        <v>132</v>
      </c>
      <c r="M325">
        <v>1.56</v>
      </c>
      <c r="N325">
        <v>1060</v>
      </c>
      <c r="O325" t="s">
        <v>133</v>
      </c>
      <c r="P325">
        <v>3.17</v>
      </c>
      <c r="Q325">
        <v>3.8400000000000001E-3</v>
      </c>
      <c r="R325">
        <v>-1.5900000000000001E-2</v>
      </c>
      <c r="S325">
        <v>3.17</v>
      </c>
      <c r="T325">
        <v>3.8400000000000001E-3</v>
      </c>
      <c r="U325">
        <v>-1.5900000000000001E-2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 t="s">
        <v>134</v>
      </c>
      <c r="AC325" t="s">
        <v>135</v>
      </c>
      <c r="AD325">
        <v>2</v>
      </c>
      <c r="AE325" t="s">
        <v>146</v>
      </c>
      <c r="AF325" t="s">
        <v>137</v>
      </c>
      <c r="AG325" t="s">
        <v>147</v>
      </c>
      <c r="AH325" t="s">
        <v>139</v>
      </c>
    </row>
    <row r="326" spans="1:40" x14ac:dyDescent="0.3">
      <c r="A326" t="s">
        <v>177</v>
      </c>
      <c r="B326" t="s">
        <v>56</v>
      </c>
      <c r="C326" t="s">
        <v>128</v>
      </c>
      <c r="D326" t="s">
        <v>129</v>
      </c>
      <c r="E326" s="8">
        <v>43000.7034375</v>
      </c>
      <c r="F326" t="s">
        <v>89</v>
      </c>
      <c r="G326" t="s">
        <v>19</v>
      </c>
      <c r="H326" t="s">
        <v>130</v>
      </c>
      <c r="I326" t="s">
        <v>131</v>
      </c>
      <c r="J326" t="s">
        <v>42</v>
      </c>
      <c r="K326" s="9" t="str">
        <f t="shared" si="71"/>
        <v>11</v>
      </c>
      <c r="L326" t="s">
        <v>132</v>
      </c>
      <c r="M326">
        <v>2.0499999999999998</v>
      </c>
      <c r="N326">
        <v>1120</v>
      </c>
      <c r="O326" t="s">
        <v>133</v>
      </c>
      <c r="P326">
        <v>30.2</v>
      </c>
      <c r="Q326">
        <v>2.1499999999999998E-2</v>
      </c>
      <c r="R326">
        <v>-8.2299999999999995E-3</v>
      </c>
      <c r="S326">
        <v>30.2</v>
      </c>
      <c r="T326">
        <v>2.1499999999999998E-2</v>
      </c>
      <c r="U326">
        <v>-8.2299999999999995E-3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 t="s">
        <v>134</v>
      </c>
      <c r="AC326" t="s">
        <v>135</v>
      </c>
      <c r="AD326">
        <v>2</v>
      </c>
      <c r="AE326" t="s">
        <v>146</v>
      </c>
      <c r="AF326" t="s">
        <v>137</v>
      </c>
      <c r="AG326" t="s">
        <v>151</v>
      </c>
      <c r="AH326" t="s">
        <v>139</v>
      </c>
      <c r="AI326">
        <v>1</v>
      </c>
      <c r="AJ326">
        <f t="shared" ref="AJ326:AJ327" si="83">$AI326*S326</f>
        <v>30.2</v>
      </c>
      <c r="AK326">
        <f t="shared" ref="AK326:AK327" si="84">$AI326*T326</f>
        <v>2.1499999999999998E-2</v>
      </c>
      <c r="AL326">
        <f t="shared" ref="AL326:AL327" si="85">$AI326*U326</f>
        <v>-8.2299999999999995E-3</v>
      </c>
      <c r="AM326" t="s">
        <v>65</v>
      </c>
      <c r="AN326" t="str">
        <f t="shared" ref="AN326:AN327" si="86">B326</f>
        <v>RE-HV-RefChrg-Inc-TXV-typ</v>
      </c>
    </row>
    <row r="327" spans="1:40" x14ac:dyDescent="0.3">
      <c r="A327" t="s">
        <v>174</v>
      </c>
      <c r="B327" t="s">
        <v>62</v>
      </c>
      <c r="C327" t="s">
        <v>128</v>
      </c>
      <c r="D327" t="s">
        <v>129</v>
      </c>
      <c r="E327" s="8">
        <v>43000.703425925924</v>
      </c>
      <c r="F327" t="s">
        <v>89</v>
      </c>
      <c r="G327" t="s">
        <v>19</v>
      </c>
      <c r="H327" t="s">
        <v>130</v>
      </c>
      <c r="I327" t="s">
        <v>131</v>
      </c>
      <c r="J327" t="s">
        <v>43</v>
      </c>
      <c r="K327" s="9" t="str">
        <f t="shared" ref="K327:K390" si="87">RIGHT(J327,2)</f>
        <v>12</v>
      </c>
      <c r="L327" t="s">
        <v>132</v>
      </c>
      <c r="M327">
        <v>1.82</v>
      </c>
      <c r="N327">
        <v>1110</v>
      </c>
      <c r="O327" t="s">
        <v>133</v>
      </c>
      <c r="P327">
        <v>2.0099999999999998</v>
      </c>
      <c r="Q327">
        <v>4.5599999999999998E-3</v>
      </c>
      <c r="R327">
        <v>3.62E-3</v>
      </c>
      <c r="S327">
        <v>2.0099999999999998</v>
      </c>
      <c r="T327">
        <v>4.5599999999999998E-3</v>
      </c>
      <c r="U327">
        <v>3.62E-3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 t="s">
        <v>134</v>
      </c>
      <c r="AC327" t="s">
        <v>135</v>
      </c>
      <c r="AD327">
        <v>2</v>
      </c>
      <c r="AE327" t="s">
        <v>146</v>
      </c>
      <c r="AF327" t="s">
        <v>137</v>
      </c>
      <c r="AG327" t="s">
        <v>152</v>
      </c>
      <c r="AH327" t="s">
        <v>139</v>
      </c>
      <c r="AI327">
        <v>1</v>
      </c>
      <c r="AJ327">
        <f t="shared" si="83"/>
        <v>2.0099999999999998</v>
      </c>
      <c r="AK327">
        <f t="shared" si="84"/>
        <v>4.5599999999999998E-3</v>
      </c>
      <c r="AL327">
        <f t="shared" si="85"/>
        <v>3.62E-3</v>
      </c>
      <c r="AM327" t="s">
        <v>54</v>
      </c>
      <c r="AN327" t="str">
        <f t="shared" si="86"/>
        <v>RE-HV-RefChrg-Dec-NTXV-typ</v>
      </c>
    </row>
    <row r="328" spans="1:40" hidden="1" x14ac:dyDescent="0.3">
      <c r="B328" t="s">
        <v>60</v>
      </c>
      <c r="C328" t="s">
        <v>128</v>
      </c>
      <c r="D328" t="s">
        <v>129</v>
      </c>
      <c r="E328" s="8">
        <v>43000.7034375</v>
      </c>
      <c r="F328" t="s">
        <v>89</v>
      </c>
      <c r="G328" t="s">
        <v>19</v>
      </c>
      <c r="H328" t="s">
        <v>130</v>
      </c>
      <c r="I328" t="s">
        <v>131</v>
      </c>
      <c r="J328" t="s">
        <v>25</v>
      </c>
      <c r="K328" s="9" t="str">
        <f t="shared" si="87"/>
        <v>13</v>
      </c>
      <c r="L328" t="s">
        <v>132</v>
      </c>
      <c r="M328">
        <v>1.92</v>
      </c>
      <c r="N328">
        <v>1110</v>
      </c>
      <c r="O328" t="s">
        <v>133</v>
      </c>
      <c r="P328">
        <v>120</v>
      </c>
      <c r="Q328">
        <v>6.3600000000000004E-2</v>
      </c>
      <c r="R328">
        <v>-3.0800000000000001E-2</v>
      </c>
      <c r="S328">
        <v>120</v>
      </c>
      <c r="T328">
        <v>6.3600000000000004E-2</v>
      </c>
      <c r="U328">
        <v>-3.0800000000000001E-2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 t="s">
        <v>134</v>
      </c>
      <c r="AC328" t="s">
        <v>135</v>
      </c>
      <c r="AD328">
        <v>2</v>
      </c>
      <c r="AE328" t="s">
        <v>146</v>
      </c>
      <c r="AF328" t="s">
        <v>137</v>
      </c>
      <c r="AG328" t="s">
        <v>141</v>
      </c>
      <c r="AH328" t="s">
        <v>139</v>
      </c>
    </row>
    <row r="329" spans="1:40" hidden="1" x14ac:dyDescent="0.3">
      <c r="B329" t="s">
        <v>60</v>
      </c>
      <c r="C329" t="s">
        <v>128</v>
      </c>
      <c r="D329" t="s">
        <v>129</v>
      </c>
      <c r="E329" s="8">
        <v>43000.7034375</v>
      </c>
      <c r="F329" t="s">
        <v>89</v>
      </c>
      <c r="G329" t="s">
        <v>19</v>
      </c>
      <c r="H329" t="s">
        <v>130</v>
      </c>
      <c r="I329" t="s">
        <v>131</v>
      </c>
      <c r="J329" t="s">
        <v>28</v>
      </c>
      <c r="K329" s="9" t="str">
        <f t="shared" si="87"/>
        <v>16</v>
      </c>
      <c r="L329" t="s">
        <v>132</v>
      </c>
      <c r="M329">
        <v>1.7</v>
      </c>
      <c r="N329">
        <v>1130</v>
      </c>
      <c r="O329" t="s">
        <v>133</v>
      </c>
      <c r="P329">
        <v>66.400000000000006</v>
      </c>
      <c r="Q329">
        <v>7.4200000000000002E-2</v>
      </c>
      <c r="R329">
        <v>-2.9399999999999999E-2</v>
      </c>
      <c r="S329">
        <v>66.400000000000006</v>
      </c>
      <c r="T329">
        <v>7.4200000000000002E-2</v>
      </c>
      <c r="U329">
        <v>-2.9399999999999999E-2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 t="s">
        <v>134</v>
      </c>
      <c r="AC329" t="s">
        <v>135</v>
      </c>
      <c r="AD329">
        <v>2</v>
      </c>
      <c r="AE329" t="s">
        <v>146</v>
      </c>
      <c r="AF329" t="s">
        <v>137</v>
      </c>
      <c r="AG329" t="s">
        <v>142</v>
      </c>
      <c r="AH329" t="s">
        <v>139</v>
      </c>
    </row>
    <row r="330" spans="1:40" hidden="1" x14ac:dyDescent="0.3">
      <c r="B330" t="s">
        <v>60</v>
      </c>
      <c r="C330" t="s">
        <v>128</v>
      </c>
      <c r="D330" t="s">
        <v>129</v>
      </c>
      <c r="E330" s="8">
        <v>43000.7034375</v>
      </c>
      <c r="F330" t="s">
        <v>89</v>
      </c>
      <c r="G330" t="s">
        <v>19</v>
      </c>
      <c r="H330" t="s">
        <v>130</v>
      </c>
      <c r="I330" t="s">
        <v>131</v>
      </c>
      <c r="J330" t="s">
        <v>143</v>
      </c>
      <c r="K330" s="9" t="str">
        <f t="shared" si="87"/>
        <v>OU</v>
      </c>
      <c r="L330" t="s">
        <v>132</v>
      </c>
      <c r="M330">
        <v>1.76</v>
      </c>
      <c r="N330">
        <v>1100</v>
      </c>
      <c r="O330" t="s">
        <v>133</v>
      </c>
      <c r="P330">
        <v>62</v>
      </c>
      <c r="Q330">
        <v>5.4199999999999998E-2</v>
      </c>
      <c r="R330">
        <v>-3.0200000000000001E-2</v>
      </c>
      <c r="S330">
        <v>62</v>
      </c>
      <c r="T330">
        <v>5.4199999999999998E-2</v>
      </c>
      <c r="U330">
        <v>-3.0200000000000001E-2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 t="s">
        <v>134</v>
      </c>
      <c r="AC330" t="s">
        <v>135</v>
      </c>
      <c r="AD330">
        <v>2</v>
      </c>
      <c r="AE330" t="s">
        <v>146</v>
      </c>
      <c r="AF330" t="s">
        <v>137</v>
      </c>
      <c r="AG330" t="s">
        <v>144</v>
      </c>
      <c r="AH330" t="s">
        <v>139</v>
      </c>
    </row>
    <row r="331" spans="1:40" hidden="1" x14ac:dyDescent="0.3">
      <c r="B331" t="s">
        <v>60</v>
      </c>
      <c r="C331" t="s">
        <v>128</v>
      </c>
      <c r="D331" t="s">
        <v>129</v>
      </c>
      <c r="E331" s="8">
        <v>43000.7034375</v>
      </c>
      <c r="F331" t="s">
        <v>89</v>
      </c>
      <c r="G331" t="s">
        <v>149</v>
      </c>
      <c r="H331" t="s">
        <v>130</v>
      </c>
      <c r="I331" t="s">
        <v>131</v>
      </c>
      <c r="J331" t="s">
        <v>36</v>
      </c>
      <c r="K331" s="9" t="str">
        <f t="shared" si="87"/>
        <v>01</v>
      </c>
      <c r="L331" t="s">
        <v>132</v>
      </c>
      <c r="M331">
        <v>2.0299999999999998</v>
      </c>
      <c r="N331">
        <v>1470</v>
      </c>
      <c r="O331" t="s">
        <v>133</v>
      </c>
      <c r="P331">
        <v>4.02E-2</v>
      </c>
      <c r="Q331">
        <v>0</v>
      </c>
      <c r="R331">
        <v>5.7600000000000004E-3</v>
      </c>
      <c r="S331">
        <v>4.02E-2</v>
      </c>
      <c r="T331">
        <v>0</v>
      </c>
      <c r="U331">
        <v>5.7600000000000004E-3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 t="s">
        <v>134</v>
      </c>
      <c r="AC331" t="s">
        <v>135</v>
      </c>
      <c r="AD331">
        <v>2</v>
      </c>
      <c r="AE331" t="s">
        <v>150</v>
      </c>
      <c r="AF331" t="s">
        <v>137</v>
      </c>
      <c r="AG331" t="s">
        <v>138</v>
      </c>
      <c r="AH331" t="s">
        <v>139</v>
      </c>
    </row>
    <row r="332" spans="1:40" hidden="1" x14ac:dyDescent="0.3">
      <c r="B332" t="s">
        <v>60</v>
      </c>
      <c r="C332" t="s">
        <v>128</v>
      </c>
      <c r="D332" t="s">
        <v>129</v>
      </c>
      <c r="E332" s="8">
        <v>43000.7034375</v>
      </c>
      <c r="F332" t="s">
        <v>89</v>
      </c>
      <c r="G332" t="s">
        <v>149</v>
      </c>
      <c r="H332" t="s">
        <v>130</v>
      </c>
      <c r="I332" t="s">
        <v>131</v>
      </c>
      <c r="J332" t="s">
        <v>37</v>
      </c>
      <c r="K332" s="9" t="str">
        <f t="shared" si="87"/>
        <v>02</v>
      </c>
      <c r="L332" t="s">
        <v>132</v>
      </c>
      <c r="M332">
        <v>3.02</v>
      </c>
      <c r="N332">
        <v>1530</v>
      </c>
      <c r="O332" t="s">
        <v>133</v>
      </c>
      <c r="P332">
        <v>28.9</v>
      </c>
      <c r="Q332">
        <v>7.2300000000000003E-2</v>
      </c>
      <c r="R332">
        <v>-2.8400000000000002E-2</v>
      </c>
      <c r="S332">
        <v>28.9</v>
      </c>
      <c r="T332">
        <v>7.2300000000000003E-2</v>
      </c>
      <c r="U332">
        <v>-2.8400000000000002E-2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 t="s">
        <v>134</v>
      </c>
      <c r="AC332" t="s">
        <v>135</v>
      </c>
      <c r="AD332">
        <v>2</v>
      </c>
      <c r="AE332" t="s">
        <v>150</v>
      </c>
      <c r="AF332" t="s">
        <v>137</v>
      </c>
      <c r="AG332" t="s">
        <v>140</v>
      </c>
      <c r="AH332" t="s">
        <v>139</v>
      </c>
    </row>
    <row r="333" spans="1:40" hidden="1" x14ac:dyDescent="0.3">
      <c r="B333" t="s">
        <v>60</v>
      </c>
      <c r="C333" t="s">
        <v>128</v>
      </c>
      <c r="D333" t="s">
        <v>129</v>
      </c>
      <c r="E333" s="8">
        <v>43000.7034375</v>
      </c>
      <c r="F333" t="s">
        <v>89</v>
      </c>
      <c r="G333" t="s">
        <v>149</v>
      </c>
      <c r="H333" t="s">
        <v>130</v>
      </c>
      <c r="I333" t="s">
        <v>131</v>
      </c>
      <c r="J333" t="s">
        <v>38</v>
      </c>
      <c r="K333" s="9" t="str">
        <f t="shared" si="87"/>
        <v>03</v>
      </c>
      <c r="L333" t="s">
        <v>132</v>
      </c>
      <c r="M333">
        <v>2.52</v>
      </c>
      <c r="N333">
        <v>1480</v>
      </c>
      <c r="O333" t="s">
        <v>133</v>
      </c>
      <c r="P333">
        <v>11.3</v>
      </c>
      <c r="Q333">
        <v>4.9700000000000001E-2</v>
      </c>
      <c r="R333">
        <v>-3.3000000000000002E-2</v>
      </c>
      <c r="S333">
        <v>11.3</v>
      </c>
      <c r="T333">
        <v>4.9700000000000001E-2</v>
      </c>
      <c r="U333">
        <v>-3.3000000000000002E-2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 t="s">
        <v>134</v>
      </c>
      <c r="AC333" t="s">
        <v>135</v>
      </c>
      <c r="AD333">
        <v>2</v>
      </c>
      <c r="AE333" t="s">
        <v>150</v>
      </c>
      <c r="AF333" t="s">
        <v>137</v>
      </c>
      <c r="AG333" t="s">
        <v>145</v>
      </c>
      <c r="AH333" t="s">
        <v>139</v>
      </c>
    </row>
    <row r="334" spans="1:40" hidden="1" x14ac:dyDescent="0.3">
      <c r="B334" t="s">
        <v>60</v>
      </c>
      <c r="C334" t="s">
        <v>128</v>
      </c>
      <c r="D334" t="s">
        <v>129</v>
      </c>
      <c r="E334" s="8">
        <v>43000.7034375</v>
      </c>
      <c r="F334" t="s">
        <v>89</v>
      </c>
      <c r="G334" t="s">
        <v>149</v>
      </c>
      <c r="H334" t="s">
        <v>130</v>
      </c>
      <c r="I334" t="s">
        <v>131</v>
      </c>
      <c r="J334" t="s">
        <v>39</v>
      </c>
      <c r="K334" s="9" t="str">
        <f t="shared" si="87"/>
        <v>04</v>
      </c>
      <c r="L334" t="s">
        <v>132</v>
      </c>
      <c r="M334">
        <v>2.42</v>
      </c>
      <c r="N334">
        <v>1500</v>
      </c>
      <c r="O334" t="s">
        <v>133</v>
      </c>
      <c r="P334">
        <v>42.2</v>
      </c>
      <c r="Q334">
        <v>9.2100000000000001E-2</v>
      </c>
      <c r="R334">
        <v>-6.1700000000000001E-3</v>
      </c>
      <c r="S334">
        <v>42.2</v>
      </c>
      <c r="T334">
        <v>9.2100000000000001E-2</v>
      </c>
      <c r="U334">
        <v>-6.1700000000000001E-3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 t="s">
        <v>134</v>
      </c>
      <c r="AC334" t="s">
        <v>135</v>
      </c>
      <c r="AD334">
        <v>2</v>
      </c>
      <c r="AE334" t="s">
        <v>150</v>
      </c>
      <c r="AF334" t="s">
        <v>137</v>
      </c>
      <c r="AG334" t="s">
        <v>148</v>
      </c>
      <c r="AH334" t="s">
        <v>139</v>
      </c>
    </row>
    <row r="335" spans="1:40" hidden="1" x14ac:dyDescent="0.3">
      <c r="B335" t="s">
        <v>60</v>
      </c>
      <c r="C335" t="s">
        <v>128</v>
      </c>
      <c r="D335" t="s">
        <v>129</v>
      </c>
      <c r="E335" s="8">
        <v>43000.7034375</v>
      </c>
      <c r="F335" t="s">
        <v>89</v>
      </c>
      <c r="G335" t="s">
        <v>149</v>
      </c>
      <c r="H335" t="s">
        <v>130</v>
      </c>
      <c r="I335" t="s">
        <v>131</v>
      </c>
      <c r="J335" t="s">
        <v>40</v>
      </c>
      <c r="K335" s="9" t="str">
        <f t="shared" si="87"/>
        <v>05</v>
      </c>
      <c r="L335" t="s">
        <v>132</v>
      </c>
      <c r="M335">
        <v>2.77</v>
      </c>
      <c r="N335">
        <v>1540</v>
      </c>
      <c r="O335" t="s">
        <v>133</v>
      </c>
      <c r="P335">
        <v>6.07</v>
      </c>
      <c r="Q335">
        <v>4.8800000000000003E-2</v>
      </c>
      <c r="R335">
        <v>2.96E-3</v>
      </c>
      <c r="S335">
        <v>6.07</v>
      </c>
      <c r="T335">
        <v>4.8800000000000003E-2</v>
      </c>
      <c r="U335">
        <v>2.96E-3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 t="s">
        <v>134</v>
      </c>
      <c r="AC335" t="s">
        <v>135</v>
      </c>
      <c r="AD335">
        <v>2</v>
      </c>
      <c r="AE335" t="s">
        <v>150</v>
      </c>
      <c r="AF335" t="s">
        <v>137</v>
      </c>
      <c r="AG335" t="s">
        <v>147</v>
      </c>
      <c r="AH335" t="s">
        <v>139</v>
      </c>
    </row>
    <row r="336" spans="1:40" hidden="1" x14ac:dyDescent="0.3">
      <c r="B336" t="s">
        <v>60</v>
      </c>
      <c r="C336" t="s">
        <v>128</v>
      </c>
      <c r="D336" t="s">
        <v>129</v>
      </c>
      <c r="E336" s="8">
        <v>43000.7034375</v>
      </c>
      <c r="F336" t="s">
        <v>89</v>
      </c>
      <c r="G336" t="s">
        <v>149</v>
      </c>
      <c r="H336" t="s">
        <v>130</v>
      </c>
      <c r="I336" t="s">
        <v>131</v>
      </c>
      <c r="J336" t="s">
        <v>42</v>
      </c>
      <c r="K336" s="9" t="str">
        <f t="shared" si="87"/>
        <v>11</v>
      </c>
      <c r="L336" t="s">
        <v>132</v>
      </c>
      <c r="M336">
        <v>3.29</v>
      </c>
      <c r="N336">
        <v>1550</v>
      </c>
      <c r="O336" t="s">
        <v>133</v>
      </c>
      <c r="P336">
        <v>102</v>
      </c>
      <c r="Q336">
        <v>0.10299999999999999</v>
      </c>
      <c r="R336">
        <v>-7.3899999999999999E-3</v>
      </c>
      <c r="S336">
        <v>102</v>
      </c>
      <c r="T336">
        <v>0.10299999999999999</v>
      </c>
      <c r="U336">
        <v>-7.3899999999999999E-3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 t="s">
        <v>134</v>
      </c>
      <c r="AC336" t="s">
        <v>135</v>
      </c>
      <c r="AD336">
        <v>2</v>
      </c>
      <c r="AE336" t="s">
        <v>150</v>
      </c>
      <c r="AF336" t="s">
        <v>137</v>
      </c>
      <c r="AG336" t="s">
        <v>151</v>
      </c>
      <c r="AH336" t="s">
        <v>139</v>
      </c>
    </row>
    <row r="337" spans="1:40" hidden="1" x14ac:dyDescent="0.3">
      <c r="B337" t="s">
        <v>60</v>
      </c>
      <c r="C337" t="s">
        <v>128</v>
      </c>
      <c r="D337" t="s">
        <v>129</v>
      </c>
      <c r="E337" s="8">
        <v>43000.7034375</v>
      </c>
      <c r="F337" t="s">
        <v>89</v>
      </c>
      <c r="G337" t="s">
        <v>149</v>
      </c>
      <c r="H337" t="s">
        <v>130</v>
      </c>
      <c r="I337" t="s">
        <v>131</v>
      </c>
      <c r="J337" t="s">
        <v>43</v>
      </c>
      <c r="K337" s="9" t="str">
        <f t="shared" si="87"/>
        <v>12</v>
      </c>
      <c r="L337" t="s">
        <v>132</v>
      </c>
      <c r="M337">
        <v>2.97</v>
      </c>
      <c r="N337">
        <v>1530</v>
      </c>
      <c r="O337" t="s">
        <v>133</v>
      </c>
      <c r="P337">
        <v>64.8</v>
      </c>
      <c r="Q337">
        <v>8.7400000000000005E-2</v>
      </c>
      <c r="R337">
        <v>-1.4800000000000001E-2</v>
      </c>
      <c r="S337">
        <v>64.8</v>
      </c>
      <c r="T337">
        <v>8.7400000000000005E-2</v>
      </c>
      <c r="U337">
        <v>-1.4800000000000001E-2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 t="s">
        <v>134</v>
      </c>
      <c r="AC337" t="s">
        <v>135</v>
      </c>
      <c r="AD337">
        <v>2</v>
      </c>
      <c r="AE337" t="s">
        <v>150</v>
      </c>
      <c r="AF337" t="s">
        <v>137</v>
      </c>
      <c r="AG337" t="s">
        <v>152</v>
      </c>
      <c r="AH337" t="s">
        <v>139</v>
      </c>
    </row>
    <row r="338" spans="1:40" hidden="1" x14ac:dyDescent="0.3">
      <c r="B338" t="s">
        <v>60</v>
      </c>
      <c r="C338" t="s">
        <v>128</v>
      </c>
      <c r="D338" t="s">
        <v>129</v>
      </c>
      <c r="E338" s="8">
        <v>43000.7034375</v>
      </c>
      <c r="F338" t="s">
        <v>89</v>
      </c>
      <c r="G338" t="s">
        <v>149</v>
      </c>
      <c r="H338" t="s">
        <v>130</v>
      </c>
      <c r="I338" t="s">
        <v>131</v>
      </c>
      <c r="J338" t="s">
        <v>25</v>
      </c>
      <c r="K338" s="9" t="str">
        <f t="shared" si="87"/>
        <v>13</v>
      </c>
      <c r="L338" t="s">
        <v>132</v>
      </c>
      <c r="M338">
        <v>3.06</v>
      </c>
      <c r="N338">
        <v>1530</v>
      </c>
      <c r="O338" t="s">
        <v>133</v>
      </c>
      <c r="P338">
        <v>122</v>
      </c>
      <c r="Q338">
        <v>9.3600000000000003E-2</v>
      </c>
      <c r="R338">
        <v>-1.4200000000000001E-2</v>
      </c>
      <c r="S338">
        <v>122</v>
      </c>
      <c r="T338">
        <v>9.3600000000000003E-2</v>
      </c>
      <c r="U338">
        <v>-1.4200000000000001E-2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 t="s">
        <v>134</v>
      </c>
      <c r="AC338" t="s">
        <v>135</v>
      </c>
      <c r="AD338">
        <v>2</v>
      </c>
      <c r="AE338" t="s">
        <v>150</v>
      </c>
      <c r="AF338" t="s">
        <v>137</v>
      </c>
      <c r="AG338" t="s">
        <v>141</v>
      </c>
      <c r="AH338" t="s">
        <v>139</v>
      </c>
    </row>
    <row r="339" spans="1:40" hidden="1" x14ac:dyDescent="0.3">
      <c r="B339" t="s">
        <v>60</v>
      </c>
      <c r="C339" t="s">
        <v>128</v>
      </c>
      <c r="D339" t="s">
        <v>129</v>
      </c>
      <c r="E339" s="8">
        <v>43000.7034375</v>
      </c>
      <c r="F339" t="s">
        <v>89</v>
      </c>
      <c r="G339" t="s">
        <v>149</v>
      </c>
      <c r="H339" t="s">
        <v>130</v>
      </c>
      <c r="I339" t="s">
        <v>131</v>
      </c>
      <c r="J339" t="s">
        <v>28</v>
      </c>
      <c r="K339" s="9" t="str">
        <f t="shared" si="87"/>
        <v>16</v>
      </c>
      <c r="L339" t="s">
        <v>132</v>
      </c>
      <c r="M339">
        <v>3.22</v>
      </c>
      <c r="N339">
        <v>1690</v>
      </c>
      <c r="O339" t="s">
        <v>133</v>
      </c>
      <c r="P339">
        <v>50.7</v>
      </c>
      <c r="Q339">
        <v>8.5999999999999993E-2</v>
      </c>
      <c r="R339">
        <v>1.5299999999999999E-2</v>
      </c>
      <c r="S339">
        <v>50.7</v>
      </c>
      <c r="T339">
        <v>8.5999999999999993E-2</v>
      </c>
      <c r="U339">
        <v>1.5299999999999999E-2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 t="s">
        <v>134</v>
      </c>
      <c r="AC339" t="s">
        <v>135</v>
      </c>
      <c r="AD339">
        <v>2</v>
      </c>
      <c r="AE339" t="s">
        <v>150</v>
      </c>
      <c r="AF339" t="s">
        <v>137</v>
      </c>
      <c r="AG339" t="s">
        <v>142</v>
      </c>
      <c r="AH339" t="s">
        <v>139</v>
      </c>
    </row>
    <row r="340" spans="1:40" hidden="1" x14ac:dyDescent="0.3">
      <c r="B340" t="s">
        <v>60</v>
      </c>
      <c r="C340" t="s">
        <v>128</v>
      </c>
      <c r="D340" t="s">
        <v>129</v>
      </c>
      <c r="E340" s="8">
        <v>43000.7034375</v>
      </c>
      <c r="F340" t="s">
        <v>89</v>
      </c>
      <c r="G340" t="s">
        <v>149</v>
      </c>
      <c r="H340" t="s">
        <v>130</v>
      </c>
      <c r="I340" t="s">
        <v>131</v>
      </c>
      <c r="J340" t="s">
        <v>143</v>
      </c>
      <c r="K340" s="9" t="str">
        <f t="shared" si="87"/>
        <v>OU</v>
      </c>
      <c r="L340" t="s">
        <v>132</v>
      </c>
      <c r="M340">
        <v>2.94</v>
      </c>
      <c r="N340">
        <v>1530</v>
      </c>
      <c r="O340" t="s">
        <v>133</v>
      </c>
      <c r="P340">
        <v>72.3</v>
      </c>
      <c r="Q340">
        <v>8.7900000000000006E-2</v>
      </c>
      <c r="R340">
        <v>-1.3599999999999999E-2</v>
      </c>
      <c r="S340">
        <v>72.3</v>
      </c>
      <c r="T340">
        <v>8.7900000000000006E-2</v>
      </c>
      <c r="U340">
        <v>-1.3599999999999999E-2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 t="s">
        <v>134</v>
      </c>
      <c r="AC340" t="s">
        <v>135</v>
      </c>
      <c r="AD340">
        <v>2</v>
      </c>
      <c r="AE340" t="s">
        <v>150</v>
      </c>
      <c r="AF340" t="s">
        <v>137</v>
      </c>
      <c r="AG340" t="s">
        <v>144</v>
      </c>
      <c r="AH340" t="s">
        <v>139</v>
      </c>
    </row>
    <row r="341" spans="1:40" x14ac:dyDescent="0.3">
      <c r="A341" t="s">
        <v>175</v>
      </c>
      <c r="B341" t="s">
        <v>58</v>
      </c>
      <c r="C341" t="s">
        <v>128</v>
      </c>
      <c r="D341" t="s">
        <v>129</v>
      </c>
      <c r="E341" s="8">
        <v>43000.703425925924</v>
      </c>
      <c r="F341" t="s">
        <v>89</v>
      </c>
      <c r="G341" t="s">
        <v>19</v>
      </c>
      <c r="H341" t="s">
        <v>130</v>
      </c>
      <c r="I341" t="s">
        <v>131</v>
      </c>
      <c r="J341" t="s">
        <v>43</v>
      </c>
      <c r="K341" s="9" t="str">
        <f t="shared" si="87"/>
        <v>12</v>
      </c>
      <c r="L341" t="s">
        <v>132</v>
      </c>
      <c r="M341">
        <v>1.82</v>
      </c>
      <c r="N341">
        <v>1110</v>
      </c>
      <c r="O341" t="s">
        <v>133</v>
      </c>
      <c r="P341">
        <v>14.6</v>
      </c>
      <c r="Q341">
        <v>1.7399999999999999E-2</v>
      </c>
      <c r="R341">
        <v>-2.14E-3</v>
      </c>
      <c r="S341">
        <v>14.6</v>
      </c>
      <c r="T341">
        <v>1.7399999999999999E-2</v>
      </c>
      <c r="U341">
        <v>-2.14E-3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 t="s">
        <v>134</v>
      </c>
      <c r="AC341" t="s">
        <v>135</v>
      </c>
      <c r="AD341">
        <v>2</v>
      </c>
      <c r="AE341" t="s">
        <v>146</v>
      </c>
      <c r="AF341" t="s">
        <v>137</v>
      </c>
      <c r="AG341" t="s">
        <v>152</v>
      </c>
      <c r="AH341" t="s">
        <v>139</v>
      </c>
      <c r="AI341">
        <v>1</v>
      </c>
      <c r="AJ341">
        <f t="shared" ref="AJ341:AJ344" si="88">$AI341*S341</f>
        <v>14.6</v>
      </c>
      <c r="AK341">
        <f t="shared" ref="AK341:AK344" si="89">$AI341*T341</f>
        <v>1.7399999999999999E-2</v>
      </c>
      <c r="AL341">
        <f t="shared" ref="AL341:AL344" si="90">$AI341*U341</f>
        <v>-2.14E-3</v>
      </c>
      <c r="AM341" t="s">
        <v>63</v>
      </c>
      <c r="AN341" t="str">
        <f t="shared" ref="AN341:AN344" si="91">B341</f>
        <v>RE-HV-RefChrg-Dec-TXV-typ</v>
      </c>
    </row>
    <row r="342" spans="1:40" x14ac:dyDescent="0.3">
      <c r="A342" t="s">
        <v>176</v>
      </c>
      <c r="B342" t="s">
        <v>60</v>
      </c>
      <c r="C342" t="s">
        <v>128</v>
      </c>
      <c r="D342" t="s">
        <v>129</v>
      </c>
      <c r="E342" s="8">
        <v>43000.7034375</v>
      </c>
      <c r="F342" t="s">
        <v>89</v>
      </c>
      <c r="G342" t="s">
        <v>19</v>
      </c>
      <c r="H342" t="s">
        <v>130</v>
      </c>
      <c r="I342" t="s">
        <v>131</v>
      </c>
      <c r="J342" t="s">
        <v>43</v>
      </c>
      <c r="K342" s="9" t="str">
        <f t="shared" si="87"/>
        <v>12</v>
      </c>
      <c r="L342" t="s">
        <v>132</v>
      </c>
      <c r="M342">
        <v>1.82</v>
      </c>
      <c r="N342">
        <v>1110</v>
      </c>
      <c r="O342" t="s">
        <v>133</v>
      </c>
      <c r="P342">
        <v>60</v>
      </c>
      <c r="Q342">
        <v>5.8999999999999997E-2</v>
      </c>
      <c r="R342">
        <v>-2.7099999999999999E-2</v>
      </c>
      <c r="S342">
        <v>60</v>
      </c>
      <c r="T342">
        <v>5.8999999999999997E-2</v>
      </c>
      <c r="U342">
        <v>-2.7099999999999999E-2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 t="s">
        <v>134</v>
      </c>
      <c r="AC342" t="s">
        <v>135</v>
      </c>
      <c r="AD342">
        <v>2</v>
      </c>
      <c r="AE342" t="s">
        <v>146</v>
      </c>
      <c r="AF342" t="s">
        <v>137</v>
      </c>
      <c r="AG342" t="s">
        <v>152</v>
      </c>
      <c r="AH342" t="s">
        <v>139</v>
      </c>
      <c r="AI342">
        <v>1</v>
      </c>
      <c r="AJ342">
        <f t="shared" si="88"/>
        <v>60</v>
      </c>
      <c r="AK342">
        <f t="shared" si="89"/>
        <v>5.8999999999999997E-2</v>
      </c>
      <c r="AL342">
        <f t="shared" si="90"/>
        <v>-2.7099999999999999E-2</v>
      </c>
      <c r="AM342" t="s">
        <v>64</v>
      </c>
      <c r="AN342" t="str">
        <f t="shared" si="91"/>
        <v>RE-HV-RefChrg-Inc-NTXV-typ</v>
      </c>
    </row>
    <row r="343" spans="1:40" x14ac:dyDescent="0.3">
      <c r="A343" t="s">
        <v>177</v>
      </c>
      <c r="B343" t="s">
        <v>56</v>
      </c>
      <c r="C343" t="s">
        <v>128</v>
      </c>
      <c r="D343" t="s">
        <v>129</v>
      </c>
      <c r="E343" s="8">
        <v>43000.7034375</v>
      </c>
      <c r="F343" t="s">
        <v>89</v>
      </c>
      <c r="G343" t="s">
        <v>19</v>
      </c>
      <c r="H343" t="s">
        <v>130</v>
      </c>
      <c r="I343" t="s">
        <v>131</v>
      </c>
      <c r="J343" t="s">
        <v>43</v>
      </c>
      <c r="K343" s="9" t="str">
        <f t="shared" si="87"/>
        <v>12</v>
      </c>
      <c r="L343" t="s">
        <v>132</v>
      </c>
      <c r="M343">
        <v>1.82</v>
      </c>
      <c r="N343">
        <v>1110</v>
      </c>
      <c r="O343" t="s">
        <v>133</v>
      </c>
      <c r="P343">
        <v>23.1</v>
      </c>
      <c r="Q343">
        <v>2.2800000000000001E-2</v>
      </c>
      <c r="R343">
        <v>-1.01E-2</v>
      </c>
      <c r="S343">
        <v>23.1</v>
      </c>
      <c r="T343">
        <v>2.2800000000000001E-2</v>
      </c>
      <c r="U343">
        <v>-1.01E-2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 t="s">
        <v>134</v>
      </c>
      <c r="AC343" t="s">
        <v>135</v>
      </c>
      <c r="AD343">
        <v>2</v>
      </c>
      <c r="AE343" t="s">
        <v>146</v>
      </c>
      <c r="AF343" t="s">
        <v>137</v>
      </c>
      <c r="AG343" t="s">
        <v>152</v>
      </c>
      <c r="AH343" t="s">
        <v>139</v>
      </c>
      <c r="AI343">
        <v>1</v>
      </c>
      <c r="AJ343">
        <f t="shared" si="88"/>
        <v>23.1</v>
      </c>
      <c r="AK343">
        <f t="shared" si="89"/>
        <v>2.2800000000000001E-2</v>
      </c>
      <c r="AL343">
        <f t="shared" si="90"/>
        <v>-1.01E-2</v>
      </c>
      <c r="AM343" t="s">
        <v>65</v>
      </c>
      <c r="AN343" t="str">
        <f t="shared" si="91"/>
        <v>RE-HV-RefChrg-Inc-TXV-typ</v>
      </c>
    </row>
    <row r="344" spans="1:40" x14ac:dyDescent="0.3">
      <c r="A344" t="s">
        <v>174</v>
      </c>
      <c r="B344" t="s">
        <v>62</v>
      </c>
      <c r="C344" t="s">
        <v>128</v>
      </c>
      <c r="D344" t="s">
        <v>129</v>
      </c>
      <c r="E344" s="8">
        <v>43000.703425925924</v>
      </c>
      <c r="F344" t="s">
        <v>85</v>
      </c>
      <c r="G344" t="s">
        <v>19</v>
      </c>
      <c r="H344" t="s">
        <v>130</v>
      </c>
      <c r="I344" t="s">
        <v>131</v>
      </c>
      <c r="J344" t="s">
        <v>25</v>
      </c>
      <c r="K344" s="9" t="str">
        <f t="shared" si="87"/>
        <v>13</v>
      </c>
      <c r="L344" t="s">
        <v>132</v>
      </c>
      <c r="M344">
        <v>1.85</v>
      </c>
      <c r="N344">
        <v>1100</v>
      </c>
      <c r="O344" t="s">
        <v>133</v>
      </c>
      <c r="P344">
        <v>4.4800000000000004</v>
      </c>
      <c r="Q344">
        <v>3.8400000000000001E-3</v>
      </c>
      <c r="R344">
        <v>3.4399999999999999E-3</v>
      </c>
      <c r="S344">
        <v>4.4800000000000004</v>
      </c>
      <c r="T344">
        <v>3.8400000000000001E-3</v>
      </c>
      <c r="U344">
        <v>3.4399999999999999E-3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 t="s">
        <v>134</v>
      </c>
      <c r="AC344" t="s">
        <v>135</v>
      </c>
      <c r="AD344">
        <v>2</v>
      </c>
      <c r="AE344" t="s">
        <v>146</v>
      </c>
      <c r="AF344" t="s">
        <v>137</v>
      </c>
      <c r="AG344" t="s">
        <v>141</v>
      </c>
      <c r="AH344" t="s">
        <v>85</v>
      </c>
      <c r="AI344">
        <v>1</v>
      </c>
      <c r="AJ344">
        <f t="shared" si="88"/>
        <v>4.4800000000000004</v>
      </c>
      <c r="AK344">
        <f t="shared" si="89"/>
        <v>3.8400000000000001E-3</v>
      </c>
      <c r="AL344">
        <f t="shared" si="90"/>
        <v>3.4399999999999999E-3</v>
      </c>
      <c r="AM344" t="s">
        <v>54</v>
      </c>
      <c r="AN344" t="str">
        <f t="shared" si="91"/>
        <v>RE-HV-RefChrg-Dec-NTXV-typ</v>
      </c>
    </row>
    <row r="345" spans="1:40" hidden="1" x14ac:dyDescent="0.3">
      <c r="B345" t="s">
        <v>60</v>
      </c>
      <c r="C345" t="s">
        <v>128</v>
      </c>
      <c r="D345" t="s">
        <v>129</v>
      </c>
      <c r="E345" s="8">
        <v>43000.7034375</v>
      </c>
      <c r="F345" t="s">
        <v>89</v>
      </c>
      <c r="G345" t="s">
        <v>20</v>
      </c>
      <c r="H345" t="s">
        <v>130</v>
      </c>
      <c r="I345" t="s">
        <v>131</v>
      </c>
      <c r="J345" t="s">
        <v>40</v>
      </c>
      <c r="K345" s="9" t="str">
        <f t="shared" si="87"/>
        <v>05</v>
      </c>
      <c r="L345" t="s">
        <v>132</v>
      </c>
      <c r="M345">
        <v>3.19</v>
      </c>
      <c r="N345">
        <v>1760</v>
      </c>
      <c r="O345" t="s">
        <v>133</v>
      </c>
      <c r="P345">
        <v>6.02</v>
      </c>
      <c r="Q345">
        <v>6.2600000000000003E-2</v>
      </c>
      <c r="R345">
        <v>1.17E-2</v>
      </c>
      <c r="S345">
        <v>6.02</v>
      </c>
      <c r="T345">
        <v>6.2600000000000003E-2</v>
      </c>
      <c r="U345">
        <v>1.17E-2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 t="s">
        <v>134</v>
      </c>
      <c r="AC345" t="s">
        <v>135</v>
      </c>
      <c r="AD345">
        <v>2</v>
      </c>
      <c r="AE345" t="s">
        <v>153</v>
      </c>
      <c r="AF345" t="s">
        <v>137</v>
      </c>
      <c r="AG345" t="s">
        <v>147</v>
      </c>
      <c r="AH345" t="s">
        <v>139</v>
      </c>
    </row>
    <row r="346" spans="1:40" x14ac:dyDescent="0.3">
      <c r="A346" t="s">
        <v>175</v>
      </c>
      <c r="B346" t="s">
        <v>58</v>
      </c>
      <c r="C346" t="s">
        <v>128</v>
      </c>
      <c r="D346" t="s">
        <v>129</v>
      </c>
      <c r="E346" s="8">
        <v>43000.7034375</v>
      </c>
      <c r="F346" t="s">
        <v>85</v>
      </c>
      <c r="G346" t="s">
        <v>19</v>
      </c>
      <c r="H346" t="s">
        <v>130</v>
      </c>
      <c r="I346" t="s">
        <v>131</v>
      </c>
      <c r="J346" t="s">
        <v>25</v>
      </c>
      <c r="K346" s="9" t="str">
        <f t="shared" si="87"/>
        <v>13</v>
      </c>
      <c r="L346" t="s">
        <v>132</v>
      </c>
      <c r="M346">
        <v>1.85</v>
      </c>
      <c r="N346">
        <v>1100</v>
      </c>
      <c r="O346" t="s">
        <v>133</v>
      </c>
      <c r="P346">
        <v>29.7</v>
      </c>
      <c r="Q346">
        <v>1.83E-2</v>
      </c>
      <c r="R346">
        <v>-2.48E-3</v>
      </c>
      <c r="S346">
        <v>29.7</v>
      </c>
      <c r="T346">
        <v>1.83E-2</v>
      </c>
      <c r="U346">
        <v>-2.48E-3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 t="s">
        <v>134</v>
      </c>
      <c r="AC346" t="s">
        <v>135</v>
      </c>
      <c r="AD346">
        <v>2</v>
      </c>
      <c r="AE346" t="s">
        <v>146</v>
      </c>
      <c r="AF346" t="s">
        <v>137</v>
      </c>
      <c r="AG346" t="s">
        <v>141</v>
      </c>
      <c r="AH346" t="s">
        <v>85</v>
      </c>
      <c r="AI346">
        <v>1</v>
      </c>
      <c r="AJ346">
        <f t="shared" ref="AJ346:AJ347" si="92">$AI346*S346</f>
        <v>29.7</v>
      </c>
      <c r="AK346">
        <f t="shared" ref="AK346:AK347" si="93">$AI346*T346</f>
        <v>1.83E-2</v>
      </c>
      <c r="AL346">
        <f t="shared" ref="AL346:AL347" si="94">$AI346*U346</f>
        <v>-2.48E-3</v>
      </c>
      <c r="AM346" t="s">
        <v>63</v>
      </c>
      <c r="AN346" t="str">
        <f t="shared" ref="AN346:AN347" si="95">B346</f>
        <v>RE-HV-RefChrg-Dec-TXV-typ</v>
      </c>
    </row>
    <row r="347" spans="1:40" x14ac:dyDescent="0.3">
      <c r="A347" t="s">
        <v>176</v>
      </c>
      <c r="B347" t="s">
        <v>60</v>
      </c>
      <c r="C347" t="s">
        <v>128</v>
      </c>
      <c r="D347" t="s">
        <v>129</v>
      </c>
      <c r="E347" s="8">
        <v>43000.7034375</v>
      </c>
      <c r="F347" t="s">
        <v>85</v>
      </c>
      <c r="G347" t="s">
        <v>19</v>
      </c>
      <c r="H347" t="s">
        <v>130</v>
      </c>
      <c r="I347" t="s">
        <v>131</v>
      </c>
      <c r="J347" t="s">
        <v>25</v>
      </c>
      <c r="K347" s="9" t="str">
        <f t="shared" si="87"/>
        <v>13</v>
      </c>
      <c r="L347" t="s">
        <v>132</v>
      </c>
      <c r="M347">
        <v>1.85</v>
      </c>
      <c r="N347">
        <v>1100</v>
      </c>
      <c r="O347" t="s">
        <v>133</v>
      </c>
      <c r="P347">
        <v>124</v>
      </c>
      <c r="Q347">
        <v>6.5699999999999995E-2</v>
      </c>
      <c r="R347">
        <v>-3.4000000000000002E-2</v>
      </c>
      <c r="S347">
        <v>124</v>
      </c>
      <c r="T347">
        <v>6.5699999999999995E-2</v>
      </c>
      <c r="U347">
        <v>-3.4000000000000002E-2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 t="s">
        <v>134</v>
      </c>
      <c r="AC347" t="s">
        <v>135</v>
      </c>
      <c r="AD347">
        <v>2</v>
      </c>
      <c r="AE347" t="s">
        <v>146</v>
      </c>
      <c r="AF347" t="s">
        <v>137</v>
      </c>
      <c r="AG347" t="s">
        <v>141</v>
      </c>
      <c r="AH347" t="s">
        <v>85</v>
      </c>
      <c r="AI347">
        <v>1</v>
      </c>
      <c r="AJ347">
        <f t="shared" si="92"/>
        <v>124</v>
      </c>
      <c r="AK347">
        <f t="shared" si="93"/>
        <v>6.5699999999999995E-2</v>
      </c>
      <c r="AL347">
        <f t="shared" si="94"/>
        <v>-3.4000000000000002E-2</v>
      </c>
      <c r="AM347" t="s">
        <v>64</v>
      </c>
      <c r="AN347" t="str">
        <f t="shared" si="95"/>
        <v>RE-HV-RefChrg-Inc-NTXV-typ</v>
      </c>
    </row>
    <row r="348" spans="1:40" hidden="1" x14ac:dyDescent="0.3">
      <c r="B348" t="s">
        <v>60</v>
      </c>
      <c r="C348" t="s">
        <v>128</v>
      </c>
      <c r="D348" t="s">
        <v>129</v>
      </c>
      <c r="E348" s="8">
        <v>43000.7034375</v>
      </c>
      <c r="F348" t="s">
        <v>89</v>
      </c>
      <c r="G348" t="s">
        <v>20</v>
      </c>
      <c r="H348" t="s">
        <v>130</v>
      </c>
      <c r="I348" t="s">
        <v>131</v>
      </c>
      <c r="J348" t="s">
        <v>25</v>
      </c>
      <c r="K348" s="9" t="str">
        <f t="shared" si="87"/>
        <v>13</v>
      </c>
      <c r="L348" t="s">
        <v>132</v>
      </c>
      <c r="M348">
        <v>3.39</v>
      </c>
      <c r="N348">
        <v>1700</v>
      </c>
      <c r="O348" t="s">
        <v>133</v>
      </c>
      <c r="P348">
        <v>118</v>
      </c>
      <c r="Q348">
        <v>9.8900000000000002E-2</v>
      </c>
      <c r="R348">
        <v>-1.0200000000000001E-2</v>
      </c>
      <c r="S348">
        <v>118</v>
      </c>
      <c r="T348">
        <v>9.8900000000000002E-2</v>
      </c>
      <c r="U348">
        <v>-1.0200000000000001E-2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 t="s">
        <v>134</v>
      </c>
      <c r="AC348" t="s">
        <v>135</v>
      </c>
      <c r="AD348">
        <v>2</v>
      </c>
      <c r="AE348" t="s">
        <v>153</v>
      </c>
      <c r="AF348" t="s">
        <v>137</v>
      </c>
      <c r="AG348" t="s">
        <v>141</v>
      </c>
      <c r="AH348" t="s">
        <v>139</v>
      </c>
    </row>
    <row r="349" spans="1:40" hidden="1" x14ac:dyDescent="0.3">
      <c r="B349" t="s">
        <v>60</v>
      </c>
      <c r="C349" t="s">
        <v>128</v>
      </c>
      <c r="D349" t="s">
        <v>129</v>
      </c>
      <c r="E349" s="8">
        <v>43000.7034375</v>
      </c>
      <c r="F349" t="s">
        <v>89</v>
      </c>
      <c r="G349" t="s">
        <v>20</v>
      </c>
      <c r="H349" t="s">
        <v>130</v>
      </c>
      <c r="I349" t="s">
        <v>131</v>
      </c>
      <c r="J349" t="s">
        <v>28</v>
      </c>
      <c r="K349" s="9" t="str">
        <f t="shared" si="87"/>
        <v>16</v>
      </c>
      <c r="L349" t="s">
        <v>132</v>
      </c>
      <c r="M349">
        <v>3.18</v>
      </c>
      <c r="N349">
        <v>1790</v>
      </c>
      <c r="O349" t="s">
        <v>133</v>
      </c>
      <c r="P349">
        <v>48.8</v>
      </c>
      <c r="Q349">
        <v>8.48E-2</v>
      </c>
      <c r="R349">
        <v>1.9199999999999998E-2</v>
      </c>
      <c r="S349">
        <v>48.8</v>
      </c>
      <c r="T349">
        <v>8.48E-2</v>
      </c>
      <c r="U349">
        <v>1.9199999999999998E-2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 t="s">
        <v>134</v>
      </c>
      <c r="AC349" t="s">
        <v>135</v>
      </c>
      <c r="AD349">
        <v>2</v>
      </c>
      <c r="AE349" t="s">
        <v>153</v>
      </c>
      <c r="AF349" t="s">
        <v>137</v>
      </c>
      <c r="AG349" t="s">
        <v>142</v>
      </c>
      <c r="AH349" t="s">
        <v>139</v>
      </c>
    </row>
    <row r="350" spans="1:40" hidden="1" x14ac:dyDescent="0.3">
      <c r="B350" t="s">
        <v>60</v>
      </c>
      <c r="C350" t="s">
        <v>128</v>
      </c>
      <c r="D350" t="s">
        <v>129</v>
      </c>
      <c r="E350" s="8">
        <v>43000.7034375</v>
      </c>
      <c r="F350" t="s">
        <v>89</v>
      </c>
      <c r="G350" t="s">
        <v>20</v>
      </c>
      <c r="H350" t="s">
        <v>130</v>
      </c>
      <c r="I350" t="s">
        <v>131</v>
      </c>
      <c r="J350" t="s">
        <v>143</v>
      </c>
      <c r="K350" s="9" t="str">
        <f t="shared" si="87"/>
        <v>OU</v>
      </c>
      <c r="L350" t="s">
        <v>132</v>
      </c>
      <c r="M350">
        <v>3.28</v>
      </c>
      <c r="N350">
        <v>1700</v>
      </c>
      <c r="O350" t="s">
        <v>133</v>
      </c>
      <c r="P350">
        <v>70.900000000000006</v>
      </c>
      <c r="Q350">
        <v>9.5000000000000001E-2</v>
      </c>
      <c r="R350">
        <v>-9.4199999999999996E-3</v>
      </c>
      <c r="S350">
        <v>70.900000000000006</v>
      </c>
      <c r="T350">
        <v>9.5000000000000001E-2</v>
      </c>
      <c r="U350">
        <v>-9.4199999999999996E-3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 t="s">
        <v>134</v>
      </c>
      <c r="AC350" t="s">
        <v>135</v>
      </c>
      <c r="AD350">
        <v>2</v>
      </c>
      <c r="AE350" t="s">
        <v>153</v>
      </c>
      <c r="AF350" t="s">
        <v>137</v>
      </c>
      <c r="AG350" t="s">
        <v>144</v>
      </c>
      <c r="AH350" t="s">
        <v>139</v>
      </c>
    </row>
    <row r="351" spans="1:40" x14ac:dyDescent="0.3">
      <c r="A351" t="s">
        <v>177</v>
      </c>
      <c r="B351" t="s">
        <v>56</v>
      </c>
      <c r="C351" t="s">
        <v>128</v>
      </c>
      <c r="D351" t="s">
        <v>129</v>
      </c>
      <c r="E351" s="8">
        <v>43000.7034375</v>
      </c>
      <c r="F351" t="s">
        <v>85</v>
      </c>
      <c r="G351" t="s">
        <v>19</v>
      </c>
      <c r="H351" t="s">
        <v>130</v>
      </c>
      <c r="I351" t="s">
        <v>131</v>
      </c>
      <c r="J351" t="s">
        <v>25</v>
      </c>
      <c r="K351" s="9" t="str">
        <f t="shared" si="87"/>
        <v>13</v>
      </c>
      <c r="L351" t="s">
        <v>132</v>
      </c>
      <c r="M351">
        <v>1.85</v>
      </c>
      <c r="N351">
        <v>1100</v>
      </c>
      <c r="O351" t="s">
        <v>133</v>
      </c>
      <c r="P351">
        <v>47.3</v>
      </c>
      <c r="Q351">
        <v>2.5399999999999999E-2</v>
      </c>
      <c r="R351">
        <v>-1.3100000000000001E-2</v>
      </c>
      <c r="S351">
        <v>47.3</v>
      </c>
      <c r="T351">
        <v>2.5399999999999999E-2</v>
      </c>
      <c r="U351">
        <v>-1.3100000000000001E-2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 t="s">
        <v>134</v>
      </c>
      <c r="AC351" t="s">
        <v>135</v>
      </c>
      <c r="AD351">
        <v>2</v>
      </c>
      <c r="AE351" t="s">
        <v>146</v>
      </c>
      <c r="AF351" t="s">
        <v>137</v>
      </c>
      <c r="AG351" t="s">
        <v>141</v>
      </c>
      <c r="AH351" t="s">
        <v>85</v>
      </c>
      <c r="AI351">
        <v>1</v>
      </c>
      <c r="AJ351">
        <f t="shared" ref="AJ351:AJ358" si="96">$AI351*S351</f>
        <v>47.3</v>
      </c>
      <c r="AK351">
        <f t="shared" ref="AK351:AK358" si="97">$AI351*T351</f>
        <v>2.5399999999999999E-2</v>
      </c>
      <c r="AL351">
        <f t="shared" ref="AL351:AL358" si="98">$AI351*U351</f>
        <v>-1.3100000000000001E-2</v>
      </c>
      <c r="AM351" t="s">
        <v>65</v>
      </c>
      <c r="AN351" t="str">
        <f t="shared" ref="AN351:AN358" si="99">B351</f>
        <v>RE-HV-RefChrg-Inc-TXV-typ</v>
      </c>
    </row>
    <row r="352" spans="1:40" x14ac:dyDescent="0.3">
      <c r="A352" t="s">
        <v>174</v>
      </c>
      <c r="B352" t="s">
        <v>62</v>
      </c>
      <c r="C352" t="s">
        <v>128</v>
      </c>
      <c r="D352" t="s">
        <v>129</v>
      </c>
      <c r="E352" s="8">
        <v>43000.703425925924</v>
      </c>
      <c r="F352" t="s">
        <v>85</v>
      </c>
      <c r="G352" t="s">
        <v>19</v>
      </c>
      <c r="H352" t="s">
        <v>130</v>
      </c>
      <c r="I352" t="s">
        <v>131</v>
      </c>
      <c r="J352" t="s">
        <v>26</v>
      </c>
      <c r="K352" s="9" t="str">
        <f t="shared" si="87"/>
        <v>14</v>
      </c>
      <c r="L352" t="s">
        <v>132</v>
      </c>
      <c r="M352">
        <v>2.61</v>
      </c>
      <c r="N352">
        <v>1390</v>
      </c>
      <c r="O352" t="s">
        <v>133</v>
      </c>
      <c r="P352">
        <v>8.61</v>
      </c>
      <c r="Q352">
        <v>1.18E-2</v>
      </c>
      <c r="R352">
        <v>4.2100000000000002E-3</v>
      </c>
      <c r="S352">
        <v>8.61</v>
      </c>
      <c r="T352">
        <v>1.18E-2</v>
      </c>
      <c r="U352">
        <v>4.2100000000000002E-3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 t="s">
        <v>134</v>
      </c>
      <c r="AC352" t="s">
        <v>135</v>
      </c>
      <c r="AD352">
        <v>2</v>
      </c>
      <c r="AE352" t="s">
        <v>146</v>
      </c>
      <c r="AF352" t="s">
        <v>137</v>
      </c>
      <c r="AG352" t="s">
        <v>160</v>
      </c>
      <c r="AH352" t="s">
        <v>85</v>
      </c>
      <c r="AI352">
        <v>1</v>
      </c>
      <c r="AJ352">
        <f t="shared" si="96"/>
        <v>8.61</v>
      </c>
      <c r="AK352">
        <f t="shared" si="97"/>
        <v>1.18E-2</v>
      </c>
      <c r="AL352">
        <f t="shared" si="98"/>
        <v>4.2100000000000002E-3</v>
      </c>
      <c r="AM352" t="s">
        <v>54</v>
      </c>
      <c r="AN352" t="str">
        <f t="shared" si="99"/>
        <v>RE-HV-RefChrg-Dec-NTXV-typ</v>
      </c>
    </row>
    <row r="353" spans="1:40" x14ac:dyDescent="0.3">
      <c r="A353" t="s">
        <v>175</v>
      </c>
      <c r="B353" t="s">
        <v>58</v>
      </c>
      <c r="C353" t="s">
        <v>128</v>
      </c>
      <c r="D353" t="s">
        <v>129</v>
      </c>
      <c r="E353" s="8">
        <v>43000.703425925924</v>
      </c>
      <c r="F353" t="s">
        <v>85</v>
      </c>
      <c r="G353" t="s">
        <v>19</v>
      </c>
      <c r="H353" t="s">
        <v>130</v>
      </c>
      <c r="I353" t="s">
        <v>131</v>
      </c>
      <c r="J353" t="s">
        <v>26</v>
      </c>
      <c r="K353" s="9" t="str">
        <f t="shared" si="87"/>
        <v>14</v>
      </c>
      <c r="L353" t="s">
        <v>132</v>
      </c>
      <c r="M353">
        <v>2.61</v>
      </c>
      <c r="N353">
        <v>1390</v>
      </c>
      <c r="O353" t="s">
        <v>133</v>
      </c>
      <c r="P353">
        <v>32.4</v>
      </c>
      <c r="Q353">
        <v>2.7900000000000001E-2</v>
      </c>
      <c r="R353" s="7">
        <v>-8.1999999999999998E-7</v>
      </c>
      <c r="S353">
        <v>32.4</v>
      </c>
      <c r="T353">
        <v>2.7900000000000001E-2</v>
      </c>
      <c r="U353" s="7">
        <v>-8.1999999999999998E-7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 t="s">
        <v>134</v>
      </c>
      <c r="AC353" t="s">
        <v>135</v>
      </c>
      <c r="AD353">
        <v>2</v>
      </c>
      <c r="AE353" t="s">
        <v>146</v>
      </c>
      <c r="AF353" t="s">
        <v>137</v>
      </c>
      <c r="AG353" t="s">
        <v>160</v>
      </c>
      <c r="AH353" t="s">
        <v>85</v>
      </c>
      <c r="AI353">
        <v>1</v>
      </c>
      <c r="AJ353">
        <f t="shared" si="96"/>
        <v>32.4</v>
      </c>
      <c r="AK353">
        <f t="shared" si="97"/>
        <v>2.7900000000000001E-2</v>
      </c>
      <c r="AL353">
        <f t="shared" si="98"/>
        <v>-8.1999999999999998E-7</v>
      </c>
      <c r="AM353" t="s">
        <v>63</v>
      </c>
      <c r="AN353" t="str">
        <f t="shared" si="99"/>
        <v>RE-HV-RefChrg-Dec-TXV-typ</v>
      </c>
    </row>
    <row r="354" spans="1:40" x14ac:dyDescent="0.3">
      <c r="A354" t="s">
        <v>176</v>
      </c>
      <c r="B354" t="s">
        <v>60</v>
      </c>
      <c r="C354" t="s">
        <v>128</v>
      </c>
      <c r="D354" t="s">
        <v>129</v>
      </c>
      <c r="E354" s="8">
        <v>43000.7034375</v>
      </c>
      <c r="F354" t="s">
        <v>85</v>
      </c>
      <c r="G354" t="s">
        <v>19</v>
      </c>
      <c r="H354" t="s">
        <v>130</v>
      </c>
      <c r="I354" t="s">
        <v>131</v>
      </c>
      <c r="J354" t="s">
        <v>26</v>
      </c>
      <c r="K354" s="9" t="str">
        <f t="shared" si="87"/>
        <v>14</v>
      </c>
      <c r="L354" t="s">
        <v>132</v>
      </c>
      <c r="M354">
        <v>2.61</v>
      </c>
      <c r="N354">
        <v>1390</v>
      </c>
      <c r="O354" t="s">
        <v>133</v>
      </c>
      <c r="P354">
        <v>138</v>
      </c>
      <c r="Q354">
        <v>0.108</v>
      </c>
      <c r="R354">
        <v>-2.5600000000000001E-2</v>
      </c>
      <c r="S354">
        <v>138</v>
      </c>
      <c r="T354">
        <v>0.108</v>
      </c>
      <c r="U354">
        <v>-2.5600000000000001E-2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 t="s">
        <v>134</v>
      </c>
      <c r="AC354" t="s">
        <v>135</v>
      </c>
      <c r="AD354">
        <v>2</v>
      </c>
      <c r="AE354" t="s">
        <v>146</v>
      </c>
      <c r="AF354" t="s">
        <v>137</v>
      </c>
      <c r="AG354" t="s">
        <v>160</v>
      </c>
      <c r="AH354" t="s">
        <v>85</v>
      </c>
      <c r="AI354">
        <v>1</v>
      </c>
      <c r="AJ354">
        <f t="shared" si="96"/>
        <v>138</v>
      </c>
      <c r="AK354">
        <f t="shared" si="97"/>
        <v>0.108</v>
      </c>
      <c r="AL354">
        <f t="shared" si="98"/>
        <v>-2.5600000000000001E-2</v>
      </c>
      <c r="AM354" t="s">
        <v>64</v>
      </c>
      <c r="AN354" t="str">
        <f t="shared" si="99"/>
        <v>RE-HV-RefChrg-Inc-NTXV-typ</v>
      </c>
    </row>
    <row r="355" spans="1:40" x14ac:dyDescent="0.3">
      <c r="A355" t="s">
        <v>177</v>
      </c>
      <c r="B355" t="s">
        <v>56</v>
      </c>
      <c r="C355" t="s">
        <v>128</v>
      </c>
      <c r="D355" t="s">
        <v>129</v>
      </c>
      <c r="E355" s="8">
        <v>43000.7034375</v>
      </c>
      <c r="F355" t="s">
        <v>85</v>
      </c>
      <c r="G355" t="s">
        <v>19</v>
      </c>
      <c r="H355" t="s">
        <v>130</v>
      </c>
      <c r="I355" t="s">
        <v>131</v>
      </c>
      <c r="J355" t="s">
        <v>26</v>
      </c>
      <c r="K355" s="9" t="str">
        <f t="shared" si="87"/>
        <v>14</v>
      </c>
      <c r="L355" t="s">
        <v>132</v>
      </c>
      <c r="M355">
        <v>2.61</v>
      </c>
      <c r="N355">
        <v>1390</v>
      </c>
      <c r="O355" t="s">
        <v>133</v>
      </c>
      <c r="P355">
        <v>48.4</v>
      </c>
      <c r="Q355">
        <v>3.5200000000000002E-2</v>
      </c>
      <c r="R355">
        <v>-1.03E-2</v>
      </c>
      <c r="S355">
        <v>48.4</v>
      </c>
      <c r="T355">
        <v>3.5200000000000002E-2</v>
      </c>
      <c r="U355">
        <v>-1.03E-2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 t="s">
        <v>134</v>
      </c>
      <c r="AC355" t="s">
        <v>135</v>
      </c>
      <c r="AD355">
        <v>2</v>
      </c>
      <c r="AE355" t="s">
        <v>146</v>
      </c>
      <c r="AF355" t="s">
        <v>137</v>
      </c>
      <c r="AG355" t="s">
        <v>160</v>
      </c>
      <c r="AH355" t="s">
        <v>85</v>
      </c>
      <c r="AI355">
        <v>1</v>
      </c>
      <c r="AJ355">
        <f t="shared" si="96"/>
        <v>48.4</v>
      </c>
      <c r="AK355">
        <f t="shared" si="97"/>
        <v>3.5200000000000002E-2</v>
      </c>
      <c r="AL355">
        <f t="shared" si="98"/>
        <v>-1.03E-2</v>
      </c>
      <c r="AM355" t="s">
        <v>65</v>
      </c>
      <c r="AN355" t="str">
        <f t="shared" si="99"/>
        <v>RE-HV-RefChrg-Inc-TXV-typ</v>
      </c>
    </row>
    <row r="356" spans="1:40" x14ac:dyDescent="0.3">
      <c r="A356" t="s">
        <v>174</v>
      </c>
      <c r="B356" t="s">
        <v>62</v>
      </c>
      <c r="C356" t="s">
        <v>128</v>
      </c>
      <c r="D356" t="s">
        <v>129</v>
      </c>
      <c r="E356" s="8">
        <v>43000.703425925924</v>
      </c>
      <c r="F356" t="s">
        <v>85</v>
      </c>
      <c r="G356" t="s">
        <v>19</v>
      </c>
      <c r="H356" t="s">
        <v>130</v>
      </c>
      <c r="I356" t="s">
        <v>131</v>
      </c>
      <c r="J356" t="s">
        <v>27</v>
      </c>
      <c r="K356" s="9" t="str">
        <f t="shared" si="87"/>
        <v>15</v>
      </c>
      <c r="L356" t="s">
        <v>132</v>
      </c>
      <c r="M356">
        <v>2.69</v>
      </c>
      <c r="N356">
        <v>1380</v>
      </c>
      <c r="O356" t="s">
        <v>133</v>
      </c>
      <c r="P356">
        <v>13.9</v>
      </c>
      <c r="Q356">
        <v>1.09E-2</v>
      </c>
      <c r="R356">
        <v>3.0000000000000001E-3</v>
      </c>
      <c r="S356">
        <v>13.9</v>
      </c>
      <c r="T356">
        <v>1.09E-2</v>
      </c>
      <c r="U356">
        <v>3.0000000000000001E-3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 t="s">
        <v>134</v>
      </c>
      <c r="AC356" t="s">
        <v>135</v>
      </c>
      <c r="AD356">
        <v>2</v>
      </c>
      <c r="AE356" t="s">
        <v>146</v>
      </c>
      <c r="AF356" t="s">
        <v>137</v>
      </c>
      <c r="AG356" t="s">
        <v>161</v>
      </c>
      <c r="AH356" t="s">
        <v>85</v>
      </c>
      <c r="AI356">
        <v>1</v>
      </c>
      <c r="AJ356">
        <f t="shared" si="96"/>
        <v>13.9</v>
      </c>
      <c r="AK356">
        <f t="shared" si="97"/>
        <v>1.09E-2</v>
      </c>
      <c r="AL356">
        <f t="shared" si="98"/>
        <v>3.0000000000000001E-3</v>
      </c>
      <c r="AM356" t="s">
        <v>54</v>
      </c>
      <c r="AN356" t="str">
        <f t="shared" si="99"/>
        <v>RE-HV-RefChrg-Dec-NTXV-typ</v>
      </c>
    </row>
    <row r="357" spans="1:40" x14ac:dyDescent="0.3">
      <c r="A357" t="s">
        <v>175</v>
      </c>
      <c r="B357" t="s">
        <v>58</v>
      </c>
      <c r="C357" t="s">
        <v>128</v>
      </c>
      <c r="D357" t="s">
        <v>129</v>
      </c>
      <c r="E357" s="8">
        <v>43000.703425925924</v>
      </c>
      <c r="F357" t="s">
        <v>85</v>
      </c>
      <c r="G357" t="s">
        <v>19</v>
      </c>
      <c r="H357" t="s">
        <v>130</v>
      </c>
      <c r="I357" t="s">
        <v>131</v>
      </c>
      <c r="J357" t="s">
        <v>27</v>
      </c>
      <c r="K357" s="9" t="str">
        <f t="shared" si="87"/>
        <v>15</v>
      </c>
      <c r="L357" t="s">
        <v>132</v>
      </c>
      <c r="M357">
        <v>2.69</v>
      </c>
      <c r="N357">
        <v>1380</v>
      </c>
      <c r="O357" t="s">
        <v>133</v>
      </c>
      <c r="P357">
        <v>54.3</v>
      </c>
      <c r="Q357">
        <v>2.6700000000000002E-2</v>
      </c>
      <c r="R357">
        <v>-3.2599999999999999E-3</v>
      </c>
      <c r="S357">
        <v>54.3</v>
      </c>
      <c r="T357">
        <v>2.6700000000000002E-2</v>
      </c>
      <c r="U357">
        <v>-3.2599999999999999E-3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 t="s">
        <v>134</v>
      </c>
      <c r="AC357" t="s">
        <v>135</v>
      </c>
      <c r="AD357">
        <v>2</v>
      </c>
      <c r="AE357" t="s">
        <v>146</v>
      </c>
      <c r="AF357" t="s">
        <v>137</v>
      </c>
      <c r="AG357" t="s">
        <v>161</v>
      </c>
      <c r="AH357" t="s">
        <v>85</v>
      </c>
      <c r="AI357">
        <v>1</v>
      </c>
      <c r="AJ357">
        <f t="shared" si="96"/>
        <v>54.3</v>
      </c>
      <c r="AK357">
        <f t="shared" si="97"/>
        <v>2.6700000000000002E-2</v>
      </c>
      <c r="AL357">
        <f t="shared" si="98"/>
        <v>-3.2599999999999999E-3</v>
      </c>
      <c r="AM357" t="s">
        <v>63</v>
      </c>
      <c r="AN357" t="str">
        <f t="shared" si="99"/>
        <v>RE-HV-RefChrg-Dec-TXV-typ</v>
      </c>
    </row>
    <row r="358" spans="1:40" x14ac:dyDescent="0.3">
      <c r="A358" t="s">
        <v>176</v>
      </c>
      <c r="B358" t="s">
        <v>60</v>
      </c>
      <c r="C358" t="s">
        <v>128</v>
      </c>
      <c r="D358" t="s">
        <v>129</v>
      </c>
      <c r="E358" s="8">
        <v>43000.7034375</v>
      </c>
      <c r="F358" t="s">
        <v>85</v>
      </c>
      <c r="G358" t="s">
        <v>19</v>
      </c>
      <c r="H358" t="s">
        <v>130</v>
      </c>
      <c r="I358" t="s">
        <v>131</v>
      </c>
      <c r="J358" t="s">
        <v>27</v>
      </c>
      <c r="K358" s="9" t="str">
        <f t="shared" si="87"/>
        <v>15</v>
      </c>
      <c r="L358" t="s">
        <v>132</v>
      </c>
      <c r="M358">
        <v>2.69</v>
      </c>
      <c r="N358">
        <v>1380</v>
      </c>
      <c r="O358" t="s">
        <v>133</v>
      </c>
      <c r="P358">
        <v>214</v>
      </c>
      <c r="Q358">
        <v>9.4799999999999995E-2</v>
      </c>
      <c r="R358">
        <v>-3.6400000000000002E-2</v>
      </c>
      <c r="S358">
        <v>214</v>
      </c>
      <c r="T358">
        <v>9.4799999999999995E-2</v>
      </c>
      <c r="U358">
        <v>-3.6400000000000002E-2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 t="s">
        <v>134</v>
      </c>
      <c r="AC358" t="s">
        <v>135</v>
      </c>
      <c r="AD358">
        <v>2</v>
      </c>
      <c r="AE358" t="s">
        <v>146</v>
      </c>
      <c r="AF358" t="s">
        <v>137</v>
      </c>
      <c r="AG358" t="s">
        <v>161</v>
      </c>
      <c r="AH358" t="s">
        <v>85</v>
      </c>
      <c r="AI358">
        <v>1</v>
      </c>
      <c r="AJ358">
        <f t="shared" si="96"/>
        <v>214</v>
      </c>
      <c r="AK358">
        <f t="shared" si="97"/>
        <v>9.4799999999999995E-2</v>
      </c>
      <c r="AL358">
        <f t="shared" si="98"/>
        <v>-3.6400000000000002E-2</v>
      </c>
      <c r="AM358" t="s">
        <v>64</v>
      </c>
      <c r="AN358" t="str">
        <f t="shared" si="99"/>
        <v>RE-HV-RefChrg-Inc-NTXV-typ</v>
      </c>
    </row>
    <row r="359" spans="1:40" hidden="1" x14ac:dyDescent="0.3">
      <c r="B359" t="s">
        <v>60</v>
      </c>
      <c r="C359" t="s">
        <v>128</v>
      </c>
      <c r="D359" t="s">
        <v>129</v>
      </c>
      <c r="E359" s="8">
        <v>43000.7034375</v>
      </c>
      <c r="F359" t="s">
        <v>85</v>
      </c>
      <c r="G359" t="s">
        <v>18</v>
      </c>
      <c r="H359" t="s">
        <v>130</v>
      </c>
      <c r="I359" t="s">
        <v>131</v>
      </c>
      <c r="J359" t="s">
        <v>143</v>
      </c>
      <c r="K359" s="9" t="str">
        <f t="shared" si="87"/>
        <v>OU</v>
      </c>
      <c r="L359" t="s">
        <v>132</v>
      </c>
      <c r="M359">
        <v>3.5</v>
      </c>
      <c r="N359">
        <v>1220</v>
      </c>
      <c r="O359" t="s">
        <v>133</v>
      </c>
      <c r="P359">
        <v>121</v>
      </c>
      <c r="Q359">
        <v>0.128</v>
      </c>
      <c r="R359">
        <v>-1.3500000000000001E-3</v>
      </c>
      <c r="S359">
        <v>121</v>
      </c>
      <c r="T359">
        <v>0.128</v>
      </c>
      <c r="U359">
        <v>-1.3500000000000001E-3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 t="s">
        <v>134</v>
      </c>
      <c r="AC359" t="s">
        <v>135</v>
      </c>
      <c r="AD359">
        <v>2</v>
      </c>
      <c r="AE359" t="s">
        <v>136</v>
      </c>
      <c r="AF359" t="s">
        <v>137</v>
      </c>
      <c r="AG359" t="s">
        <v>144</v>
      </c>
      <c r="AH359" t="s">
        <v>85</v>
      </c>
    </row>
    <row r="360" spans="1:40" x14ac:dyDescent="0.3">
      <c r="A360" t="s">
        <v>177</v>
      </c>
      <c r="B360" t="s">
        <v>56</v>
      </c>
      <c r="C360" t="s">
        <v>128</v>
      </c>
      <c r="D360" t="s">
        <v>129</v>
      </c>
      <c r="E360" s="8">
        <v>43000.7034375</v>
      </c>
      <c r="F360" t="s">
        <v>85</v>
      </c>
      <c r="G360" t="s">
        <v>19</v>
      </c>
      <c r="H360" t="s">
        <v>130</v>
      </c>
      <c r="I360" t="s">
        <v>131</v>
      </c>
      <c r="J360" t="s">
        <v>27</v>
      </c>
      <c r="K360" s="9" t="str">
        <f t="shared" si="87"/>
        <v>15</v>
      </c>
      <c r="L360" t="s">
        <v>132</v>
      </c>
      <c r="M360">
        <v>2.69</v>
      </c>
      <c r="N360">
        <v>1380</v>
      </c>
      <c r="O360" t="s">
        <v>133</v>
      </c>
      <c r="P360">
        <v>78.599999999999994</v>
      </c>
      <c r="Q360">
        <v>3.2800000000000003E-2</v>
      </c>
      <c r="R360">
        <v>-1.5299999999999999E-2</v>
      </c>
      <c r="S360">
        <v>78.599999999999994</v>
      </c>
      <c r="T360">
        <v>3.2800000000000003E-2</v>
      </c>
      <c r="U360">
        <v>-1.5299999999999999E-2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 t="s">
        <v>134</v>
      </c>
      <c r="AC360" t="s">
        <v>135</v>
      </c>
      <c r="AD360">
        <v>2</v>
      </c>
      <c r="AE360" t="s">
        <v>146</v>
      </c>
      <c r="AF360" t="s">
        <v>137</v>
      </c>
      <c r="AG360" t="s">
        <v>161</v>
      </c>
      <c r="AH360" t="s">
        <v>85</v>
      </c>
      <c r="AI360">
        <v>1</v>
      </c>
      <c r="AJ360">
        <f t="shared" ref="AJ360:AJ368" si="100">$AI360*S360</f>
        <v>78.599999999999994</v>
      </c>
      <c r="AK360">
        <f t="shared" ref="AK360:AK368" si="101">$AI360*T360</f>
        <v>3.2800000000000003E-2</v>
      </c>
      <c r="AL360">
        <f t="shared" ref="AL360:AL368" si="102">$AI360*U360</f>
        <v>-1.5299999999999999E-2</v>
      </c>
      <c r="AM360" t="s">
        <v>65</v>
      </c>
      <c r="AN360" t="str">
        <f t="shared" ref="AN360:AN368" si="103">B360</f>
        <v>RE-HV-RefChrg-Inc-TXV-typ</v>
      </c>
    </row>
    <row r="361" spans="1:40" x14ac:dyDescent="0.3">
      <c r="A361" t="s">
        <v>174</v>
      </c>
      <c r="B361" t="s">
        <v>62</v>
      </c>
      <c r="C361" t="s">
        <v>128</v>
      </c>
      <c r="D361" t="s">
        <v>129</v>
      </c>
      <c r="E361" s="8">
        <v>43000.703425925924</v>
      </c>
      <c r="F361" t="s">
        <v>85</v>
      </c>
      <c r="G361" t="s">
        <v>19</v>
      </c>
      <c r="H361" t="s">
        <v>130</v>
      </c>
      <c r="I361" t="s">
        <v>131</v>
      </c>
      <c r="J361" t="s">
        <v>28</v>
      </c>
      <c r="K361" s="9" t="str">
        <f t="shared" si="87"/>
        <v>16</v>
      </c>
      <c r="L361" t="s">
        <v>132</v>
      </c>
      <c r="M361">
        <v>1.65</v>
      </c>
      <c r="N361">
        <v>1110</v>
      </c>
      <c r="O361" t="s">
        <v>133</v>
      </c>
      <c r="P361">
        <v>8.83</v>
      </c>
      <c r="Q361">
        <v>1.17E-2</v>
      </c>
      <c r="R361">
        <v>0</v>
      </c>
      <c r="S361">
        <v>8.83</v>
      </c>
      <c r="T361">
        <v>1.17E-2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 t="s">
        <v>134</v>
      </c>
      <c r="AC361" t="s">
        <v>135</v>
      </c>
      <c r="AD361">
        <v>2</v>
      </c>
      <c r="AE361" t="s">
        <v>146</v>
      </c>
      <c r="AF361" t="s">
        <v>137</v>
      </c>
      <c r="AG361" t="s">
        <v>142</v>
      </c>
      <c r="AH361" t="s">
        <v>85</v>
      </c>
      <c r="AI361">
        <v>1</v>
      </c>
      <c r="AJ361">
        <f t="shared" si="100"/>
        <v>8.83</v>
      </c>
      <c r="AK361">
        <f t="shared" si="101"/>
        <v>1.17E-2</v>
      </c>
      <c r="AL361">
        <f t="shared" si="102"/>
        <v>0</v>
      </c>
      <c r="AM361" t="s">
        <v>54</v>
      </c>
      <c r="AN361" t="str">
        <f t="shared" si="103"/>
        <v>RE-HV-RefChrg-Dec-NTXV-typ</v>
      </c>
    </row>
    <row r="362" spans="1:40" x14ac:dyDescent="0.3">
      <c r="A362" t="s">
        <v>175</v>
      </c>
      <c r="B362" t="s">
        <v>58</v>
      </c>
      <c r="C362" t="s">
        <v>128</v>
      </c>
      <c r="D362" t="s">
        <v>129</v>
      </c>
      <c r="E362" s="8">
        <v>43000.703425925924</v>
      </c>
      <c r="F362" t="s">
        <v>85</v>
      </c>
      <c r="G362" t="s">
        <v>19</v>
      </c>
      <c r="H362" t="s">
        <v>130</v>
      </c>
      <c r="I362" t="s">
        <v>131</v>
      </c>
      <c r="J362" t="s">
        <v>28</v>
      </c>
      <c r="K362" s="9" t="str">
        <f t="shared" si="87"/>
        <v>16</v>
      </c>
      <c r="L362" t="s">
        <v>132</v>
      </c>
      <c r="M362">
        <v>1.65</v>
      </c>
      <c r="N362">
        <v>1110</v>
      </c>
      <c r="O362" t="s">
        <v>133</v>
      </c>
      <c r="P362">
        <v>14</v>
      </c>
      <c r="Q362">
        <v>1.7000000000000001E-2</v>
      </c>
      <c r="R362">
        <v>-2.7899999999999999E-3</v>
      </c>
      <c r="S362">
        <v>14</v>
      </c>
      <c r="T362">
        <v>1.7000000000000001E-2</v>
      </c>
      <c r="U362">
        <v>-2.7899999999999999E-3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 t="s">
        <v>134</v>
      </c>
      <c r="AC362" t="s">
        <v>135</v>
      </c>
      <c r="AD362">
        <v>2</v>
      </c>
      <c r="AE362" t="s">
        <v>146</v>
      </c>
      <c r="AF362" t="s">
        <v>137</v>
      </c>
      <c r="AG362" t="s">
        <v>142</v>
      </c>
      <c r="AH362" t="s">
        <v>85</v>
      </c>
      <c r="AI362">
        <v>1</v>
      </c>
      <c r="AJ362">
        <f t="shared" si="100"/>
        <v>14</v>
      </c>
      <c r="AK362">
        <f t="shared" si="101"/>
        <v>1.7000000000000001E-2</v>
      </c>
      <c r="AL362">
        <f t="shared" si="102"/>
        <v>-2.7899999999999999E-3</v>
      </c>
      <c r="AM362" t="s">
        <v>63</v>
      </c>
      <c r="AN362" t="str">
        <f t="shared" si="103"/>
        <v>RE-HV-RefChrg-Dec-TXV-typ</v>
      </c>
    </row>
    <row r="363" spans="1:40" x14ac:dyDescent="0.3">
      <c r="A363" t="s">
        <v>176</v>
      </c>
      <c r="B363" t="s">
        <v>60</v>
      </c>
      <c r="C363" t="s">
        <v>128</v>
      </c>
      <c r="D363" t="s">
        <v>129</v>
      </c>
      <c r="E363" s="8">
        <v>43000.7034375</v>
      </c>
      <c r="F363" t="s">
        <v>85</v>
      </c>
      <c r="G363" t="s">
        <v>19</v>
      </c>
      <c r="H363" t="s">
        <v>130</v>
      </c>
      <c r="I363" t="s">
        <v>131</v>
      </c>
      <c r="J363" t="s">
        <v>28</v>
      </c>
      <c r="K363" s="9" t="str">
        <f t="shared" si="87"/>
        <v>16</v>
      </c>
      <c r="L363" t="s">
        <v>132</v>
      </c>
      <c r="M363">
        <v>1.65</v>
      </c>
      <c r="N363">
        <v>1110</v>
      </c>
      <c r="O363" t="s">
        <v>133</v>
      </c>
      <c r="P363">
        <v>63.2</v>
      </c>
      <c r="Q363">
        <v>7.0300000000000001E-2</v>
      </c>
      <c r="R363">
        <v>-3.09E-2</v>
      </c>
      <c r="S363">
        <v>63.2</v>
      </c>
      <c r="T363">
        <v>7.0300000000000001E-2</v>
      </c>
      <c r="U363">
        <v>-3.09E-2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 t="s">
        <v>134</v>
      </c>
      <c r="AC363" t="s">
        <v>135</v>
      </c>
      <c r="AD363">
        <v>2</v>
      </c>
      <c r="AE363" t="s">
        <v>146</v>
      </c>
      <c r="AF363" t="s">
        <v>137</v>
      </c>
      <c r="AG363" t="s">
        <v>142</v>
      </c>
      <c r="AH363" t="s">
        <v>85</v>
      </c>
      <c r="AI363">
        <v>1</v>
      </c>
      <c r="AJ363">
        <f t="shared" si="100"/>
        <v>63.2</v>
      </c>
      <c r="AK363">
        <f t="shared" si="101"/>
        <v>7.0300000000000001E-2</v>
      </c>
      <c r="AL363">
        <f t="shared" si="102"/>
        <v>-3.09E-2</v>
      </c>
      <c r="AM363" t="s">
        <v>64</v>
      </c>
      <c r="AN363" t="str">
        <f t="shared" si="103"/>
        <v>RE-HV-RefChrg-Inc-NTXV-typ</v>
      </c>
    </row>
    <row r="364" spans="1:40" x14ac:dyDescent="0.3">
      <c r="A364" t="s">
        <v>177</v>
      </c>
      <c r="B364" t="s">
        <v>56</v>
      </c>
      <c r="C364" t="s">
        <v>128</v>
      </c>
      <c r="D364" t="s">
        <v>129</v>
      </c>
      <c r="E364" s="8">
        <v>43000.7034375</v>
      </c>
      <c r="F364" t="s">
        <v>85</v>
      </c>
      <c r="G364" t="s">
        <v>19</v>
      </c>
      <c r="H364" t="s">
        <v>130</v>
      </c>
      <c r="I364" t="s">
        <v>131</v>
      </c>
      <c r="J364" t="s">
        <v>28</v>
      </c>
      <c r="K364" s="9" t="str">
        <f t="shared" si="87"/>
        <v>16</v>
      </c>
      <c r="L364" t="s">
        <v>132</v>
      </c>
      <c r="M364">
        <v>1.65</v>
      </c>
      <c r="N364">
        <v>1110</v>
      </c>
      <c r="O364" t="s">
        <v>133</v>
      </c>
      <c r="P364">
        <v>22.3</v>
      </c>
      <c r="Q364">
        <v>2.4299999999999999E-2</v>
      </c>
      <c r="R364">
        <v>-1.2200000000000001E-2</v>
      </c>
      <c r="S364">
        <v>22.3</v>
      </c>
      <c r="T364">
        <v>2.4299999999999999E-2</v>
      </c>
      <c r="U364">
        <v>-1.2200000000000001E-2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 t="s">
        <v>134</v>
      </c>
      <c r="AC364" t="s">
        <v>135</v>
      </c>
      <c r="AD364">
        <v>2</v>
      </c>
      <c r="AE364" t="s">
        <v>146</v>
      </c>
      <c r="AF364" t="s">
        <v>137</v>
      </c>
      <c r="AG364" t="s">
        <v>142</v>
      </c>
      <c r="AH364" t="s">
        <v>85</v>
      </c>
      <c r="AI364">
        <v>1</v>
      </c>
      <c r="AJ364">
        <f t="shared" si="100"/>
        <v>22.3</v>
      </c>
      <c r="AK364">
        <f t="shared" si="101"/>
        <v>2.4299999999999999E-2</v>
      </c>
      <c r="AL364">
        <f t="shared" si="102"/>
        <v>-1.2200000000000001E-2</v>
      </c>
      <c r="AM364" t="s">
        <v>65</v>
      </c>
      <c r="AN364" t="str">
        <f t="shared" si="103"/>
        <v>RE-HV-RefChrg-Inc-TXV-typ</v>
      </c>
    </row>
    <row r="365" spans="1:40" x14ac:dyDescent="0.3">
      <c r="A365" t="s">
        <v>174</v>
      </c>
      <c r="B365" t="s">
        <v>62</v>
      </c>
      <c r="C365" t="s">
        <v>128</v>
      </c>
      <c r="D365" t="s">
        <v>129</v>
      </c>
      <c r="E365" s="8">
        <v>43000.703425925924</v>
      </c>
      <c r="F365" t="s">
        <v>89</v>
      </c>
      <c r="G365" t="s">
        <v>20</v>
      </c>
      <c r="H365" t="s">
        <v>130</v>
      </c>
      <c r="I365" t="s">
        <v>131</v>
      </c>
      <c r="J365" t="s">
        <v>36</v>
      </c>
      <c r="K365" s="9" t="str">
        <f t="shared" si="87"/>
        <v>01</v>
      </c>
      <c r="L365" t="s">
        <v>132</v>
      </c>
      <c r="M365">
        <v>2.13</v>
      </c>
      <c r="N365">
        <v>1950</v>
      </c>
      <c r="O365" t="s">
        <v>133</v>
      </c>
      <c r="P365">
        <v>-1.67E-2</v>
      </c>
      <c r="Q365">
        <v>0</v>
      </c>
      <c r="R365">
        <v>-6.0699999999999999E-3</v>
      </c>
      <c r="S365">
        <v>-1.67E-2</v>
      </c>
      <c r="T365">
        <v>0</v>
      </c>
      <c r="U365">
        <v>-6.0699999999999999E-3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 t="s">
        <v>134</v>
      </c>
      <c r="AC365" t="s">
        <v>135</v>
      </c>
      <c r="AD365">
        <v>2</v>
      </c>
      <c r="AE365" t="s">
        <v>153</v>
      </c>
      <c r="AF365" t="s">
        <v>137</v>
      </c>
      <c r="AG365" t="s">
        <v>138</v>
      </c>
      <c r="AH365" t="s">
        <v>139</v>
      </c>
      <c r="AI365">
        <v>1</v>
      </c>
      <c r="AJ365">
        <f t="shared" si="100"/>
        <v>-1.67E-2</v>
      </c>
      <c r="AK365">
        <f t="shared" si="101"/>
        <v>0</v>
      </c>
      <c r="AL365">
        <f t="shared" si="102"/>
        <v>-6.0699999999999999E-3</v>
      </c>
      <c r="AM365" t="s">
        <v>54</v>
      </c>
      <c r="AN365" t="str">
        <f t="shared" si="103"/>
        <v>RE-HV-RefChrg-Dec-NTXV-typ</v>
      </c>
    </row>
    <row r="366" spans="1:40" x14ac:dyDescent="0.3">
      <c r="A366" t="s">
        <v>175</v>
      </c>
      <c r="B366" t="s">
        <v>58</v>
      </c>
      <c r="C366" t="s">
        <v>128</v>
      </c>
      <c r="D366" t="s">
        <v>129</v>
      </c>
      <c r="E366" s="8">
        <v>43000.703425925924</v>
      </c>
      <c r="F366" t="s">
        <v>89</v>
      </c>
      <c r="G366" t="s">
        <v>20</v>
      </c>
      <c r="H366" t="s">
        <v>130</v>
      </c>
      <c r="I366" t="s">
        <v>131</v>
      </c>
      <c r="J366" t="s">
        <v>36</v>
      </c>
      <c r="K366" s="9" t="str">
        <f t="shared" si="87"/>
        <v>01</v>
      </c>
      <c r="L366" t="s">
        <v>132</v>
      </c>
      <c r="M366">
        <v>2.13</v>
      </c>
      <c r="N366">
        <v>1950</v>
      </c>
      <c r="O366" t="s">
        <v>133</v>
      </c>
      <c r="P366">
        <v>0</v>
      </c>
      <c r="Q366">
        <v>0</v>
      </c>
      <c r="R366">
        <v>2.9299999999999999E-3</v>
      </c>
      <c r="S366">
        <v>0</v>
      </c>
      <c r="T366">
        <v>0</v>
      </c>
      <c r="U366">
        <v>2.9299999999999999E-3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 t="s">
        <v>134</v>
      </c>
      <c r="AC366" t="s">
        <v>135</v>
      </c>
      <c r="AD366">
        <v>2</v>
      </c>
      <c r="AE366" t="s">
        <v>153</v>
      </c>
      <c r="AF366" t="s">
        <v>137</v>
      </c>
      <c r="AG366" t="s">
        <v>138</v>
      </c>
      <c r="AH366" t="s">
        <v>139</v>
      </c>
      <c r="AI366">
        <v>1</v>
      </c>
      <c r="AJ366">
        <f t="shared" si="100"/>
        <v>0</v>
      </c>
      <c r="AK366">
        <f t="shared" si="101"/>
        <v>0</v>
      </c>
      <c r="AL366">
        <f t="shared" si="102"/>
        <v>2.9299999999999999E-3</v>
      </c>
      <c r="AM366" t="s">
        <v>63</v>
      </c>
      <c r="AN366" t="str">
        <f t="shared" si="103"/>
        <v>RE-HV-RefChrg-Dec-TXV-typ</v>
      </c>
    </row>
    <row r="367" spans="1:40" x14ac:dyDescent="0.3">
      <c r="A367" t="s">
        <v>176</v>
      </c>
      <c r="B367" t="s">
        <v>60</v>
      </c>
      <c r="C367" t="s">
        <v>128</v>
      </c>
      <c r="D367" t="s">
        <v>129</v>
      </c>
      <c r="E367" s="8">
        <v>43000.7034375</v>
      </c>
      <c r="F367" t="s">
        <v>89</v>
      </c>
      <c r="G367" t="s">
        <v>20</v>
      </c>
      <c r="H367" t="s">
        <v>130</v>
      </c>
      <c r="I367" t="s">
        <v>131</v>
      </c>
      <c r="J367" t="s">
        <v>36</v>
      </c>
      <c r="K367" s="9" t="str">
        <f t="shared" si="87"/>
        <v>01</v>
      </c>
      <c r="L367" t="s">
        <v>132</v>
      </c>
      <c r="M367">
        <v>2.13</v>
      </c>
      <c r="N367">
        <v>1950</v>
      </c>
      <c r="O367" t="s">
        <v>133</v>
      </c>
      <c r="P367">
        <v>0</v>
      </c>
      <c r="Q367">
        <v>0</v>
      </c>
      <c r="R367">
        <v>1.66E-2</v>
      </c>
      <c r="S367">
        <v>0</v>
      </c>
      <c r="T367">
        <v>0</v>
      </c>
      <c r="U367">
        <v>1.66E-2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 t="s">
        <v>134</v>
      </c>
      <c r="AC367" t="s">
        <v>135</v>
      </c>
      <c r="AD367">
        <v>2</v>
      </c>
      <c r="AE367" t="s">
        <v>153</v>
      </c>
      <c r="AF367" t="s">
        <v>137</v>
      </c>
      <c r="AG367" t="s">
        <v>138</v>
      </c>
      <c r="AH367" t="s">
        <v>139</v>
      </c>
      <c r="AI367">
        <v>1</v>
      </c>
      <c r="AJ367">
        <f t="shared" si="100"/>
        <v>0</v>
      </c>
      <c r="AK367">
        <f t="shared" si="101"/>
        <v>0</v>
      </c>
      <c r="AL367">
        <f t="shared" si="102"/>
        <v>1.66E-2</v>
      </c>
      <c r="AM367" t="s">
        <v>64</v>
      </c>
      <c r="AN367" t="str">
        <f t="shared" si="103"/>
        <v>RE-HV-RefChrg-Inc-NTXV-typ</v>
      </c>
    </row>
    <row r="368" spans="1:40" x14ac:dyDescent="0.3">
      <c r="A368" t="s">
        <v>177</v>
      </c>
      <c r="B368" t="s">
        <v>56</v>
      </c>
      <c r="C368" t="s">
        <v>128</v>
      </c>
      <c r="D368" t="s">
        <v>129</v>
      </c>
      <c r="E368" s="8">
        <v>43000.7034375</v>
      </c>
      <c r="F368" t="s">
        <v>89</v>
      </c>
      <c r="G368" t="s">
        <v>20</v>
      </c>
      <c r="H368" t="s">
        <v>130</v>
      </c>
      <c r="I368" t="s">
        <v>131</v>
      </c>
      <c r="J368" t="s">
        <v>36</v>
      </c>
      <c r="K368" s="9" t="str">
        <f t="shared" si="87"/>
        <v>01</v>
      </c>
      <c r="L368" t="s">
        <v>132</v>
      </c>
      <c r="M368">
        <v>2.13</v>
      </c>
      <c r="N368">
        <v>1950</v>
      </c>
      <c r="O368" t="s">
        <v>133</v>
      </c>
      <c r="P368">
        <v>0</v>
      </c>
      <c r="Q368">
        <v>0</v>
      </c>
      <c r="R368">
        <v>1.4E-2</v>
      </c>
      <c r="S368">
        <v>0</v>
      </c>
      <c r="T368">
        <v>0</v>
      </c>
      <c r="U368">
        <v>1.4E-2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 t="s">
        <v>134</v>
      </c>
      <c r="AC368" t="s">
        <v>135</v>
      </c>
      <c r="AD368">
        <v>2</v>
      </c>
      <c r="AE368" t="s">
        <v>153</v>
      </c>
      <c r="AF368" t="s">
        <v>137</v>
      </c>
      <c r="AG368" t="s">
        <v>138</v>
      </c>
      <c r="AH368" t="s">
        <v>139</v>
      </c>
      <c r="AI368">
        <v>1</v>
      </c>
      <c r="AJ368">
        <f t="shared" si="100"/>
        <v>0</v>
      </c>
      <c r="AK368">
        <f t="shared" si="101"/>
        <v>0</v>
      </c>
      <c r="AL368">
        <f t="shared" si="102"/>
        <v>1.4E-2</v>
      </c>
      <c r="AM368" t="s">
        <v>65</v>
      </c>
      <c r="AN368" t="str">
        <f t="shared" si="103"/>
        <v>RE-HV-RefChrg-Inc-TXV-typ</v>
      </c>
    </row>
    <row r="369" spans="1:40" hidden="1" x14ac:dyDescent="0.3">
      <c r="B369" t="s">
        <v>60</v>
      </c>
      <c r="C369" t="s">
        <v>128</v>
      </c>
      <c r="D369" t="s">
        <v>129</v>
      </c>
      <c r="E369" s="8">
        <v>43000.7034375</v>
      </c>
      <c r="F369" t="s">
        <v>85</v>
      </c>
      <c r="G369" t="s">
        <v>19</v>
      </c>
      <c r="H369" t="s">
        <v>130</v>
      </c>
      <c r="I369" t="s">
        <v>131</v>
      </c>
      <c r="J369" t="s">
        <v>143</v>
      </c>
      <c r="K369" s="9" t="str">
        <f t="shared" si="87"/>
        <v>OU</v>
      </c>
      <c r="L369" t="s">
        <v>132</v>
      </c>
      <c r="M369">
        <v>1.96</v>
      </c>
      <c r="N369">
        <v>1230</v>
      </c>
      <c r="O369" t="s">
        <v>133</v>
      </c>
      <c r="P369">
        <v>83.1</v>
      </c>
      <c r="Q369">
        <v>7.8600000000000003E-2</v>
      </c>
      <c r="R369">
        <v>-4.0300000000000002E-2</v>
      </c>
      <c r="S369">
        <v>83.1</v>
      </c>
      <c r="T369">
        <v>7.8600000000000003E-2</v>
      </c>
      <c r="U369">
        <v>-4.0300000000000002E-2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 t="s">
        <v>134</v>
      </c>
      <c r="AC369" t="s">
        <v>135</v>
      </c>
      <c r="AD369">
        <v>2</v>
      </c>
      <c r="AE369" t="s">
        <v>146</v>
      </c>
      <c r="AF369" t="s">
        <v>137</v>
      </c>
      <c r="AG369" t="s">
        <v>144</v>
      </c>
      <c r="AH369" t="s">
        <v>85</v>
      </c>
    </row>
    <row r="370" spans="1:40" hidden="1" x14ac:dyDescent="0.3">
      <c r="B370" t="s">
        <v>60</v>
      </c>
      <c r="C370" t="s">
        <v>128</v>
      </c>
      <c r="D370" t="s">
        <v>129</v>
      </c>
      <c r="E370" s="8">
        <v>43000.7034375</v>
      </c>
      <c r="F370" t="s">
        <v>85</v>
      </c>
      <c r="G370" t="s">
        <v>149</v>
      </c>
      <c r="H370" t="s">
        <v>130</v>
      </c>
      <c r="I370" t="s">
        <v>131</v>
      </c>
      <c r="J370" t="s">
        <v>40</v>
      </c>
      <c r="K370" s="9" t="str">
        <f t="shared" si="87"/>
        <v>05</v>
      </c>
      <c r="L370" t="s">
        <v>132</v>
      </c>
      <c r="M370">
        <v>3.25</v>
      </c>
      <c r="N370">
        <v>1680</v>
      </c>
      <c r="O370" t="s">
        <v>133</v>
      </c>
      <c r="P370">
        <v>5.46</v>
      </c>
      <c r="Q370">
        <v>6.1199999999999997E-2</v>
      </c>
      <c r="R370">
        <v>1.32E-2</v>
      </c>
      <c r="S370">
        <v>5.46</v>
      </c>
      <c r="T370">
        <v>6.1199999999999997E-2</v>
      </c>
      <c r="U370">
        <v>1.32E-2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 t="s">
        <v>134</v>
      </c>
      <c r="AC370" t="s">
        <v>135</v>
      </c>
      <c r="AD370">
        <v>2</v>
      </c>
      <c r="AE370" t="s">
        <v>150</v>
      </c>
      <c r="AF370" t="s">
        <v>137</v>
      </c>
      <c r="AG370" t="s">
        <v>147</v>
      </c>
      <c r="AH370" t="s">
        <v>85</v>
      </c>
    </row>
    <row r="371" spans="1:40" hidden="1" x14ac:dyDescent="0.3">
      <c r="B371" t="s">
        <v>60</v>
      </c>
      <c r="C371" t="s">
        <v>128</v>
      </c>
      <c r="D371" t="s">
        <v>129</v>
      </c>
      <c r="E371" s="8">
        <v>43000.7034375</v>
      </c>
      <c r="F371" t="s">
        <v>85</v>
      </c>
      <c r="G371" t="s">
        <v>149</v>
      </c>
      <c r="H371" t="s">
        <v>130</v>
      </c>
      <c r="I371" t="s">
        <v>131</v>
      </c>
      <c r="J371" t="s">
        <v>21</v>
      </c>
      <c r="K371" s="9" t="str">
        <f t="shared" si="87"/>
        <v>06</v>
      </c>
      <c r="L371" t="s">
        <v>132</v>
      </c>
      <c r="M371">
        <v>2.68</v>
      </c>
      <c r="N371">
        <v>1450</v>
      </c>
      <c r="O371" t="s">
        <v>133</v>
      </c>
      <c r="P371">
        <v>34.799999999999997</v>
      </c>
      <c r="Q371">
        <v>0.09</v>
      </c>
      <c r="R371">
        <v>-1.09E-2</v>
      </c>
      <c r="S371">
        <v>34.799999999999997</v>
      </c>
      <c r="T371">
        <v>0.09</v>
      </c>
      <c r="U371">
        <v>-1.09E-2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 t="s">
        <v>134</v>
      </c>
      <c r="AC371" t="s">
        <v>135</v>
      </c>
      <c r="AD371">
        <v>2</v>
      </c>
      <c r="AE371" t="s">
        <v>150</v>
      </c>
      <c r="AF371" t="s">
        <v>137</v>
      </c>
      <c r="AG371" t="s">
        <v>154</v>
      </c>
      <c r="AH371" t="s">
        <v>85</v>
      </c>
    </row>
    <row r="372" spans="1:40" hidden="1" x14ac:dyDescent="0.3">
      <c r="B372" t="s">
        <v>60</v>
      </c>
      <c r="C372" t="s">
        <v>128</v>
      </c>
      <c r="D372" t="s">
        <v>129</v>
      </c>
      <c r="E372" s="8">
        <v>43000.7034375</v>
      </c>
      <c r="F372" t="s">
        <v>85</v>
      </c>
      <c r="G372" t="s">
        <v>149</v>
      </c>
      <c r="H372" t="s">
        <v>130</v>
      </c>
      <c r="I372" t="s">
        <v>131</v>
      </c>
      <c r="J372" t="s">
        <v>22</v>
      </c>
      <c r="K372" s="9" t="str">
        <f t="shared" si="87"/>
        <v>08</v>
      </c>
      <c r="L372" t="s">
        <v>132</v>
      </c>
      <c r="M372">
        <v>2.67</v>
      </c>
      <c r="N372">
        <v>1480</v>
      </c>
      <c r="O372" t="s">
        <v>133</v>
      </c>
      <c r="P372">
        <v>66.099999999999994</v>
      </c>
      <c r="Q372">
        <v>9.6799999999999997E-2</v>
      </c>
      <c r="R372">
        <v>-2.5000000000000001E-2</v>
      </c>
      <c r="S372">
        <v>66.099999999999994</v>
      </c>
      <c r="T372">
        <v>9.6799999999999997E-2</v>
      </c>
      <c r="U372">
        <v>-2.5000000000000001E-2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 t="s">
        <v>134</v>
      </c>
      <c r="AC372" t="s">
        <v>135</v>
      </c>
      <c r="AD372">
        <v>2</v>
      </c>
      <c r="AE372" t="s">
        <v>150</v>
      </c>
      <c r="AF372" t="s">
        <v>137</v>
      </c>
      <c r="AG372" t="s">
        <v>157</v>
      </c>
      <c r="AH372" t="s">
        <v>85</v>
      </c>
    </row>
    <row r="373" spans="1:40" hidden="1" x14ac:dyDescent="0.3">
      <c r="B373" t="s">
        <v>60</v>
      </c>
      <c r="C373" t="s">
        <v>128</v>
      </c>
      <c r="D373" t="s">
        <v>129</v>
      </c>
      <c r="E373" s="8">
        <v>43000.7034375</v>
      </c>
      <c r="F373" t="s">
        <v>85</v>
      </c>
      <c r="G373" t="s">
        <v>149</v>
      </c>
      <c r="H373" t="s">
        <v>130</v>
      </c>
      <c r="I373" t="s">
        <v>131</v>
      </c>
      <c r="J373" t="s">
        <v>23</v>
      </c>
      <c r="K373" s="9" t="str">
        <f t="shared" si="87"/>
        <v>09</v>
      </c>
      <c r="L373" t="s">
        <v>132</v>
      </c>
      <c r="M373">
        <v>3.08</v>
      </c>
      <c r="N373">
        <v>1580</v>
      </c>
      <c r="O373" t="s">
        <v>133</v>
      </c>
      <c r="P373">
        <v>85</v>
      </c>
      <c r="Q373">
        <v>0.113</v>
      </c>
      <c r="R373">
        <v>-3.0800000000000001E-2</v>
      </c>
      <c r="S373">
        <v>85</v>
      </c>
      <c r="T373">
        <v>0.113</v>
      </c>
      <c r="U373">
        <v>-3.0800000000000001E-2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 t="s">
        <v>134</v>
      </c>
      <c r="AC373" t="s">
        <v>135</v>
      </c>
      <c r="AD373">
        <v>2</v>
      </c>
      <c r="AE373" t="s">
        <v>150</v>
      </c>
      <c r="AF373" t="s">
        <v>137</v>
      </c>
      <c r="AG373" t="s">
        <v>158</v>
      </c>
      <c r="AH373" t="s">
        <v>85</v>
      </c>
    </row>
    <row r="374" spans="1:40" hidden="1" x14ac:dyDescent="0.3">
      <c r="B374" t="s">
        <v>60</v>
      </c>
      <c r="C374" t="s">
        <v>128</v>
      </c>
      <c r="D374" t="s">
        <v>129</v>
      </c>
      <c r="E374" s="8">
        <v>43000.7034375</v>
      </c>
      <c r="F374" t="s">
        <v>85</v>
      </c>
      <c r="G374" t="s">
        <v>149</v>
      </c>
      <c r="H374" t="s">
        <v>130</v>
      </c>
      <c r="I374" t="s">
        <v>131</v>
      </c>
      <c r="J374" t="s">
        <v>24</v>
      </c>
      <c r="K374" s="9" t="str">
        <f t="shared" si="87"/>
        <v>10</v>
      </c>
      <c r="L374" t="s">
        <v>132</v>
      </c>
      <c r="M374">
        <v>3.46</v>
      </c>
      <c r="N374">
        <v>1740</v>
      </c>
      <c r="O374" t="s">
        <v>133</v>
      </c>
      <c r="P374">
        <v>78.400000000000006</v>
      </c>
      <c r="Q374">
        <v>0.11700000000000001</v>
      </c>
      <c r="R374">
        <v>-2.5999999999999999E-2</v>
      </c>
      <c r="S374">
        <v>78.400000000000006</v>
      </c>
      <c r="T374">
        <v>0.11700000000000001</v>
      </c>
      <c r="U374">
        <v>-2.5999999999999999E-2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 t="s">
        <v>134</v>
      </c>
      <c r="AC374" t="s">
        <v>135</v>
      </c>
      <c r="AD374">
        <v>2</v>
      </c>
      <c r="AE374" t="s">
        <v>150</v>
      </c>
      <c r="AF374" t="s">
        <v>137</v>
      </c>
      <c r="AG374" t="s">
        <v>159</v>
      </c>
      <c r="AH374" t="s">
        <v>85</v>
      </c>
    </row>
    <row r="375" spans="1:40" hidden="1" x14ac:dyDescent="0.3">
      <c r="B375" t="s">
        <v>60</v>
      </c>
      <c r="C375" t="s">
        <v>128</v>
      </c>
      <c r="D375" t="s">
        <v>129</v>
      </c>
      <c r="E375" s="8">
        <v>43000.7034375</v>
      </c>
      <c r="F375" t="s">
        <v>85</v>
      </c>
      <c r="G375" t="s">
        <v>149</v>
      </c>
      <c r="H375" t="s">
        <v>130</v>
      </c>
      <c r="I375" t="s">
        <v>131</v>
      </c>
      <c r="J375" t="s">
        <v>25</v>
      </c>
      <c r="K375" s="9" t="str">
        <f t="shared" si="87"/>
        <v>13</v>
      </c>
      <c r="L375" t="s">
        <v>132</v>
      </c>
      <c r="M375">
        <v>3.26</v>
      </c>
      <c r="N375">
        <v>1660</v>
      </c>
      <c r="O375" t="s">
        <v>133</v>
      </c>
      <c r="P375">
        <v>125</v>
      </c>
      <c r="Q375">
        <v>0.1</v>
      </c>
      <c r="R375">
        <v>-1.1299999999999999E-2</v>
      </c>
      <c r="S375">
        <v>125</v>
      </c>
      <c r="T375">
        <v>0.1</v>
      </c>
      <c r="U375">
        <v>-1.1299999999999999E-2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 t="s">
        <v>134</v>
      </c>
      <c r="AC375" t="s">
        <v>135</v>
      </c>
      <c r="AD375">
        <v>2</v>
      </c>
      <c r="AE375" t="s">
        <v>150</v>
      </c>
      <c r="AF375" t="s">
        <v>137</v>
      </c>
      <c r="AG375" t="s">
        <v>141</v>
      </c>
      <c r="AH375" t="s">
        <v>85</v>
      </c>
    </row>
    <row r="376" spans="1:40" hidden="1" x14ac:dyDescent="0.3">
      <c r="B376" t="s">
        <v>60</v>
      </c>
      <c r="C376" t="s">
        <v>128</v>
      </c>
      <c r="D376" t="s">
        <v>129</v>
      </c>
      <c r="E376" s="8">
        <v>43000.7034375</v>
      </c>
      <c r="F376" t="s">
        <v>85</v>
      </c>
      <c r="G376" t="s">
        <v>149</v>
      </c>
      <c r="H376" t="s">
        <v>130</v>
      </c>
      <c r="I376" t="s">
        <v>131</v>
      </c>
      <c r="J376" t="s">
        <v>26</v>
      </c>
      <c r="K376" s="9" t="str">
        <f t="shared" si="87"/>
        <v>14</v>
      </c>
      <c r="L376" t="s">
        <v>132</v>
      </c>
      <c r="M376">
        <v>3.98</v>
      </c>
      <c r="N376">
        <v>1660</v>
      </c>
      <c r="O376" t="s">
        <v>133</v>
      </c>
      <c r="P376">
        <v>138</v>
      </c>
      <c r="Q376">
        <v>0.13600000000000001</v>
      </c>
      <c r="R376">
        <v>-4.3299999999999998E-2</v>
      </c>
      <c r="S376">
        <v>138</v>
      </c>
      <c r="T376">
        <v>0.13600000000000001</v>
      </c>
      <c r="U376">
        <v>-4.3299999999999998E-2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 t="s">
        <v>134</v>
      </c>
      <c r="AC376" t="s">
        <v>135</v>
      </c>
      <c r="AD376">
        <v>2</v>
      </c>
      <c r="AE376" t="s">
        <v>150</v>
      </c>
      <c r="AF376" t="s">
        <v>137</v>
      </c>
      <c r="AG376" t="s">
        <v>160</v>
      </c>
      <c r="AH376" t="s">
        <v>85</v>
      </c>
    </row>
    <row r="377" spans="1:40" hidden="1" x14ac:dyDescent="0.3">
      <c r="B377" t="s">
        <v>60</v>
      </c>
      <c r="C377" t="s">
        <v>128</v>
      </c>
      <c r="D377" t="s">
        <v>129</v>
      </c>
      <c r="E377" s="8">
        <v>43000.7034375</v>
      </c>
      <c r="F377" t="s">
        <v>85</v>
      </c>
      <c r="G377" t="s">
        <v>149</v>
      </c>
      <c r="H377" t="s">
        <v>130</v>
      </c>
      <c r="I377" t="s">
        <v>131</v>
      </c>
      <c r="J377" t="s">
        <v>27</v>
      </c>
      <c r="K377" s="9" t="str">
        <f t="shared" si="87"/>
        <v>15</v>
      </c>
      <c r="L377" t="s">
        <v>132</v>
      </c>
      <c r="M377">
        <v>3.69</v>
      </c>
      <c r="N377">
        <v>1540</v>
      </c>
      <c r="O377" t="s">
        <v>133</v>
      </c>
      <c r="P377">
        <v>184</v>
      </c>
      <c r="Q377">
        <v>9.6100000000000005E-2</v>
      </c>
      <c r="R377">
        <v>-2.1000000000000001E-2</v>
      </c>
      <c r="S377">
        <v>184</v>
      </c>
      <c r="T377">
        <v>9.6100000000000005E-2</v>
      </c>
      <c r="U377">
        <v>-2.1000000000000001E-2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 t="s">
        <v>134</v>
      </c>
      <c r="AC377" t="s">
        <v>135</v>
      </c>
      <c r="AD377">
        <v>2</v>
      </c>
      <c r="AE377" t="s">
        <v>150</v>
      </c>
      <c r="AF377" t="s">
        <v>137</v>
      </c>
      <c r="AG377" t="s">
        <v>161</v>
      </c>
      <c r="AH377" t="s">
        <v>85</v>
      </c>
    </row>
    <row r="378" spans="1:40" hidden="1" x14ac:dyDescent="0.3">
      <c r="B378" t="s">
        <v>60</v>
      </c>
      <c r="C378" t="s">
        <v>128</v>
      </c>
      <c r="D378" t="s">
        <v>129</v>
      </c>
      <c r="E378" s="8">
        <v>43000.7034375</v>
      </c>
      <c r="F378" t="s">
        <v>85</v>
      </c>
      <c r="G378" t="s">
        <v>149</v>
      </c>
      <c r="H378" t="s">
        <v>130</v>
      </c>
      <c r="I378" t="s">
        <v>131</v>
      </c>
      <c r="J378" t="s">
        <v>28</v>
      </c>
      <c r="K378" s="9" t="str">
        <f t="shared" si="87"/>
        <v>16</v>
      </c>
      <c r="L378" t="s">
        <v>132</v>
      </c>
      <c r="M378">
        <v>3.15</v>
      </c>
      <c r="N378">
        <v>1570</v>
      </c>
      <c r="O378" t="s">
        <v>133</v>
      </c>
      <c r="P378">
        <v>52</v>
      </c>
      <c r="Q378">
        <v>8.2900000000000001E-2</v>
      </c>
      <c r="R378">
        <v>1.1299999999999999E-2</v>
      </c>
      <c r="S378">
        <v>52</v>
      </c>
      <c r="T378">
        <v>8.2900000000000001E-2</v>
      </c>
      <c r="U378">
        <v>1.1299999999999999E-2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 t="s">
        <v>134</v>
      </c>
      <c r="AC378" t="s">
        <v>135</v>
      </c>
      <c r="AD378">
        <v>2</v>
      </c>
      <c r="AE378" t="s">
        <v>150</v>
      </c>
      <c r="AF378" t="s">
        <v>137</v>
      </c>
      <c r="AG378" t="s">
        <v>142</v>
      </c>
      <c r="AH378" t="s">
        <v>85</v>
      </c>
    </row>
    <row r="379" spans="1:40" hidden="1" x14ac:dyDescent="0.3">
      <c r="B379" t="s">
        <v>60</v>
      </c>
      <c r="C379" t="s">
        <v>128</v>
      </c>
      <c r="D379" t="s">
        <v>129</v>
      </c>
      <c r="E379" s="8">
        <v>43000.7034375</v>
      </c>
      <c r="F379" t="s">
        <v>85</v>
      </c>
      <c r="G379" t="s">
        <v>149</v>
      </c>
      <c r="H379" t="s">
        <v>130</v>
      </c>
      <c r="I379" t="s">
        <v>131</v>
      </c>
      <c r="J379" t="s">
        <v>143</v>
      </c>
      <c r="K379" s="9" t="str">
        <f t="shared" si="87"/>
        <v>OU</v>
      </c>
      <c r="L379" t="s">
        <v>132</v>
      </c>
      <c r="M379">
        <v>3.18</v>
      </c>
      <c r="N379">
        <v>1600</v>
      </c>
      <c r="O379" t="s">
        <v>133</v>
      </c>
      <c r="P379">
        <v>84.2</v>
      </c>
      <c r="Q379">
        <v>0.109</v>
      </c>
      <c r="R379">
        <v>-2.4799999999999999E-2</v>
      </c>
      <c r="S379">
        <v>84.2</v>
      </c>
      <c r="T379">
        <v>0.109</v>
      </c>
      <c r="U379">
        <v>-2.4799999999999999E-2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 t="s">
        <v>134</v>
      </c>
      <c r="AC379" t="s">
        <v>135</v>
      </c>
      <c r="AD379">
        <v>2</v>
      </c>
      <c r="AE379" t="s">
        <v>150</v>
      </c>
      <c r="AF379" t="s">
        <v>137</v>
      </c>
      <c r="AG379" t="s">
        <v>144</v>
      </c>
      <c r="AH379" t="s">
        <v>85</v>
      </c>
    </row>
    <row r="380" spans="1:40" x14ac:dyDescent="0.3">
      <c r="A380" t="s">
        <v>174</v>
      </c>
      <c r="B380" t="s">
        <v>62</v>
      </c>
      <c r="C380" t="s">
        <v>128</v>
      </c>
      <c r="D380" t="s">
        <v>129</v>
      </c>
      <c r="E380" s="8">
        <v>43000.703425925924</v>
      </c>
      <c r="F380" t="s">
        <v>89</v>
      </c>
      <c r="G380" t="s">
        <v>20</v>
      </c>
      <c r="H380" t="s">
        <v>130</v>
      </c>
      <c r="I380" t="s">
        <v>131</v>
      </c>
      <c r="J380" t="s">
        <v>37</v>
      </c>
      <c r="K380" s="9" t="str">
        <f t="shared" si="87"/>
        <v>02</v>
      </c>
      <c r="L380" t="s">
        <v>132</v>
      </c>
      <c r="M380">
        <v>3.36</v>
      </c>
      <c r="N380">
        <v>1730</v>
      </c>
      <c r="O380" t="s">
        <v>133</v>
      </c>
      <c r="P380">
        <v>0.251</v>
      </c>
      <c r="Q380">
        <v>1.2199999999999999E-3</v>
      </c>
      <c r="R380">
        <v>7.7600000000000004E-3</v>
      </c>
      <c r="S380">
        <v>0.251</v>
      </c>
      <c r="T380">
        <v>1.2199999999999999E-3</v>
      </c>
      <c r="U380">
        <v>7.7600000000000004E-3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 t="s">
        <v>134</v>
      </c>
      <c r="AC380" t="s">
        <v>135</v>
      </c>
      <c r="AD380">
        <v>2</v>
      </c>
      <c r="AE380" t="s">
        <v>153</v>
      </c>
      <c r="AF380" t="s">
        <v>137</v>
      </c>
      <c r="AG380" t="s">
        <v>140</v>
      </c>
      <c r="AH380" t="s">
        <v>139</v>
      </c>
      <c r="AI380">
        <v>1</v>
      </c>
      <c r="AJ380">
        <f t="shared" ref="AJ380:AJ388" si="104">$AI380*S380</f>
        <v>0.251</v>
      </c>
      <c r="AK380">
        <f t="shared" ref="AK380:AK388" si="105">$AI380*T380</f>
        <v>1.2199999999999999E-3</v>
      </c>
      <c r="AL380">
        <f t="shared" ref="AL380:AL388" si="106">$AI380*U380</f>
        <v>7.7600000000000004E-3</v>
      </c>
      <c r="AM380" t="s">
        <v>54</v>
      </c>
      <c r="AN380" t="str">
        <f t="shared" ref="AN380:AN388" si="107">B380</f>
        <v>RE-HV-RefChrg-Dec-NTXV-typ</v>
      </c>
    </row>
    <row r="381" spans="1:40" x14ac:dyDescent="0.3">
      <c r="A381" t="s">
        <v>175</v>
      </c>
      <c r="B381" t="s">
        <v>58</v>
      </c>
      <c r="C381" t="s">
        <v>128</v>
      </c>
      <c r="D381" t="s">
        <v>129</v>
      </c>
      <c r="E381" s="8">
        <v>43000.703425925924</v>
      </c>
      <c r="F381" t="s">
        <v>89</v>
      </c>
      <c r="G381" t="s">
        <v>20</v>
      </c>
      <c r="H381" t="s">
        <v>130</v>
      </c>
      <c r="I381" t="s">
        <v>131</v>
      </c>
      <c r="J381" t="s">
        <v>37</v>
      </c>
      <c r="K381" s="9" t="str">
        <f t="shared" si="87"/>
        <v>02</v>
      </c>
      <c r="L381" t="s">
        <v>132</v>
      </c>
      <c r="M381">
        <v>3.36</v>
      </c>
      <c r="N381">
        <v>1730</v>
      </c>
      <c r="O381" t="s">
        <v>133</v>
      </c>
      <c r="P381">
        <v>5.56</v>
      </c>
      <c r="Q381">
        <v>1.47E-2</v>
      </c>
      <c r="R381">
        <v>-4.2100000000000002E-3</v>
      </c>
      <c r="S381">
        <v>5.56</v>
      </c>
      <c r="T381">
        <v>1.47E-2</v>
      </c>
      <c r="U381">
        <v>-4.2100000000000002E-3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 t="s">
        <v>134</v>
      </c>
      <c r="AC381" t="s">
        <v>135</v>
      </c>
      <c r="AD381">
        <v>2</v>
      </c>
      <c r="AE381" t="s">
        <v>153</v>
      </c>
      <c r="AF381" t="s">
        <v>137</v>
      </c>
      <c r="AG381" t="s">
        <v>140</v>
      </c>
      <c r="AH381" t="s">
        <v>139</v>
      </c>
      <c r="AI381">
        <v>1</v>
      </c>
      <c r="AJ381">
        <f t="shared" si="104"/>
        <v>5.56</v>
      </c>
      <c r="AK381">
        <f t="shared" si="105"/>
        <v>1.47E-2</v>
      </c>
      <c r="AL381">
        <f t="shared" si="106"/>
        <v>-4.2100000000000002E-3</v>
      </c>
      <c r="AM381" t="s">
        <v>63</v>
      </c>
      <c r="AN381" t="str">
        <f t="shared" si="107"/>
        <v>RE-HV-RefChrg-Dec-TXV-typ</v>
      </c>
    </row>
    <row r="382" spans="1:40" x14ac:dyDescent="0.3">
      <c r="A382" t="s">
        <v>176</v>
      </c>
      <c r="B382" t="s">
        <v>60</v>
      </c>
      <c r="C382" t="s">
        <v>128</v>
      </c>
      <c r="D382" t="s">
        <v>129</v>
      </c>
      <c r="E382" s="8">
        <v>43000.7034375</v>
      </c>
      <c r="F382" t="s">
        <v>89</v>
      </c>
      <c r="G382" t="s">
        <v>20</v>
      </c>
      <c r="H382" t="s">
        <v>130</v>
      </c>
      <c r="I382" t="s">
        <v>131</v>
      </c>
      <c r="J382" t="s">
        <v>37</v>
      </c>
      <c r="K382" s="9" t="str">
        <f t="shared" si="87"/>
        <v>02</v>
      </c>
      <c r="L382" t="s">
        <v>132</v>
      </c>
      <c r="M382">
        <v>3.36</v>
      </c>
      <c r="N382">
        <v>1730</v>
      </c>
      <c r="O382" t="s">
        <v>133</v>
      </c>
      <c r="P382">
        <v>23.8</v>
      </c>
      <c r="Q382">
        <v>6.6500000000000004E-2</v>
      </c>
      <c r="R382">
        <v>-3.6799999999999999E-2</v>
      </c>
      <c r="S382">
        <v>23.8</v>
      </c>
      <c r="T382">
        <v>6.6500000000000004E-2</v>
      </c>
      <c r="U382">
        <v>-3.6799999999999999E-2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 t="s">
        <v>134</v>
      </c>
      <c r="AC382" t="s">
        <v>135</v>
      </c>
      <c r="AD382">
        <v>2</v>
      </c>
      <c r="AE382" t="s">
        <v>153</v>
      </c>
      <c r="AF382" t="s">
        <v>137</v>
      </c>
      <c r="AG382" t="s">
        <v>140</v>
      </c>
      <c r="AH382" t="s">
        <v>139</v>
      </c>
      <c r="AI382">
        <v>1</v>
      </c>
      <c r="AJ382">
        <f t="shared" si="104"/>
        <v>23.8</v>
      </c>
      <c r="AK382">
        <f t="shared" si="105"/>
        <v>6.6500000000000004E-2</v>
      </c>
      <c r="AL382">
        <f t="shared" si="106"/>
        <v>-3.6799999999999999E-2</v>
      </c>
      <c r="AM382" t="s">
        <v>64</v>
      </c>
      <c r="AN382" t="str">
        <f t="shared" si="107"/>
        <v>RE-HV-RefChrg-Inc-NTXV-typ</v>
      </c>
    </row>
    <row r="383" spans="1:40" x14ac:dyDescent="0.3">
      <c r="A383" t="s">
        <v>177</v>
      </c>
      <c r="B383" t="s">
        <v>56</v>
      </c>
      <c r="C383" t="s">
        <v>128</v>
      </c>
      <c r="D383" t="s">
        <v>129</v>
      </c>
      <c r="E383" s="8">
        <v>43000.7034375</v>
      </c>
      <c r="F383" t="s">
        <v>89</v>
      </c>
      <c r="G383" t="s">
        <v>20</v>
      </c>
      <c r="H383" t="s">
        <v>130</v>
      </c>
      <c r="I383" t="s">
        <v>131</v>
      </c>
      <c r="J383" t="s">
        <v>37</v>
      </c>
      <c r="K383" s="9" t="str">
        <f t="shared" si="87"/>
        <v>02</v>
      </c>
      <c r="L383" t="s">
        <v>132</v>
      </c>
      <c r="M383">
        <v>3.36</v>
      </c>
      <c r="N383">
        <v>1730</v>
      </c>
      <c r="O383" t="s">
        <v>133</v>
      </c>
      <c r="P383">
        <v>9.18</v>
      </c>
      <c r="Q383">
        <v>2.5999999999999999E-2</v>
      </c>
      <c r="R383">
        <v>-1.8800000000000001E-2</v>
      </c>
      <c r="S383">
        <v>9.18</v>
      </c>
      <c r="T383">
        <v>2.5999999999999999E-2</v>
      </c>
      <c r="U383">
        <v>-1.8800000000000001E-2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 t="s">
        <v>134</v>
      </c>
      <c r="AC383" t="s">
        <v>135</v>
      </c>
      <c r="AD383">
        <v>2</v>
      </c>
      <c r="AE383" t="s">
        <v>153</v>
      </c>
      <c r="AF383" t="s">
        <v>137</v>
      </c>
      <c r="AG383" t="s">
        <v>140</v>
      </c>
      <c r="AH383" t="s">
        <v>139</v>
      </c>
      <c r="AI383">
        <v>1</v>
      </c>
      <c r="AJ383">
        <f t="shared" si="104"/>
        <v>9.18</v>
      </c>
      <c r="AK383">
        <f t="shared" si="105"/>
        <v>2.5999999999999999E-2</v>
      </c>
      <c r="AL383">
        <f t="shared" si="106"/>
        <v>-1.8800000000000001E-2</v>
      </c>
      <c r="AM383" t="s">
        <v>65</v>
      </c>
      <c r="AN383" t="str">
        <f t="shared" si="107"/>
        <v>RE-HV-RefChrg-Inc-TXV-typ</v>
      </c>
    </row>
    <row r="384" spans="1:40" x14ac:dyDescent="0.3">
      <c r="A384" t="s">
        <v>174</v>
      </c>
      <c r="B384" t="s">
        <v>62</v>
      </c>
      <c r="C384" t="s">
        <v>128</v>
      </c>
      <c r="D384" t="s">
        <v>129</v>
      </c>
      <c r="E384" s="8">
        <v>43000.703425925924</v>
      </c>
      <c r="F384" t="s">
        <v>89</v>
      </c>
      <c r="G384" t="s">
        <v>20</v>
      </c>
      <c r="H384" t="s">
        <v>130</v>
      </c>
      <c r="I384" t="s">
        <v>131</v>
      </c>
      <c r="J384" t="s">
        <v>38</v>
      </c>
      <c r="K384" s="9" t="str">
        <f t="shared" si="87"/>
        <v>03</v>
      </c>
      <c r="L384" t="s">
        <v>132</v>
      </c>
      <c r="M384">
        <v>2.92</v>
      </c>
      <c r="N384">
        <v>1710</v>
      </c>
      <c r="O384" t="s">
        <v>133</v>
      </c>
      <c r="P384">
        <v>-0.107</v>
      </c>
      <c r="Q384">
        <v>3.7199999999999999E-4</v>
      </c>
      <c r="R384" s="7">
        <v>-1.06E-5</v>
      </c>
      <c r="S384">
        <v>-0.107</v>
      </c>
      <c r="T384">
        <v>3.7199999999999999E-4</v>
      </c>
      <c r="U384" s="7">
        <v>-1.06E-5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 t="s">
        <v>134</v>
      </c>
      <c r="AC384" t="s">
        <v>135</v>
      </c>
      <c r="AD384">
        <v>2</v>
      </c>
      <c r="AE384" t="s">
        <v>153</v>
      </c>
      <c r="AF384" t="s">
        <v>137</v>
      </c>
      <c r="AG384" t="s">
        <v>145</v>
      </c>
      <c r="AH384" t="s">
        <v>139</v>
      </c>
      <c r="AI384">
        <v>1</v>
      </c>
      <c r="AJ384">
        <f t="shared" si="104"/>
        <v>-0.107</v>
      </c>
      <c r="AK384">
        <f t="shared" si="105"/>
        <v>3.7199999999999999E-4</v>
      </c>
      <c r="AL384">
        <f t="shared" si="106"/>
        <v>-1.06E-5</v>
      </c>
      <c r="AM384" t="s">
        <v>54</v>
      </c>
      <c r="AN384" t="str">
        <f t="shared" si="107"/>
        <v>RE-HV-RefChrg-Dec-NTXV-typ</v>
      </c>
    </row>
    <row r="385" spans="1:40" x14ac:dyDescent="0.3">
      <c r="A385" t="s">
        <v>175</v>
      </c>
      <c r="B385" t="s">
        <v>58</v>
      </c>
      <c r="C385" t="s">
        <v>128</v>
      </c>
      <c r="D385" t="s">
        <v>129</v>
      </c>
      <c r="E385" s="8">
        <v>43000.703425925924</v>
      </c>
      <c r="F385" t="s">
        <v>89</v>
      </c>
      <c r="G385" t="s">
        <v>20</v>
      </c>
      <c r="H385" t="s">
        <v>130</v>
      </c>
      <c r="I385" t="s">
        <v>131</v>
      </c>
      <c r="J385" t="s">
        <v>38</v>
      </c>
      <c r="K385" s="9" t="str">
        <f t="shared" si="87"/>
        <v>03</v>
      </c>
      <c r="L385" t="s">
        <v>132</v>
      </c>
      <c r="M385">
        <v>2.92</v>
      </c>
      <c r="N385">
        <v>1710</v>
      </c>
      <c r="O385" t="s">
        <v>133</v>
      </c>
      <c r="P385">
        <v>2.46</v>
      </c>
      <c r="Q385">
        <v>1.4E-2</v>
      </c>
      <c r="R385">
        <v>-3.01E-4</v>
      </c>
      <c r="S385">
        <v>2.46</v>
      </c>
      <c r="T385">
        <v>1.4E-2</v>
      </c>
      <c r="U385">
        <v>-3.01E-4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 t="s">
        <v>134</v>
      </c>
      <c r="AC385" t="s">
        <v>135</v>
      </c>
      <c r="AD385">
        <v>2</v>
      </c>
      <c r="AE385" t="s">
        <v>153</v>
      </c>
      <c r="AF385" t="s">
        <v>137</v>
      </c>
      <c r="AG385" t="s">
        <v>145</v>
      </c>
      <c r="AH385" t="s">
        <v>139</v>
      </c>
      <c r="AI385">
        <v>1</v>
      </c>
      <c r="AJ385">
        <f t="shared" si="104"/>
        <v>2.46</v>
      </c>
      <c r="AK385">
        <f t="shared" si="105"/>
        <v>1.4E-2</v>
      </c>
      <c r="AL385">
        <f t="shared" si="106"/>
        <v>-3.01E-4</v>
      </c>
      <c r="AM385" t="s">
        <v>63</v>
      </c>
      <c r="AN385" t="str">
        <f t="shared" si="107"/>
        <v>RE-HV-RefChrg-Dec-TXV-typ</v>
      </c>
    </row>
    <row r="386" spans="1:40" x14ac:dyDescent="0.3">
      <c r="A386" t="s">
        <v>176</v>
      </c>
      <c r="B386" t="s">
        <v>60</v>
      </c>
      <c r="C386" t="s">
        <v>128</v>
      </c>
      <c r="D386" t="s">
        <v>129</v>
      </c>
      <c r="E386" s="8">
        <v>43000.7034375</v>
      </c>
      <c r="F386" t="s">
        <v>89</v>
      </c>
      <c r="G386" t="s">
        <v>20</v>
      </c>
      <c r="H386" t="s">
        <v>130</v>
      </c>
      <c r="I386" t="s">
        <v>131</v>
      </c>
      <c r="J386" t="s">
        <v>38</v>
      </c>
      <c r="K386" s="9" t="str">
        <f t="shared" si="87"/>
        <v>03</v>
      </c>
      <c r="L386" t="s">
        <v>132</v>
      </c>
      <c r="M386">
        <v>2.92</v>
      </c>
      <c r="N386">
        <v>1710</v>
      </c>
      <c r="O386" t="s">
        <v>133</v>
      </c>
      <c r="P386">
        <v>11.3</v>
      </c>
      <c r="Q386">
        <v>6.3399999999999998E-2</v>
      </c>
      <c r="R386">
        <v>-1.0999999999999999E-2</v>
      </c>
      <c r="S386">
        <v>11.3</v>
      </c>
      <c r="T386">
        <v>6.3399999999999998E-2</v>
      </c>
      <c r="U386">
        <v>-1.0999999999999999E-2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 t="s">
        <v>134</v>
      </c>
      <c r="AC386" t="s">
        <v>135</v>
      </c>
      <c r="AD386">
        <v>2</v>
      </c>
      <c r="AE386" t="s">
        <v>153</v>
      </c>
      <c r="AF386" t="s">
        <v>137</v>
      </c>
      <c r="AG386" t="s">
        <v>145</v>
      </c>
      <c r="AH386" t="s">
        <v>139</v>
      </c>
      <c r="AI386">
        <v>1</v>
      </c>
      <c r="AJ386">
        <f t="shared" si="104"/>
        <v>11.3</v>
      </c>
      <c r="AK386">
        <f t="shared" si="105"/>
        <v>6.3399999999999998E-2</v>
      </c>
      <c r="AL386">
        <f t="shared" si="106"/>
        <v>-1.0999999999999999E-2</v>
      </c>
      <c r="AM386" t="s">
        <v>64</v>
      </c>
      <c r="AN386" t="str">
        <f t="shared" si="107"/>
        <v>RE-HV-RefChrg-Inc-NTXV-typ</v>
      </c>
    </row>
    <row r="387" spans="1:40" x14ac:dyDescent="0.3">
      <c r="A387" t="s">
        <v>177</v>
      </c>
      <c r="B387" t="s">
        <v>56</v>
      </c>
      <c r="C387" t="s">
        <v>128</v>
      </c>
      <c r="D387" t="s">
        <v>129</v>
      </c>
      <c r="E387" s="8">
        <v>43000.7034375</v>
      </c>
      <c r="F387" t="s">
        <v>89</v>
      </c>
      <c r="G387" t="s">
        <v>20</v>
      </c>
      <c r="H387" t="s">
        <v>130</v>
      </c>
      <c r="I387" t="s">
        <v>131</v>
      </c>
      <c r="J387" t="s">
        <v>38</v>
      </c>
      <c r="K387" s="9" t="str">
        <f t="shared" si="87"/>
        <v>03</v>
      </c>
      <c r="L387" t="s">
        <v>132</v>
      </c>
      <c r="M387">
        <v>2.92</v>
      </c>
      <c r="N387">
        <v>1710</v>
      </c>
      <c r="O387" t="s">
        <v>133</v>
      </c>
      <c r="P387">
        <v>4.53</v>
      </c>
      <c r="Q387">
        <v>2.47E-2</v>
      </c>
      <c r="R387">
        <v>-7.6400000000000001E-3</v>
      </c>
      <c r="S387">
        <v>4.53</v>
      </c>
      <c r="T387">
        <v>2.47E-2</v>
      </c>
      <c r="U387">
        <v>-7.6400000000000001E-3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 t="s">
        <v>134</v>
      </c>
      <c r="AC387" t="s">
        <v>135</v>
      </c>
      <c r="AD387">
        <v>2</v>
      </c>
      <c r="AE387" t="s">
        <v>153</v>
      </c>
      <c r="AF387" t="s">
        <v>137</v>
      </c>
      <c r="AG387" t="s">
        <v>145</v>
      </c>
      <c r="AH387" t="s">
        <v>139</v>
      </c>
      <c r="AI387">
        <v>1</v>
      </c>
      <c r="AJ387">
        <f t="shared" si="104"/>
        <v>4.53</v>
      </c>
      <c r="AK387">
        <f t="shared" si="105"/>
        <v>2.47E-2</v>
      </c>
      <c r="AL387">
        <f t="shared" si="106"/>
        <v>-7.6400000000000001E-3</v>
      </c>
      <c r="AM387" t="s">
        <v>65</v>
      </c>
      <c r="AN387" t="str">
        <f t="shared" si="107"/>
        <v>RE-HV-RefChrg-Inc-TXV-typ</v>
      </c>
    </row>
    <row r="388" spans="1:40" x14ac:dyDescent="0.3">
      <c r="A388" t="s">
        <v>174</v>
      </c>
      <c r="B388" t="s">
        <v>62</v>
      </c>
      <c r="C388" t="s">
        <v>128</v>
      </c>
      <c r="D388" t="s">
        <v>129</v>
      </c>
      <c r="E388" s="8">
        <v>43000.703425925924</v>
      </c>
      <c r="F388" t="s">
        <v>89</v>
      </c>
      <c r="G388" t="s">
        <v>20</v>
      </c>
      <c r="H388" t="s">
        <v>130</v>
      </c>
      <c r="I388" t="s">
        <v>131</v>
      </c>
      <c r="J388" t="s">
        <v>39</v>
      </c>
      <c r="K388" s="9" t="str">
        <f t="shared" si="87"/>
        <v>04</v>
      </c>
      <c r="L388" t="s">
        <v>132</v>
      </c>
      <c r="M388">
        <v>2.81</v>
      </c>
      <c r="N388">
        <v>1720</v>
      </c>
      <c r="O388" t="s">
        <v>133</v>
      </c>
      <c r="P388">
        <v>0.53400000000000003</v>
      </c>
      <c r="Q388">
        <v>6.3499999999999997E-3</v>
      </c>
      <c r="R388">
        <v>-2E-3</v>
      </c>
      <c r="S388">
        <v>0.53400000000000003</v>
      </c>
      <c r="T388">
        <v>6.3499999999999997E-3</v>
      </c>
      <c r="U388">
        <v>-2E-3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 t="s">
        <v>134</v>
      </c>
      <c r="AC388" t="s">
        <v>135</v>
      </c>
      <c r="AD388">
        <v>2</v>
      </c>
      <c r="AE388" t="s">
        <v>153</v>
      </c>
      <c r="AF388" t="s">
        <v>137</v>
      </c>
      <c r="AG388" t="s">
        <v>148</v>
      </c>
      <c r="AH388" t="s">
        <v>139</v>
      </c>
      <c r="AI388">
        <v>1</v>
      </c>
      <c r="AJ388">
        <f t="shared" si="104"/>
        <v>0.53400000000000003</v>
      </c>
      <c r="AK388">
        <f t="shared" si="105"/>
        <v>6.3499999999999997E-3</v>
      </c>
      <c r="AL388">
        <f t="shared" si="106"/>
        <v>-2E-3</v>
      </c>
      <c r="AM388" t="s">
        <v>54</v>
      </c>
      <c r="AN388" t="str">
        <f t="shared" si="107"/>
        <v>RE-HV-RefChrg-Dec-NTXV-typ</v>
      </c>
    </row>
    <row r="389" spans="1:40" hidden="1" x14ac:dyDescent="0.3">
      <c r="B389" t="s">
        <v>60</v>
      </c>
      <c r="C389" t="s">
        <v>128</v>
      </c>
      <c r="D389" t="s">
        <v>129</v>
      </c>
      <c r="E389" s="8">
        <v>43000.7034375</v>
      </c>
      <c r="F389" t="s">
        <v>85</v>
      </c>
      <c r="G389" t="s">
        <v>20</v>
      </c>
      <c r="H389" t="s">
        <v>130</v>
      </c>
      <c r="I389" t="s">
        <v>131</v>
      </c>
      <c r="J389" t="s">
        <v>143</v>
      </c>
      <c r="K389" s="9" t="str">
        <f t="shared" si="87"/>
        <v>OU</v>
      </c>
      <c r="L389" t="s">
        <v>132</v>
      </c>
      <c r="M389">
        <v>3.55</v>
      </c>
      <c r="N389">
        <v>1750</v>
      </c>
      <c r="O389" t="s">
        <v>133</v>
      </c>
      <c r="P389">
        <v>81.3</v>
      </c>
      <c r="Q389">
        <v>0.11700000000000001</v>
      </c>
      <c r="R389">
        <v>-2.1899999999999999E-2</v>
      </c>
      <c r="S389">
        <v>81.3</v>
      </c>
      <c r="T389">
        <v>0.11700000000000001</v>
      </c>
      <c r="U389">
        <v>-2.1899999999999999E-2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 t="s">
        <v>134</v>
      </c>
      <c r="AC389" t="s">
        <v>135</v>
      </c>
      <c r="AD389">
        <v>2</v>
      </c>
      <c r="AE389" t="s">
        <v>153</v>
      </c>
      <c r="AF389" t="s">
        <v>137</v>
      </c>
      <c r="AG389" t="s">
        <v>144</v>
      </c>
      <c r="AH389" t="s">
        <v>85</v>
      </c>
    </row>
    <row r="390" spans="1:40" hidden="1" x14ac:dyDescent="0.3">
      <c r="B390" t="s">
        <v>60</v>
      </c>
      <c r="C390" t="s">
        <v>128</v>
      </c>
      <c r="D390" t="s">
        <v>129</v>
      </c>
      <c r="E390" s="8">
        <v>43000.7034375</v>
      </c>
      <c r="F390" t="s">
        <v>162</v>
      </c>
      <c r="G390" t="s">
        <v>18</v>
      </c>
      <c r="H390" t="s">
        <v>130</v>
      </c>
      <c r="I390" t="s">
        <v>131</v>
      </c>
      <c r="J390" t="s">
        <v>39</v>
      </c>
      <c r="K390" s="9" t="str">
        <f t="shared" si="87"/>
        <v>04</v>
      </c>
      <c r="L390" t="s">
        <v>132</v>
      </c>
      <c r="M390">
        <v>3.5</v>
      </c>
      <c r="N390">
        <v>1240</v>
      </c>
      <c r="O390" t="s">
        <v>133</v>
      </c>
      <c r="P390">
        <v>80.599999999999994</v>
      </c>
      <c r="Q390">
        <v>0.151</v>
      </c>
      <c r="R390">
        <v>0</v>
      </c>
      <c r="S390">
        <v>80.599999999999994</v>
      </c>
      <c r="T390">
        <v>0.151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 t="s">
        <v>134</v>
      </c>
      <c r="AC390" t="s">
        <v>135</v>
      </c>
      <c r="AD390">
        <v>2</v>
      </c>
      <c r="AE390" t="s">
        <v>136</v>
      </c>
      <c r="AF390" t="s">
        <v>137</v>
      </c>
      <c r="AG390" t="s">
        <v>148</v>
      </c>
      <c r="AH390" t="s">
        <v>162</v>
      </c>
    </row>
    <row r="391" spans="1:40" hidden="1" x14ac:dyDescent="0.3">
      <c r="B391" t="s">
        <v>60</v>
      </c>
      <c r="C391" t="s">
        <v>128</v>
      </c>
      <c r="D391" t="s">
        <v>129</v>
      </c>
      <c r="E391" s="8">
        <v>43000.7034375</v>
      </c>
      <c r="F391" t="s">
        <v>162</v>
      </c>
      <c r="G391" t="s">
        <v>18</v>
      </c>
      <c r="H391" t="s">
        <v>130</v>
      </c>
      <c r="I391" t="s">
        <v>131</v>
      </c>
      <c r="J391" t="s">
        <v>40</v>
      </c>
      <c r="K391" s="9" t="str">
        <f t="shared" ref="K391:K454" si="108">RIGHT(J391,2)</f>
        <v>05</v>
      </c>
      <c r="L391" t="s">
        <v>132</v>
      </c>
      <c r="M391">
        <v>3.5</v>
      </c>
      <c r="N391">
        <v>1230</v>
      </c>
      <c r="O391" t="s">
        <v>133</v>
      </c>
      <c r="P391">
        <v>17.3</v>
      </c>
      <c r="Q391">
        <v>8.9800000000000005E-2</v>
      </c>
      <c r="R391">
        <v>-8.6099999999999996E-3</v>
      </c>
      <c r="S391">
        <v>17.3</v>
      </c>
      <c r="T391">
        <v>8.9800000000000005E-2</v>
      </c>
      <c r="U391">
        <v>-8.6099999999999996E-3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 t="s">
        <v>134</v>
      </c>
      <c r="AC391" t="s">
        <v>135</v>
      </c>
      <c r="AD391">
        <v>2</v>
      </c>
      <c r="AE391" t="s">
        <v>136</v>
      </c>
      <c r="AF391" t="s">
        <v>137</v>
      </c>
      <c r="AG391" t="s">
        <v>147</v>
      </c>
      <c r="AH391" t="s">
        <v>162</v>
      </c>
    </row>
    <row r="392" spans="1:40" hidden="1" x14ac:dyDescent="0.3">
      <c r="B392" t="s">
        <v>60</v>
      </c>
      <c r="C392" t="s">
        <v>128</v>
      </c>
      <c r="D392" t="s">
        <v>129</v>
      </c>
      <c r="E392" s="8">
        <v>43000.7034375</v>
      </c>
      <c r="F392" t="s">
        <v>162</v>
      </c>
      <c r="G392" t="s">
        <v>18</v>
      </c>
      <c r="H392" t="s">
        <v>130</v>
      </c>
      <c r="I392" t="s">
        <v>131</v>
      </c>
      <c r="J392" t="s">
        <v>21</v>
      </c>
      <c r="K392" s="9" t="str">
        <f t="shared" si="108"/>
        <v>06</v>
      </c>
      <c r="L392" t="s">
        <v>132</v>
      </c>
      <c r="M392">
        <v>3.5</v>
      </c>
      <c r="N392">
        <v>1230</v>
      </c>
      <c r="O392" t="s">
        <v>133</v>
      </c>
      <c r="P392">
        <v>50</v>
      </c>
      <c r="Q392">
        <v>0.114</v>
      </c>
      <c r="R392">
        <v>-1.65E-4</v>
      </c>
      <c r="S392">
        <v>50</v>
      </c>
      <c r="T392">
        <v>0.114</v>
      </c>
      <c r="U392">
        <v>-1.65E-4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 t="s">
        <v>134</v>
      </c>
      <c r="AC392" t="s">
        <v>135</v>
      </c>
      <c r="AD392">
        <v>2</v>
      </c>
      <c r="AE392" t="s">
        <v>136</v>
      </c>
      <c r="AF392" t="s">
        <v>137</v>
      </c>
      <c r="AG392" t="s">
        <v>154</v>
      </c>
      <c r="AH392" t="s">
        <v>162</v>
      </c>
    </row>
    <row r="393" spans="1:40" hidden="1" x14ac:dyDescent="0.3">
      <c r="B393" t="s">
        <v>60</v>
      </c>
      <c r="C393" t="s">
        <v>128</v>
      </c>
      <c r="D393" t="s">
        <v>129</v>
      </c>
      <c r="E393" s="8">
        <v>43000.7034375</v>
      </c>
      <c r="F393" t="s">
        <v>162</v>
      </c>
      <c r="G393" t="s">
        <v>18</v>
      </c>
      <c r="H393" t="s">
        <v>130</v>
      </c>
      <c r="I393" t="s">
        <v>131</v>
      </c>
      <c r="J393" t="s">
        <v>22</v>
      </c>
      <c r="K393" s="9" t="str">
        <f t="shared" si="108"/>
        <v>08</v>
      </c>
      <c r="L393" t="s">
        <v>132</v>
      </c>
      <c r="M393">
        <v>3.5</v>
      </c>
      <c r="N393">
        <v>1220</v>
      </c>
      <c r="O393" t="s">
        <v>133</v>
      </c>
      <c r="P393">
        <v>91.1</v>
      </c>
      <c r="Q393">
        <v>0.13400000000000001</v>
      </c>
      <c r="R393">
        <v>-1.4400000000000001E-3</v>
      </c>
      <c r="S393">
        <v>91.1</v>
      </c>
      <c r="T393">
        <v>0.13400000000000001</v>
      </c>
      <c r="U393">
        <v>-1.4400000000000001E-3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 t="s">
        <v>134</v>
      </c>
      <c r="AC393" t="s">
        <v>135</v>
      </c>
      <c r="AD393">
        <v>2</v>
      </c>
      <c r="AE393" t="s">
        <v>136</v>
      </c>
      <c r="AF393" t="s">
        <v>137</v>
      </c>
      <c r="AG393" t="s">
        <v>157</v>
      </c>
      <c r="AH393" t="s">
        <v>162</v>
      </c>
    </row>
    <row r="394" spans="1:40" hidden="1" x14ac:dyDescent="0.3">
      <c r="B394" t="s">
        <v>60</v>
      </c>
      <c r="C394" t="s">
        <v>128</v>
      </c>
      <c r="D394" t="s">
        <v>129</v>
      </c>
      <c r="E394" s="8">
        <v>43000.7034375</v>
      </c>
      <c r="F394" t="s">
        <v>162</v>
      </c>
      <c r="G394" t="s">
        <v>18</v>
      </c>
      <c r="H394" t="s">
        <v>130</v>
      </c>
      <c r="I394" t="s">
        <v>131</v>
      </c>
      <c r="J394" t="s">
        <v>23</v>
      </c>
      <c r="K394" s="9" t="str">
        <f t="shared" si="108"/>
        <v>09</v>
      </c>
      <c r="L394" t="s">
        <v>132</v>
      </c>
      <c r="M394">
        <v>3.5</v>
      </c>
      <c r="N394">
        <v>1220</v>
      </c>
      <c r="O394" t="s">
        <v>133</v>
      </c>
      <c r="P394">
        <v>113</v>
      </c>
      <c r="Q394">
        <v>0.121</v>
      </c>
      <c r="R394">
        <v>-2.6900000000000001E-3</v>
      </c>
      <c r="S394">
        <v>113</v>
      </c>
      <c r="T394">
        <v>0.121</v>
      </c>
      <c r="U394">
        <v>-2.6900000000000001E-3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 t="s">
        <v>134</v>
      </c>
      <c r="AC394" t="s">
        <v>135</v>
      </c>
      <c r="AD394">
        <v>2</v>
      </c>
      <c r="AE394" t="s">
        <v>136</v>
      </c>
      <c r="AF394" t="s">
        <v>137</v>
      </c>
      <c r="AG394" t="s">
        <v>158</v>
      </c>
      <c r="AH394" t="s">
        <v>162</v>
      </c>
    </row>
    <row r="395" spans="1:40" hidden="1" x14ac:dyDescent="0.3">
      <c r="B395" t="s">
        <v>60</v>
      </c>
      <c r="C395" t="s">
        <v>128</v>
      </c>
      <c r="D395" t="s">
        <v>129</v>
      </c>
      <c r="E395" s="8">
        <v>43000.7034375</v>
      </c>
      <c r="F395" t="s">
        <v>162</v>
      </c>
      <c r="G395" t="s">
        <v>18</v>
      </c>
      <c r="H395" t="s">
        <v>130</v>
      </c>
      <c r="I395" t="s">
        <v>131</v>
      </c>
      <c r="J395" t="s">
        <v>24</v>
      </c>
      <c r="K395" s="9" t="str">
        <f t="shared" si="108"/>
        <v>10</v>
      </c>
      <c r="L395" t="s">
        <v>132</v>
      </c>
      <c r="M395">
        <v>3.5</v>
      </c>
      <c r="N395">
        <v>1220</v>
      </c>
      <c r="O395" t="s">
        <v>133</v>
      </c>
      <c r="P395">
        <v>126</v>
      </c>
      <c r="Q395">
        <v>0.13500000000000001</v>
      </c>
      <c r="R395">
        <v>-1.6199999999999999E-3</v>
      </c>
      <c r="S395">
        <v>126</v>
      </c>
      <c r="T395">
        <v>0.13500000000000001</v>
      </c>
      <c r="U395">
        <v>-1.6199999999999999E-3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 t="s">
        <v>134</v>
      </c>
      <c r="AC395" t="s">
        <v>135</v>
      </c>
      <c r="AD395">
        <v>2</v>
      </c>
      <c r="AE395" t="s">
        <v>136</v>
      </c>
      <c r="AF395" t="s">
        <v>137</v>
      </c>
      <c r="AG395" t="s">
        <v>159</v>
      </c>
      <c r="AH395" t="s">
        <v>162</v>
      </c>
    </row>
    <row r="396" spans="1:40" hidden="1" x14ac:dyDescent="0.3">
      <c r="B396" t="s">
        <v>60</v>
      </c>
      <c r="C396" t="s">
        <v>128</v>
      </c>
      <c r="D396" t="s">
        <v>129</v>
      </c>
      <c r="E396" s="8">
        <v>43000.7034375</v>
      </c>
      <c r="F396" t="s">
        <v>162</v>
      </c>
      <c r="G396" t="s">
        <v>18</v>
      </c>
      <c r="H396" t="s">
        <v>130</v>
      </c>
      <c r="I396" t="s">
        <v>131</v>
      </c>
      <c r="J396" t="s">
        <v>25</v>
      </c>
      <c r="K396" s="9" t="str">
        <f t="shared" si="108"/>
        <v>13</v>
      </c>
      <c r="L396" t="s">
        <v>132</v>
      </c>
      <c r="M396">
        <v>3.5</v>
      </c>
      <c r="N396">
        <v>1210</v>
      </c>
      <c r="O396" t="s">
        <v>133</v>
      </c>
      <c r="P396">
        <v>177</v>
      </c>
      <c r="Q396">
        <v>0.13900000000000001</v>
      </c>
      <c r="R396">
        <v>0</v>
      </c>
      <c r="S396">
        <v>177</v>
      </c>
      <c r="T396">
        <v>0.13900000000000001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 t="s">
        <v>134</v>
      </c>
      <c r="AC396" t="s">
        <v>135</v>
      </c>
      <c r="AD396">
        <v>2</v>
      </c>
      <c r="AE396" t="s">
        <v>136</v>
      </c>
      <c r="AF396" t="s">
        <v>137</v>
      </c>
      <c r="AG396" t="s">
        <v>141</v>
      </c>
      <c r="AH396" t="s">
        <v>162</v>
      </c>
    </row>
    <row r="397" spans="1:40" hidden="1" x14ac:dyDescent="0.3">
      <c r="B397" t="s">
        <v>60</v>
      </c>
      <c r="C397" t="s">
        <v>128</v>
      </c>
      <c r="D397" t="s">
        <v>129</v>
      </c>
      <c r="E397" s="8">
        <v>43000.7034375</v>
      </c>
      <c r="F397" t="s">
        <v>162</v>
      </c>
      <c r="G397" t="s">
        <v>18</v>
      </c>
      <c r="H397" t="s">
        <v>130</v>
      </c>
      <c r="I397" t="s">
        <v>131</v>
      </c>
      <c r="J397" t="s">
        <v>26</v>
      </c>
      <c r="K397" s="9" t="str">
        <f t="shared" si="108"/>
        <v>14</v>
      </c>
      <c r="L397" t="s">
        <v>132</v>
      </c>
      <c r="M397">
        <v>3.5</v>
      </c>
      <c r="N397">
        <v>1230</v>
      </c>
      <c r="O397" t="s">
        <v>133</v>
      </c>
      <c r="P397">
        <v>183</v>
      </c>
      <c r="Q397">
        <v>0.14399999999999999</v>
      </c>
      <c r="R397">
        <v>-5.2300000000000003E-4</v>
      </c>
      <c r="S397">
        <v>183</v>
      </c>
      <c r="T397">
        <v>0.14399999999999999</v>
      </c>
      <c r="U397">
        <v>-5.2300000000000003E-4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 t="s">
        <v>134</v>
      </c>
      <c r="AC397" t="s">
        <v>135</v>
      </c>
      <c r="AD397">
        <v>2</v>
      </c>
      <c r="AE397" t="s">
        <v>136</v>
      </c>
      <c r="AF397" t="s">
        <v>137</v>
      </c>
      <c r="AG397" t="s">
        <v>160</v>
      </c>
      <c r="AH397" t="s">
        <v>162</v>
      </c>
    </row>
    <row r="398" spans="1:40" hidden="1" x14ac:dyDescent="0.3">
      <c r="B398" t="s">
        <v>60</v>
      </c>
      <c r="C398" t="s">
        <v>128</v>
      </c>
      <c r="D398" t="s">
        <v>129</v>
      </c>
      <c r="E398" s="8">
        <v>43000.7034375</v>
      </c>
      <c r="F398" t="s">
        <v>162</v>
      </c>
      <c r="G398" t="s">
        <v>18</v>
      </c>
      <c r="H398" t="s">
        <v>130</v>
      </c>
      <c r="I398" t="s">
        <v>131</v>
      </c>
      <c r="J398" t="s">
        <v>27</v>
      </c>
      <c r="K398" s="9" t="str">
        <f t="shared" si="108"/>
        <v>15</v>
      </c>
      <c r="L398" t="s">
        <v>132</v>
      </c>
      <c r="M398">
        <v>3.5</v>
      </c>
      <c r="N398">
        <v>1230</v>
      </c>
      <c r="O398" t="s">
        <v>133</v>
      </c>
      <c r="P398">
        <v>240</v>
      </c>
      <c r="Q398">
        <v>0.14799999999999999</v>
      </c>
      <c r="R398">
        <v>-7.0799999999999997E-4</v>
      </c>
      <c r="S398">
        <v>240</v>
      </c>
      <c r="T398">
        <v>0.14799999999999999</v>
      </c>
      <c r="U398">
        <v>-7.0799999999999997E-4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 t="s">
        <v>134</v>
      </c>
      <c r="AC398" t="s">
        <v>135</v>
      </c>
      <c r="AD398">
        <v>2</v>
      </c>
      <c r="AE398" t="s">
        <v>136</v>
      </c>
      <c r="AF398" t="s">
        <v>137</v>
      </c>
      <c r="AG398" t="s">
        <v>161</v>
      </c>
      <c r="AH398" t="s">
        <v>162</v>
      </c>
    </row>
    <row r="399" spans="1:40" hidden="1" x14ac:dyDescent="0.3">
      <c r="B399" t="s">
        <v>60</v>
      </c>
      <c r="C399" t="s">
        <v>128</v>
      </c>
      <c r="D399" t="s">
        <v>129</v>
      </c>
      <c r="E399" s="8">
        <v>43000.7034375</v>
      </c>
      <c r="F399" t="s">
        <v>162</v>
      </c>
      <c r="G399" t="s">
        <v>18</v>
      </c>
      <c r="H399" t="s">
        <v>130</v>
      </c>
      <c r="I399" t="s">
        <v>131</v>
      </c>
      <c r="J399" t="s">
        <v>28</v>
      </c>
      <c r="K399" s="9" t="str">
        <f t="shared" si="108"/>
        <v>16</v>
      </c>
      <c r="L399" t="s">
        <v>132</v>
      </c>
      <c r="M399">
        <v>3.5</v>
      </c>
      <c r="N399">
        <v>1240</v>
      </c>
      <c r="O399" t="s">
        <v>133</v>
      </c>
      <c r="P399">
        <v>39.299999999999997</v>
      </c>
      <c r="Q399">
        <v>7.4899999999999994E-2</v>
      </c>
      <c r="R399">
        <v>0</v>
      </c>
      <c r="S399">
        <v>39.299999999999997</v>
      </c>
      <c r="T399">
        <v>7.4899999999999994E-2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 t="s">
        <v>134</v>
      </c>
      <c r="AC399" t="s">
        <v>135</v>
      </c>
      <c r="AD399">
        <v>2</v>
      </c>
      <c r="AE399" t="s">
        <v>136</v>
      </c>
      <c r="AF399" t="s">
        <v>137</v>
      </c>
      <c r="AG399" t="s">
        <v>142</v>
      </c>
      <c r="AH399" t="s">
        <v>162</v>
      </c>
    </row>
    <row r="400" spans="1:40" hidden="1" x14ac:dyDescent="0.3">
      <c r="B400" t="s">
        <v>60</v>
      </c>
      <c r="C400" t="s">
        <v>128</v>
      </c>
      <c r="D400" t="s">
        <v>129</v>
      </c>
      <c r="E400" s="8">
        <v>43000.7034375</v>
      </c>
      <c r="F400" t="s">
        <v>162</v>
      </c>
      <c r="G400" t="s">
        <v>18</v>
      </c>
      <c r="H400" t="s">
        <v>130</v>
      </c>
      <c r="I400" t="s">
        <v>131</v>
      </c>
      <c r="J400" t="s">
        <v>143</v>
      </c>
      <c r="K400" s="9" t="str">
        <f t="shared" si="108"/>
        <v>OU</v>
      </c>
      <c r="L400" t="s">
        <v>132</v>
      </c>
      <c r="M400">
        <v>3.5</v>
      </c>
      <c r="N400">
        <v>1220</v>
      </c>
      <c r="O400" t="s">
        <v>133</v>
      </c>
      <c r="P400">
        <v>131</v>
      </c>
      <c r="Q400">
        <v>0.13200000000000001</v>
      </c>
      <c r="R400">
        <v>-1.64E-3</v>
      </c>
      <c r="S400">
        <v>131</v>
      </c>
      <c r="T400">
        <v>0.13200000000000001</v>
      </c>
      <c r="U400">
        <v>-1.64E-3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 t="s">
        <v>134</v>
      </c>
      <c r="AC400" t="s">
        <v>135</v>
      </c>
      <c r="AD400">
        <v>2</v>
      </c>
      <c r="AE400" t="s">
        <v>136</v>
      </c>
      <c r="AF400" t="s">
        <v>137</v>
      </c>
      <c r="AG400" t="s">
        <v>144</v>
      </c>
      <c r="AH400" t="s">
        <v>162</v>
      </c>
    </row>
    <row r="401" spans="2:34" hidden="1" x14ac:dyDescent="0.3">
      <c r="B401" t="s">
        <v>60</v>
      </c>
      <c r="C401" t="s">
        <v>128</v>
      </c>
      <c r="D401" t="s">
        <v>129</v>
      </c>
      <c r="E401" s="8">
        <v>43000.7034375</v>
      </c>
      <c r="F401" t="s">
        <v>162</v>
      </c>
      <c r="G401" t="s">
        <v>19</v>
      </c>
      <c r="H401" t="s">
        <v>130</v>
      </c>
      <c r="I401" t="s">
        <v>131</v>
      </c>
      <c r="J401" t="s">
        <v>39</v>
      </c>
      <c r="K401" s="9" t="str">
        <f t="shared" si="108"/>
        <v>04</v>
      </c>
      <c r="L401" t="s">
        <v>132</v>
      </c>
      <c r="M401">
        <v>1.68</v>
      </c>
      <c r="N401">
        <v>1140</v>
      </c>
      <c r="O401" t="s">
        <v>133</v>
      </c>
      <c r="P401">
        <v>26.7</v>
      </c>
      <c r="Q401">
        <v>4.1000000000000002E-2</v>
      </c>
      <c r="R401">
        <v>-1.89E-2</v>
      </c>
      <c r="S401">
        <v>26.7</v>
      </c>
      <c r="T401">
        <v>4.1000000000000002E-2</v>
      </c>
      <c r="U401">
        <v>-1.89E-2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 t="s">
        <v>134</v>
      </c>
      <c r="AC401" t="s">
        <v>135</v>
      </c>
      <c r="AD401">
        <v>2</v>
      </c>
      <c r="AE401" t="s">
        <v>146</v>
      </c>
      <c r="AF401" t="s">
        <v>137</v>
      </c>
      <c r="AG401" t="s">
        <v>148</v>
      </c>
      <c r="AH401" t="s">
        <v>162</v>
      </c>
    </row>
    <row r="402" spans="2:34" hidden="1" x14ac:dyDescent="0.3">
      <c r="B402" t="s">
        <v>60</v>
      </c>
      <c r="C402" t="s">
        <v>128</v>
      </c>
      <c r="D402" t="s">
        <v>129</v>
      </c>
      <c r="E402" s="8">
        <v>43000.7034375</v>
      </c>
      <c r="F402" t="s">
        <v>162</v>
      </c>
      <c r="G402" t="s">
        <v>19</v>
      </c>
      <c r="H402" t="s">
        <v>130</v>
      </c>
      <c r="I402" t="s">
        <v>131</v>
      </c>
      <c r="J402" t="s">
        <v>40</v>
      </c>
      <c r="K402" s="9" t="str">
        <f t="shared" si="108"/>
        <v>05</v>
      </c>
      <c r="L402" t="s">
        <v>132</v>
      </c>
      <c r="M402">
        <v>1.52</v>
      </c>
      <c r="N402">
        <v>1050</v>
      </c>
      <c r="O402" t="s">
        <v>133</v>
      </c>
      <c r="P402">
        <v>3.4</v>
      </c>
      <c r="Q402">
        <v>3.8700000000000002E-3</v>
      </c>
      <c r="R402">
        <v>-1.7100000000000001E-2</v>
      </c>
      <c r="S402">
        <v>3.4</v>
      </c>
      <c r="T402">
        <v>3.8700000000000002E-3</v>
      </c>
      <c r="U402">
        <v>-1.7100000000000001E-2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 t="s">
        <v>134</v>
      </c>
      <c r="AC402" t="s">
        <v>135</v>
      </c>
      <c r="AD402">
        <v>2</v>
      </c>
      <c r="AE402" t="s">
        <v>146</v>
      </c>
      <c r="AF402" t="s">
        <v>137</v>
      </c>
      <c r="AG402" t="s">
        <v>147</v>
      </c>
      <c r="AH402" t="s">
        <v>162</v>
      </c>
    </row>
    <row r="403" spans="2:34" hidden="1" x14ac:dyDescent="0.3">
      <c r="B403" t="s">
        <v>60</v>
      </c>
      <c r="C403" t="s">
        <v>128</v>
      </c>
      <c r="D403" t="s">
        <v>129</v>
      </c>
      <c r="E403" s="8">
        <v>43000.7034375</v>
      </c>
      <c r="F403" t="s">
        <v>162</v>
      </c>
      <c r="G403" t="s">
        <v>19</v>
      </c>
      <c r="H403" t="s">
        <v>130</v>
      </c>
      <c r="I403" t="s">
        <v>131</v>
      </c>
      <c r="J403" t="s">
        <v>21</v>
      </c>
      <c r="K403" s="9" t="str">
        <f t="shared" si="108"/>
        <v>06</v>
      </c>
      <c r="L403" t="s">
        <v>132</v>
      </c>
      <c r="M403">
        <v>1.74</v>
      </c>
      <c r="N403">
        <v>1150</v>
      </c>
      <c r="O403" t="s">
        <v>133</v>
      </c>
      <c r="P403">
        <v>33.5</v>
      </c>
      <c r="Q403">
        <v>6.2E-2</v>
      </c>
      <c r="R403">
        <v>-3.2399999999999998E-2</v>
      </c>
      <c r="S403">
        <v>33.5</v>
      </c>
      <c r="T403">
        <v>6.2E-2</v>
      </c>
      <c r="U403">
        <v>-3.2399999999999998E-2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 t="s">
        <v>134</v>
      </c>
      <c r="AC403" t="s">
        <v>135</v>
      </c>
      <c r="AD403">
        <v>2</v>
      </c>
      <c r="AE403" t="s">
        <v>146</v>
      </c>
      <c r="AF403" t="s">
        <v>137</v>
      </c>
      <c r="AG403" t="s">
        <v>154</v>
      </c>
      <c r="AH403" t="s">
        <v>162</v>
      </c>
    </row>
    <row r="404" spans="2:34" hidden="1" x14ac:dyDescent="0.3">
      <c r="B404" t="s">
        <v>60</v>
      </c>
      <c r="C404" t="s">
        <v>128</v>
      </c>
      <c r="D404" t="s">
        <v>129</v>
      </c>
      <c r="E404" s="8">
        <v>43000.7034375</v>
      </c>
      <c r="F404" t="s">
        <v>162</v>
      </c>
      <c r="G404" t="s">
        <v>19</v>
      </c>
      <c r="H404" t="s">
        <v>130</v>
      </c>
      <c r="I404" t="s">
        <v>131</v>
      </c>
      <c r="J404" t="s">
        <v>41</v>
      </c>
      <c r="K404" s="9" t="str">
        <f t="shared" si="108"/>
        <v>07</v>
      </c>
      <c r="L404" t="s">
        <v>132</v>
      </c>
      <c r="M404">
        <v>1.54</v>
      </c>
      <c r="N404">
        <v>1170</v>
      </c>
      <c r="O404" t="s">
        <v>133</v>
      </c>
      <c r="P404">
        <v>31.4</v>
      </c>
      <c r="Q404">
        <v>2.9499999999999998E-2</v>
      </c>
      <c r="R404">
        <v>-3.8300000000000001E-2</v>
      </c>
      <c r="S404">
        <v>31.4</v>
      </c>
      <c r="T404">
        <v>2.9499999999999998E-2</v>
      </c>
      <c r="U404">
        <v>-3.8300000000000001E-2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 t="s">
        <v>134</v>
      </c>
      <c r="AC404" t="s">
        <v>135</v>
      </c>
      <c r="AD404">
        <v>2</v>
      </c>
      <c r="AE404" t="s">
        <v>146</v>
      </c>
      <c r="AF404" t="s">
        <v>137</v>
      </c>
      <c r="AG404" t="s">
        <v>155</v>
      </c>
      <c r="AH404" t="s">
        <v>162</v>
      </c>
    </row>
    <row r="405" spans="2:34" hidden="1" x14ac:dyDescent="0.3">
      <c r="B405" t="s">
        <v>60</v>
      </c>
      <c r="C405" t="s">
        <v>128</v>
      </c>
      <c r="D405" t="s">
        <v>129</v>
      </c>
      <c r="E405" s="8">
        <v>43000.7034375</v>
      </c>
      <c r="F405" t="s">
        <v>162</v>
      </c>
      <c r="G405" t="s">
        <v>19</v>
      </c>
      <c r="H405" t="s">
        <v>130</v>
      </c>
      <c r="I405" t="s">
        <v>131</v>
      </c>
      <c r="J405" t="s">
        <v>22</v>
      </c>
      <c r="K405" s="9" t="str">
        <f t="shared" si="108"/>
        <v>08</v>
      </c>
      <c r="L405" t="s">
        <v>132</v>
      </c>
      <c r="M405">
        <v>1.61</v>
      </c>
      <c r="N405">
        <v>1140</v>
      </c>
      <c r="O405" t="s">
        <v>133</v>
      </c>
      <c r="P405">
        <v>65.2</v>
      </c>
      <c r="Q405">
        <v>6.8599999999999994E-2</v>
      </c>
      <c r="R405">
        <v>-5.1700000000000003E-2</v>
      </c>
      <c r="S405">
        <v>65.2</v>
      </c>
      <c r="T405">
        <v>6.8599999999999994E-2</v>
      </c>
      <c r="U405">
        <v>-5.1700000000000003E-2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 t="s">
        <v>134</v>
      </c>
      <c r="AC405" t="s">
        <v>135</v>
      </c>
      <c r="AD405">
        <v>2</v>
      </c>
      <c r="AE405" t="s">
        <v>146</v>
      </c>
      <c r="AF405" t="s">
        <v>137</v>
      </c>
      <c r="AG405" t="s">
        <v>157</v>
      </c>
      <c r="AH405" t="s">
        <v>162</v>
      </c>
    </row>
    <row r="406" spans="2:34" hidden="1" x14ac:dyDescent="0.3">
      <c r="B406" t="s">
        <v>60</v>
      </c>
      <c r="C406" t="s">
        <v>128</v>
      </c>
      <c r="D406" t="s">
        <v>129</v>
      </c>
      <c r="E406" s="8">
        <v>43000.7034375</v>
      </c>
      <c r="F406" t="s">
        <v>162</v>
      </c>
      <c r="G406" t="s">
        <v>19</v>
      </c>
      <c r="H406" t="s">
        <v>130</v>
      </c>
      <c r="I406" t="s">
        <v>131</v>
      </c>
      <c r="J406" t="s">
        <v>23</v>
      </c>
      <c r="K406" s="9" t="str">
        <f t="shared" si="108"/>
        <v>09</v>
      </c>
      <c r="L406" t="s">
        <v>132</v>
      </c>
      <c r="M406">
        <v>2.04</v>
      </c>
      <c r="N406">
        <v>1250</v>
      </c>
      <c r="O406" t="s">
        <v>133</v>
      </c>
      <c r="P406">
        <v>91</v>
      </c>
      <c r="Q406">
        <v>8.8499999999999995E-2</v>
      </c>
      <c r="R406">
        <v>-4.2900000000000001E-2</v>
      </c>
      <c r="S406">
        <v>91</v>
      </c>
      <c r="T406">
        <v>8.8499999999999995E-2</v>
      </c>
      <c r="U406">
        <v>-4.2900000000000001E-2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 t="s">
        <v>134</v>
      </c>
      <c r="AC406" t="s">
        <v>135</v>
      </c>
      <c r="AD406">
        <v>2</v>
      </c>
      <c r="AE406" t="s">
        <v>146</v>
      </c>
      <c r="AF406" t="s">
        <v>137</v>
      </c>
      <c r="AG406" t="s">
        <v>158</v>
      </c>
      <c r="AH406" t="s">
        <v>162</v>
      </c>
    </row>
    <row r="407" spans="2:34" hidden="1" x14ac:dyDescent="0.3">
      <c r="B407" t="s">
        <v>60</v>
      </c>
      <c r="C407" t="s">
        <v>128</v>
      </c>
      <c r="D407" t="s">
        <v>129</v>
      </c>
      <c r="E407" s="8">
        <v>43000.7034375</v>
      </c>
      <c r="F407" t="s">
        <v>162</v>
      </c>
      <c r="G407" t="s">
        <v>19</v>
      </c>
      <c r="H407" t="s">
        <v>130</v>
      </c>
      <c r="I407" t="s">
        <v>131</v>
      </c>
      <c r="J407" t="s">
        <v>24</v>
      </c>
      <c r="K407" s="9" t="str">
        <f t="shared" si="108"/>
        <v>10</v>
      </c>
      <c r="L407" t="s">
        <v>132</v>
      </c>
      <c r="M407">
        <v>2.23</v>
      </c>
      <c r="N407">
        <v>1310</v>
      </c>
      <c r="O407" t="s">
        <v>133</v>
      </c>
      <c r="P407">
        <v>67.099999999999994</v>
      </c>
      <c r="Q407">
        <v>8.6900000000000005E-2</v>
      </c>
      <c r="R407">
        <v>-2.3E-2</v>
      </c>
      <c r="S407">
        <v>67.099999999999994</v>
      </c>
      <c r="T407">
        <v>8.6900000000000005E-2</v>
      </c>
      <c r="U407">
        <v>-2.3E-2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 t="s">
        <v>134</v>
      </c>
      <c r="AC407" t="s">
        <v>135</v>
      </c>
      <c r="AD407">
        <v>2</v>
      </c>
      <c r="AE407" t="s">
        <v>146</v>
      </c>
      <c r="AF407" t="s">
        <v>137</v>
      </c>
      <c r="AG407" t="s">
        <v>159</v>
      </c>
      <c r="AH407" t="s">
        <v>162</v>
      </c>
    </row>
    <row r="408" spans="2:34" hidden="1" x14ac:dyDescent="0.3">
      <c r="B408" t="s">
        <v>60</v>
      </c>
      <c r="C408" t="s">
        <v>128</v>
      </c>
      <c r="D408" t="s">
        <v>129</v>
      </c>
      <c r="E408" s="8">
        <v>43000.7034375</v>
      </c>
      <c r="F408" t="s">
        <v>162</v>
      </c>
      <c r="G408" t="s">
        <v>19</v>
      </c>
      <c r="H408" t="s">
        <v>130</v>
      </c>
      <c r="I408" t="s">
        <v>131</v>
      </c>
      <c r="J408" t="s">
        <v>25</v>
      </c>
      <c r="K408" s="9" t="str">
        <f t="shared" si="108"/>
        <v>13</v>
      </c>
      <c r="L408" t="s">
        <v>132</v>
      </c>
      <c r="M408">
        <v>1.91</v>
      </c>
      <c r="N408">
        <v>1100</v>
      </c>
      <c r="O408" t="s">
        <v>133</v>
      </c>
      <c r="P408">
        <v>121</v>
      </c>
      <c r="Q408">
        <v>6.3500000000000001E-2</v>
      </c>
      <c r="R408">
        <v>-3.0499999999999999E-2</v>
      </c>
      <c r="S408">
        <v>121</v>
      </c>
      <c r="T408">
        <v>6.3500000000000001E-2</v>
      </c>
      <c r="U408">
        <v>-3.0499999999999999E-2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 t="s">
        <v>134</v>
      </c>
      <c r="AC408" t="s">
        <v>135</v>
      </c>
      <c r="AD408">
        <v>2</v>
      </c>
      <c r="AE408" t="s">
        <v>146</v>
      </c>
      <c r="AF408" t="s">
        <v>137</v>
      </c>
      <c r="AG408" t="s">
        <v>141</v>
      </c>
      <c r="AH408" t="s">
        <v>162</v>
      </c>
    </row>
    <row r="409" spans="2:34" hidden="1" x14ac:dyDescent="0.3">
      <c r="B409" t="s">
        <v>60</v>
      </c>
      <c r="C409" t="s">
        <v>128</v>
      </c>
      <c r="D409" t="s">
        <v>129</v>
      </c>
      <c r="E409" s="8">
        <v>43000.7034375</v>
      </c>
      <c r="F409" t="s">
        <v>162</v>
      </c>
      <c r="G409" t="s">
        <v>19</v>
      </c>
      <c r="H409" t="s">
        <v>130</v>
      </c>
      <c r="I409" t="s">
        <v>131</v>
      </c>
      <c r="J409" t="s">
        <v>26</v>
      </c>
      <c r="K409" s="9" t="str">
        <f t="shared" si="108"/>
        <v>14</v>
      </c>
      <c r="L409" t="s">
        <v>132</v>
      </c>
      <c r="M409">
        <v>2.59</v>
      </c>
      <c r="N409">
        <v>1390</v>
      </c>
      <c r="O409" t="s">
        <v>133</v>
      </c>
      <c r="P409">
        <v>142</v>
      </c>
      <c r="Q409">
        <v>0.111</v>
      </c>
      <c r="R409">
        <v>-2.6800000000000001E-2</v>
      </c>
      <c r="S409">
        <v>142</v>
      </c>
      <c r="T409">
        <v>0.111</v>
      </c>
      <c r="U409">
        <v>-2.6800000000000001E-2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 t="s">
        <v>134</v>
      </c>
      <c r="AC409" t="s">
        <v>135</v>
      </c>
      <c r="AD409">
        <v>2</v>
      </c>
      <c r="AE409" t="s">
        <v>146</v>
      </c>
      <c r="AF409" t="s">
        <v>137</v>
      </c>
      <c r="AG409" t="s">
        <v>160</v>
      </c>
      <c r="AH409" t="s">
        <v>162</v>
      </c>
    </row>
    <row r="410" spans="2:34" hidden="1" x14ac:dyDescent="0.3">
      <c r="B410" t="s">
        <v>60</v>
      </c>
      <c r="C410" t="s">
        <v>128</v>
      </c>
      <c r="D410" t="s">
        <v>129</v>
      </c>
      <c r="E410" s="8">
        <v>43000.7034375</v>
      </c>
      <c r="F410" t="s">
        <v>162</v>
      </c>
      <c r="G410" t="s">
        <v>19</v>
      </c>
      <c r="H410" t="s">
        <v>130</v>
      </c>
      <c r="I410" t="s">
        <v>131</v>
      </c>
      <c r="J410" t="s">
        <v>27</v>
      </c>
      <c r="K410" s="9" t="str">
        <f t="shared" si="108"/>
        <v>15</v>
      </c>
      <c r="L410" t="s">
        <v>132</v>
      </c>
      <c r="M410">
        <v>2.78</v>
      </c>
      <c r="N410">
        <v>1410</v>
      </c>
      <c r="O410" t="s">
        <v>133</v>
      </c>
      <c r="P410">
        <v>215</v>
      </c>
      <c r="Q410">
        <v>9.6299999999999997E-2</v>
      </c>
      <c r="R410">
        <v>-3.4099999999999998E-2</v>
      </c>
      <c r="S410">
        <v>215</v>
      </c>
      <c r="T410">
        <v>9.6299999999999997E-2</v>
      </c>
      <c r="U410">
        <v>-3.4099999999999998E-2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 t="s">
        <v>134</v>
      </c>
      <c r="AC410" t="s">
        <v>135</v>
      </c>
      <c r="AD410">
        <v>2</v>
      </c>
      <c r="AE410" t="s">
        <v>146</v>
      </c>
      <c r="AF410" t="s">
        <v>137</v>
      </c>
      <c r="AG410" t="s">
        <v>161</v>
      </c>
      <c r="AH410" t="s">
        <v>162</v>
      </c>
    </row>
    <row r="411" spans="2:34" hidden="1" x14ac:dyDescent="0.3">
      <c r="B411" t="s">
        <v>60</v>
      </c>
      <c r="C411" t="s">
        <v>128</v>
      </c>
      <c r="D411" t="s">
        <v>129</v>
      </c>
      <c r="E411" s="8">
        <v>43000.7034375</v>
      </c>
      <c r="F411" t="s">
        <v>162</v>
      </c>
      <c r="G411" t="s">
        <v>19</v>
      </c>
      <c r="H411" t="s">
        <v>130</v>
      </c>
      <c r="I411" t="s">
        <v>131</v>
      </c>
      <c r="J411" t="s">
        <v>28</v>
      </c>
      <c r="K411" s="9" t="str">
        <f t="shared" si="108"/>
        <v>16</v>
      </c>
      <c r="L411" t="s">
        <v>132</v>
      </c>
      <c r="M411">
        <v>1.71</v>
      </c>
      <c r="N411">
        <v>1130</v>
      </c>
      <c r="O411" t="s">
        <v>133</v>
      </c>
      <c r="P411">
        <v>68.2</v>
      </c>
      <c r="Q411">
        <v>7.5999999999999998E-2</v>
      </c>
      <c r="R411">
        <v>-2.9499999999999998E-2</v>
      </c>
      <c r="S411">
        <v>68.2</v>
      </c>
      <c r="T411">
        <v>7.5999999999999998E-2</v>
      </c>
      <c r="U411">
        <v>-2.9499999999999998E-2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 t="s">
        <v>134</v>
      </c>
      <c r="AC411" t="s">
        <v>135</v>
      </c>
      <c r="AD411">
        <v>2</v>
      </c>
      <c r="AE411" t="s">
        <v>146</v>
      </c>
      <c r="AF411" t="s">
        <v>137</v>
      </c>
      <c r="AG411" t="s">
        <v>142</v>
      </c>
      <c r="AH411" t="s">
        <v>162</v>
      </c>
    </row>
    <row r="412" spans="2:34" hidden="1" x14ac:dyDescent="0.3">
      <c r="B412" t="s">
        <v>60</v>
      </c>
      <c r="C412" t="s">
        <v>128</v>
      </c>
      <c r="D412" t="s">
        <v>129</v>
      </c>
      <c r="E412" s="8">
        <v>43000.7034375</v>
      </c>
      <c r="F412" t="s">
        <v>162</v>
      </c>
      <c r="G412" t="s">
        <v>19</v>
      </c>
      <c r="H412" t="s">
        <v>130</v>
      </c>
      <c r="I412" t="s">
        <v>131</v>
      </c>
      <c r="J412" t="s">
        <v>143</v>
      </c>
      <c r="K412" s="9" t="str">
        <f t="shared" si="108"/>
        <v>OU</v>
      </c>
      <c r="L412" t="s">
        <v>132</v>
      </c>
      <c r="M412">
        <v>1.97</v>
      </c>
      <c r="N412">
        <v>1230</v>
      </c>
      <c r="O412" t="s">
        <v>133</v>
      </c>
      <c r="P412">
        <v>83.6</v>
      </c>
      <c r="Q412">
        <v>8.1299999999999997E-2</v>
      </c>
      <c r="R412">
        <v>-4.0500000000000001E-2</v>
      </c>
      <c r="S412">
        <v>83.6</v>
      </c>
      <c r="T412">
        <v>8.1299999999999997E-2</v>
      </c>
      <c r="U412">
        <v>-4.0500000000000001E-2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 t="s">
        <v>134</v>
      </c>
      <c r="AC412" t="s">
        <v>135</v>
      </c>
      <c r="AD412">
        <v>2</v>
      </c>
      <c r="AE412" t="s">
        <v>146</v>
      </c>
      <c r="AF412" t="s">
        <v>137</v>
      </c>
      <c r="AG412" t="s">
        <v>144</v>
      </c>
      <c r="AH412" t="s">
        <v>162</v>
      </c>
    </row>
    <row r="413" spans="2:34" hidden="1" x14ac:dyDescent="0.3">
      <c r="B413" t="s">
        <v>60</v>
      </c>
      <c r="C413" t="s">
        <v>128</v>
      </c>
      <c r="D413" t="s">
        <v>129</v>
      </c>
      <c r="E413" s="8">
        <v>43000.7034375</v>
      </c>
      <c r="F413" t="s">
        <v>162</v>
      </c>
      <c r="G413" t="s">
        <v>149</v>
      </c>
      <c r="H413" t="s">
        <v>130</v>
      </c>
      <c r="I413" t="s">
        <v>131</v>
      </c>
      <c r="J413" t="s">
        <v>39</v>
      </c>
      <c r="K413" s="9" t="str">
        <f t="shared" si="108"/>
        <v>04</v>
      </c>
      <c r="L413" t="s">
        <v>132</v>
      </c>
      <c r="M413">
        <v>2.97</v>
      </c>
      <c r="N413">
        <v>1930</v>
      </c>
      <c r="O413" t="s">
        <v>133</v>
      </c>
      <c r="P413">
        <v>46.4</v>
      </c>
      <c r="Q413">
        <v>0.115</v>
      </c>
      <c r="R413">
        <v>4.3899999999999998E-3</v>
      </c>
      <c r="S413">
        <v>46.4</v>
      </c>
      <c r="T413">
        <v>0.115</v>
      </c>
      <c r="U413">
        <v>4.3899999999999998E-3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 t="s">
        <v>134</v>
      </c>
      <c r="AC413" t="s">
        <v>135</v>
      </c>
      <c r="AD413">
        <v>2</v>
      </c>
      <c r="AE413" t="s">
        <v>150</v>
      </c>
      <c r="AF413" t="s">
        <v>137</v>
      </c>
      <c r="AG413" t="s">
        <v>148</v>
      </c>
      <c r="AH413" t="s">
        <v>162</v>
      </c>
    </row>
    <row r="414" spans="2:34" hidden="1" x14ac:dyDescent="0.3">
      <c r="B414" t="s">
        <v>60</v>
      </c>
      <c r="C414" t="s">
        <v>128</v>
      </c>
      <c r="D414" t="s">
        <v>129</v>
      </c>
      <c r="E414" s="8">
        <v>43000.7034375</v>
      </c>
      <c r="F414" t="s">
        <v>162</v>
      </c>
      <c r="G414" t="s">
        <v>149</v>
      </c>
      <c r="H414" t="s">
        <v>130</v>
      </c>
      <c r="I414" t="s">
        <v>131</v>
      </c>
      <c r="J414" t="s">
        <v>40</v>
      </c>
      <c r="K414" s="9" t="str">
        <f t="shared" si="108"/>
        <v>05</v>
      </c>
      <c r="L414" t="s">
        <v>132</v>
      </c>
      <c r="M414">
        <v>3.16</v>
      </c>
      <c r="N414">
        <v>1710</v>
      </c>
      <c r="O414" t="s">
        <v>133</v>
      </c>
      <c r="P414">
        <v>6.64</v>
      </c>
      <c r="Q414">
        <v>6.1699999999999998E-2</v>
      </c>
      <c r="R414">
        <v>9.1699999999999993E-3</v>
      </c>
      <c r="S414">
        <v>6.64</v>
      </c>
      <c r="T414">
        <v>6.1699999999999998E-2</v>
      </c>
      <c r="U414">
        <v>9.1699999999999993E-3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 t="s">
        <v>134</v>
      </c>
      <c r="AC414" t="s">
        <v>135</v>
      </c>
      <c r="AD414">
        <v>2</v>
      </c>
      <c r="AE414" t="s">
        <v>150</v>
      </c>
      <c r="AF414" t="s">
        <v>137</v>
      </c>
      <c r="AG414" t="s">
        <v>147</v>
      </c>
      <c r="AH414" t="s">
        <v>162</v>
      </c>
    </row>
    <row r="415" spans="2:34" hidden="1" x14ac:dyDescent="0.3">
      <c r="B415" t="s">
        <v>60</v>
      </c>
      <c r="C415" t="s">
        <v>128</v>
      </c>
      <c r="D415" t="s">
        <v>129</v>
      </c>
      <c r="E415" s="8">
        <v>43000.7034375</v>
      </c>
      <c r="F415" t="s">
        <v>162</v>
      </c>
      <c r="G415" t="s">
        <v>149</v>
      </c>
      <c r="H415" t="s">
        <v>130</v>
      </c>
      <c r="I415" t="s">
        <v>131</v>
      </c>
      <c r="J415" t="s">
        <v>21</v>
      </c>
      <c r="K415" s="9" t="str">
        <f t="shared" si="108"/>
        <v>06</v>
      </c>
      <c r="L415" t="s">
        <v>132</v>
      </c>
      <c r="M415">
        <v>2.77</v>
      </c>
      <c r="N415">
        <v>1550</v>
      </c>
      <c r="O415" t="s">
        <v>133</v>
      </c>
      <c r="P415">
        <v>34.200000000000003</v>
      </c>
      <c r="Q415">
        <v>9.11E-2</v>
      </c>
      <c r="R415">
        <v>-9.9799999999999993E-3</v>
      </c>
      <c r="S415">
        <v>34.200000000000003</v>
      </c>
      <c r="T415">
        <v>9.11E-2</v>
      </c>
      <c r="U415">
        <v>-9.9799999999999993E-3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 t="s">
        <v>134</v>
      </c>
      <c r="AC415" t="s">
        <v>135</v>
      </c>
      <c r="AD415">
        <v>2</v>
      </c>
      <c r="AE415" t="s">
        <v>150</v>
      </c>
      <c r="AF415" t="s">
        <v>137</v>
      </c>
      <c r="AG415" t="s">
        <v>154</v>
      </c>
      <c r="AH415" t="s">
        <v>162</v>
      </c>
    </row>
    <row r="416" spans="2:34" hidden="1" x14ac:dyDescent="0.3">
      <c r="B416" t="s">
        <v>60</v>
      </c>
      <c r="C416" t="s">
        <v>128</v>
      </c>
      <c r="D416" t="s">
        <v>129</v>
      </c>
      <c r="E416" s="8">
        <v>43000.7034375</v>
      </c>
      <c r="F416" t="s">
        <v>162</v>
      </c>
      <c r="G416" t="s">
        <v>149</v>
      </c>
      <c r="H416" t="s">
        <v>130</v>
      </c>
      <c r="I416" t="s">
        <v>131</v>
      </c>
      <c r="J416" t="s">
        <v>41</v>
      </c>
      <c r="K416" s="9" t="str">
        <f t="shared" si="108"/>
        <v>07</v>
      </c>
      <c r="L416" t="s">
        <v>132</v>
      </c>
      <c r="M416">
        <v>1.85</v>
      </c>
      <c r="N416">
        <v>1320</v>
      </c>
      <c r="O416" t="s">
        <v>133</v>
      </c>
      <c r="P416">
        <v>34.700000000000003</v>
      </c>
      <c r="Q416">
        <v>4.8800000000000003E-2</v>
      </c>
      <c r="R416">
        <v>-2.9700000000000001E-2</v>
      </c>
      <c r="S416">
        <v>34.700000000000003</v>
      </c>
      <c r="T416">
        <v>4.8800000000000003E-2</v>
      </c>
      <c r="U416">
        <v>-2.9700000000000001E-2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 t="s">
        <v>134</v>
      </c>
      <c r="AC416" t="s">
        <v>135</v>
      </c>
      <c r="AD416">
        <v>2</v>
      </c>
      <c r="AE416" t="s">
        <v>150</v>
      </c>
      <c r="AF416" t="s">
        <v>137</v>
      </c>
      <c r="AG416" t="s">
        <v>155</v>
      </c>
      <c r="AH416" t="s">
        <v>162</v>
      </c>
    </row>
    <row r="417" spans="2:34" hidden="1" x14ac:dyDescent="0.3">
      <c r="B417" t="s">
        <v>60</v>
      </c>
      <c r="C417" t="s">
        <v>128</v>
      </c>
      <c r="D417" t="s">
        <v>129</v>
      </c>
      <c r="E417" s="8">
        <v>43000.7034375</v>
      </c>
      <c r="F417" t="s">
        <v>162</v>
      </c>
      <c r="G417" t="s">
        <v>149</v>
      </c>
      <c r="H417" t="s">
        <v>130</v>
      </c>
      <c r="I417" t="s">
        <v>131</v>
      </c>
      <c r="J417" t="s">
        <v>22</v>
      </c>
      <c r="K417" s="9" t="str">
        <f t="shared" si="108"/>
        <v>08</v>
      </c>
      <c r="L417" t="s">
        <v>132</v>
      </c>
      <c r="M417">
        <v>2.62</v>
      </c>
      <c r="N417">
        <v>1490</v>
      </c>
      <c r="O417" t="s">
        <v>133</v>
      </c>
      <c r="P417">
        <v>64.599999999999994</v>
      </c>
      <c r="Q417">
        <v>9.5299999999999996E-2</v>
      </c>
      <c r="R417">
        <v>-2.5700000000000001E-2</v>
      </c>
      <c r="S417">
        <v>64.599999999999994</v>
      </c>
      <c r="T417">
        <v>9.5299999999999996E-2</v>
      </c>
      <c r="U417">
        <v>-2.5700000000000001E-2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 t="s">
        <v>134</v>
      </c>
      <c r="AC417" t="s">
        <v>135</v>
      </c>
      <c r="AD417">
        <v>2</v>
      </c>
      <c r="AE417" t="s">
        <v>150</v>
      </c>
      <c r="AF417" t="s">
        <v>137</v>
      </c>
      <c r="AG417" t="s">
        <v>157</v>
      </c>
      <c r="AH417" t="s">
        <v>162</v>
      </c>
    </row>
    <row r="418" spans="2:34" hidden="1" x14ac:dyDescent="0.3">
      <c r="B418" t="s">
        <v>60</v>
      </c>
      <c r="C418" t="s">
        <v>128</v>
      </c>
      <c r="D418" t="s">
        <v>129</v>
      </c>
      <c r="E418" s="8">
        <v>43000.7034375</v>
      </c>
      <c r="F418" t="s">
        <v>162</v>
      </c>
      <c r="G418" t="s">
        <v>149</v>
      </c>
      <c r="H418" t="s">
        <v>130</v>
      </c>
      <c r="I418" t="s">
        <v>131</v>
      </c>
      <c r="J418" t="s">
        <v>23</v>
      </c>
      <c r="K418" s="9" t="str">
        <f t="shared" si="108"/>
        <v>09</v>
      </c>
      <c r="L418" t="s">
        <v>132</v>
      </c>
      <c r="M418">
        <v>2.86</v>
      </c>
      <c r="N418">
        <v>1510</v>
      </c>
      <c r="O418" t="s">
        <v>133</v>
      </c>
      <c r="P418">
        <v>85.6</v>
      </c>
      <c r="Q418">
        <v>0.109</v>
      </c>
      <c r="R418">
        <v>-3.3399999999999999E-2</v>
      </c>
      <c r="S418">
        <v>85.6</v>
      </c>
      <c r="T418">
        <v>0.109</v>
      </c>
      <c r="U418">
        <v>-3.3399999999999999E-2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 t="s">
        <v>134</v>
      </c>
      <c r="AC418" t="s">
        <v>135</v>
      </c>
      <c r="AD418">
        <v>2</v>
      </c>
      <c r="AE418" t="s">
        <v>150</v>
      </c>
      <c r="AF418" t="s">
        <v>137</v>
      </c>
      <c r="AG418" t="s">
        <v>158</v>
      </c>
      <c r="AH418" t="s">
        <v>162</v>
      </c>
    </row>
    <row r="419" spans="2:34" hidden="1" x14ac:dyDescent="0.3">
      <c r="B419" t="s">
        <v>60</v>
      </c>
      <c r="C419" t="s">
        <v>128</v>
      </c>
      <c r="D419" t="s">
        <v>129</v>
      </c>
      <c r="E419" s="8">
        <v>43000.7034375</v>
      </c>
      <c r="F419" t="s">
        <v>162</v>
      </c>
      <c r="G419" t="s">
        <v>149</v>
      </c>
      <c r="H419" t="s">
        <v>130</v>
      </c>
      <c r="I419" t="s">
        <v>131</v>
      </c>
      <c r="J419" t="s">
        <v>24</v>
      </c>
      <c r="K419" s="9" t="str">
        <f t="shared" si="108"/>
        <v>10</v>
      </c>
      <c r="L419" t="s">
        <v>132</v>
      </c>
      <c r="M419">
        <v>3.48</v>
      </c>
      <c r="N419">
        <v>1780</v>
      </c>
      <c r="O419" t="s">
        <v>133</v>
      </c>
      <c r="P419">
        <v>77</v>
      </c>
      <c r="Q419">
        <v>0.11700000000000001</v>
      </c>
      <c r="R419">
        <v>-2.7300000000000001E-2</v>
      </c>
      <c r="S419">
        <v>77</v>
      </c>
      <c r="T419">
        <v>0.11700000000000001</v>
      </c>
      <c r="U419">
        <v>-2.7300000000000001E-2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 t="s">
        <v>134</v>
      </c>
      <c r="AC419" t="s">
        <v>135</v>
      </c>
      <c r="AD419">
        <v>2</v>
      </c>
      <c r="AE419" t="s">
        <v>150</v>
      </c>
      <c r="AF419" t="s">
        <v>137</v>
      </c>
      <c r="AG419" t="s">
        <v>159</v>
      </c>
      <c r="AH419" t="s">
        <v>162</v>
      </c>
    </row>
    <row r="420" spans="2:34" hidden="1" x14ac:dyDescent="0.3">
      <c r="B420" t="s">
        <v>60</v>
      </c>
      <c r="C420" t="s">
        <v>128</v>
      </c>
      <c r="D420" t="s">
        <v>129</v>
      </c>
      <c r="E420" s="8">
        <v>43000.7034375</v>
      </c>
      <c r="F420" t="s">
        <v>162</v>
      </c>
      <c r="G420" t="s">
        <v>149</v>
      </c>
      <c r="H420" t="s">
        <v>130</v>
      </c>
      <c r="I420" t="s">
        <v>131</v>
      </c>
      <c r="J420" t="s">
        <v>25</v>
      </c>
      <c r="K420" s="9" t="str">
        <f t="shared" si="108"/>
        <v>13</v>
      </c>
      <c r="L420" t="s">
        <v>132</v>
      </c>
      <c r="M420">
        <v>3.11</v>
      </c>
      <c r="N420">
        <v>1630</v>
      </c>
      <c r="O420" t="s">
        <v>133</v>
      </c>
      <c r="P420">
        <v>125</v>
      </c>
      <c r="Q420">
        <v>9.6600000000000005E-2</v>
      </c>
      <c r="R420">
        <v>-1.3299999999999999E-2</v>
      </c>
      <c r="S420">
        <v>125</v>
      </c>
      <c r="T420">
        <v>9.6600000000000005E-2</v>
      </c>
      <c r="U420">
        <v>-1.3299999999999999E-2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 t="s">
        <v>134</v>
      </c>
      <c r="AC420" t="s">
        <v>135</v>
      </c>
      <c r="AD420">
        <v>2</v>
      </c>
      <c r="AE420" t="s">
        <v>150</v>
      </c>
      <c r="AF420" t="s">
        <v>137</v>
      </c>
      <c r="AG420" t="s">
        <v>141</v>
      </c>
      <c r="AH420" t="s">
        <v>162</v>
      </c>
    </row>
    <row r="421" spans="2:34" hidden="1" x14ac:dyDescent="0.3">
      <c r="B421" t="s">
        <v>60</v>
      </c>
      <c r="C421" t="s">
        <v>128</v>
      </c>
      <c r="D421" t="s">
        <v>129</v>
      </c>
      <c r="E421" s="8">
        <v>43000.7034375</v>
      </c>
      <c r="F421" t="s">
        <v>162</v>
      </c>
      <c r="G421" t="s">
        <v>149</v>
      </c>
      <c r="H421" t="s">
        <v>130</v>
      </c>
      <c r="I421" t="s">
        <v>131</v>
      </c>
      <c r="J421" t="s">
        <v>26</v>
      </c>
      <c r="K421" s="9" t="str">
        <f t="shared" si="108"/>
        <v>14</v>
      </c>
      <c r="L421" t="s">
        <v>132</v>
      </c>
      <c r="M421">
        <v>3.78</v>
      </c>
      <c r="N421">
        <v>1690</v>
      </c>
      <c r="O421" t="s">
        <v>133</v>
      </c>
      <c r="P421">
        <v>139</v>
      </c>
      <c r="Q421">
        <v>0.13800000000000001</v>
      </c>
      <c r="R421">
        <v>-4.65E-2</v>
      </c>
      <c r="S421">
        <v>139</v>
      </c>
      <c r="T421">
        <v>0.13800000000000001</v>
      </c>
      <c r="U421">
        <v>-4.65E-2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 t="s">
        <v>134</v>
      </c>
      <c r="AC421" t="s">
        <v>135</v>
      </c>
      <c r="AD421">
        <v>2</v>
      </c>
      <c r="AE421" t="s">
        <v>150</v>
      </c>
      <c r="AF421" t="s">
        <v>137</v>
      </c>
      <c r="AG421" t="s">
        <v>160</v>
      </c>
      <c r="AH421" t="s">
        <v>162</v>
      </c>
    </row>
    <row r="422" spans="2:34" hidden="1" x14ac:dyDescent="0.3">
      <c r="B422" t="s">
        <v>60</v>
      </c>
      <c r="C422" t="s">
        <v>128</v>
      </c>
      <c r="D422" t="s">
        <v>129</v>
      </c>
      <c r="E422" s="8">
        <v>43000.7034375</v>
      </c>
      <c r="F422" t="s">
        <v>162</v>
      </c>
      <c r="G422" t="s">
        <v>149</v>
      </c>
      <c r="H422" t="s">
        <v>130</v>
      </c>
      <c r="I422" t="s">
        <v>131</v>
      </c>
      <c r="J422" t="s">
        <v>27</v>
      </c>
      <c r="K422" s="9" t="str">
        <f t="shared" si="108"/>
        <v>15</v>
      </c>
      <c r="L422" t="s">
        <v>132</v>
      </c>
      <c r="M422">
        <v>3.71</v>
      </c>
      <c r="N422">
        <v>1500</v>
      </c>
      <c r="O422" t="s">
        <v>133</v>
      </c>
      <c r="P422">
        <v>187</v>
      </c>
      <c r="Q422">
        <v>9.5500000000000002E-2</v>
      </c>
      <c r="R422">
        <v>-2.2599999999999999E-2</v>
      </c>
      <c r="S422">
        <v>187</v>
      </c>
      <c r="T422">
        <v>9.5500000000000002E-2</v>
      </c>
      <c r="U422">
        <v>-2.2599999999999999E-2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 t="s">
        <v>134</v>
      </c>
      <c r="AC422" t="s">
        <v>135</v>
      </c>
      <c r="AD422">
        <v>2</v>
      </c>
      <c r="AE422" t="s">
        <v>150</v>
      </c>
      <c r="AF422" t="s">
        <v>137</v>
      </c>
      <c r="AG422" t="s">
        <v>161</v>
      </c>
      <c r="AH422" t="s">
        <v>162</v>
      </c>
    </row>
    <row r="423" spans="2:34" hidden="1" x14ac:dyDescent="0.3">
      <c r="B423" t="s">
        <v>60</v>
      </c>
      <c r="C423" t="s">
        <v>128</v>
      </c>
      <c r="D423" t="s">
        <v>129</v>
      </c>
      <c r="E423" s="8">
        <v>43000.7034375</v>
      </c>
      <c r="F423" t="s">
        <v>162</v>
      </c>
      <c r="G423" t="s">
        <v>149</v>
      </c>
      <c r="H423" t="s">
        <v>130</v>
      </c>
      <c r="I423" t="s">
        <v>131</v>
      </c>
      <c r="J423" t="s">
        <v>28</v>
      </c>
      <c r="K423" s="9" t="str">
        <f t="shared" si="108"/>
        <v>16</v>
      </c>
      <c r="L423" t="s">
        <v>132</v>
      </c>
      <c r="M423">
        <v>2.82</v>
      </c>
      <c r="N423">
        <v>1530</v>
      </c>
      <c r="O423" t="s">
        <v>133</v>
      </c>
      <c r="P423">
        <v>54.6</v>
      </c>
      <c r="Q423">
        <v>8.1500000000000003E-2</v>
      </c>
      <c r="R423">
        <v>6.1999999999999998E-3</v>
      </c>
      <c r="S423">
        <v>54.6</v>
      </c>
      <c r="T423">
        <v>8.1500000000000003E-2</v>
      </c>
      <c r="U423">
        <v>6.1999999999999998E-3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 t="s">
        <v>134</v>
      </c>
      <c r="AC423" t="s">
        <v>135</v>
      </c>
      <c r="AD423">
        <v>2</v>
      </c>
      <c r="AE423" t="s">
        <v>150</v>
      </c>
      <c r="AF423" t="s">
        <v>137</v>
      </c>
      <c r="AG423" t="s">
        <v>142</v>
      </c>
      <c r="AH423" t="s">
        <v>162</v>
      </c>
    </row>
    <row r="424" spans="2:34" hidden="1" x14ac:dyDescent="0.3">
      <c r="B424" t="s">
        <v>60</v>
      </c>
      <c r="C424" t="s">
        <v>128</v>
      </c>
      <c r="D424" t="s">
        <v>129</v>
      </c>
      <c r="E424" s="8">
        <v>43000.7034375</v>
      </c>
      <c r="F424" t="s">
        <v>162</v>
      </c>
      <c r="G424" t="s">
        <v>149</v>
      </c>
      <c r="H424" t="s">
        <v>130</v>
      </c>
      <c r="I424" t="s">
        <v>131</v>
      </c>
      <c r="J424" t="s">
        <v>143</v>
      </c>
      <c r="K424" s="9" t="str">
        <f t="shared" si="108"/>
        <v>OU</v>
      </c>
      <c r="L424" t="s">
        <v>132</v>
      </c>
      <c r="M424">
        <v>3.02</v>
      </c>
      <c r="N424">
        <v>1580</v>
      </c>
      <c r="O424" t="s">
        <v>133</v>
      </c>
      <c r="P424">
        <v>79.900000000000006</v>
      </c>
      <c r="Q424">
        <v>0.106</v>
      </c>
      <c r="R424">
        <v>-2.69E-2</v>
      </c>
      <c r="S424">
        <v>79.900000000000006</v>
      </c>
      <c r="T424">
        <v>0.106</v>
      </c>
      <c r="U424">
        <v>-2.69E-2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 t="s">
        <v>134</v>
      </c>
      <c r="AC424" t="s">
        <v>135</v>
      </c>
      <c r="AD424">
        <v>2</v>
      </c>
      <c r="AE424" t="s">
        <v>150</v>
      </c>
      <c r="AF424" t="s">
        <v>137</v>
      </c>
      <c r="AG424" t="s">
        <v>144</v>
      </c>
      <c r="AH424" t="s">
        <v>162</v>
      </c>
    </row>
    <row r="425" spans="2:34" hidden="1" x14ac:dyDescent="0.3">
      <c r="B425" t="s">
        <v>60</v>
      </c>
      <c r="C425" t="s">
        <v>128</v>
      </c>
      <c r="D425" t="s">
        <v>129</v>
      </c>
      <c r="E425" s="8">
        <v>43000.7034375</v>
      </c>
      <c r="F425" t="s">
        <v>162</v>
      </c>
      <c r="G425" t="s">
        <v>20</v>
      </c>
      <c r="H425" t="s">
        <v>130</v>
      </c>
      <c r="I425" t="s">
        <v>131</v>
      </c>
      <c r="J425" t="s">
        <v>39</v>
      </c>
      <c r="K425" s="9" t="str">
        <f t="shared" si="108"/>
        <v>04</v>
      </c>
      <c r="L425" t="s">
        <v>132</v>
      </c>
      <c r="M425">
        <v>2.99</v>
      </c>
      <c r="N425">
        <v>1950</v>
      </c>
      <c r="O425" t="s">
        <v>133</v>
      </c>
      <c r="P425">
        <v>46.4</v>
      </c>
      <c r="Q425">
        <v>0.11600000000000001</v>
      </c>
      <c r="R425">
        <v>4.8799999999999998E-3</v>
      </c>
      <c r="S425">
        <v>46.4</v>
      </c>
      <c r="T425">
        <v>0.11600000000000001</v>
      </c>
      <c r="U425">
        <v>4.8799999999999998E-3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 t="s">
        <v>134</v>
      </c>
      <c r="AC425" t="s">
        <v>135</v>
      </c>
      <c r="AD425">
        <v>2</v>
      </c>
      <c r="AE425" t="s">
        <v>153</v>
      </c>
      <c r="AF425" t="s">
        <v>137</v>
      </c>
      <c r="AG425" t="s">
        <v>148</v>
      </c>
      <c r="AH425" t="s">
        <v>162</v>
      </c>
    </row>
    <row r="426" spans="2:34" hidden="1" x14ac:dyDescent="0.3">
      <c r="B426" t="s">
        <v>60</v>
      </c>
      <c r="C426" t="s">
        <v>128</v>
      </c>
      <c r="D426" t="s">
        <v>129</v>
      </c>
      <c r="E426" s="8">
        <v>43000.7034375</v>
      </c>
      <c r="F426" t="s">
        <v>162</v>
      </c>
      <c r="G426" t="s">
        <v>20</v>
      </c>
      <c r="H426" t="s">
        <v>130</v>
      </c>
      <c r="I426" t="s">
        <v>131</v>
      </c>
      <c r="J426" t="s">
        <v>40</v>
      </c>
      <c r="K426" s="9" t="str">
        <f t="shared" si="108"/>
        <v>05</v>
      </c>
      <c r="L426" t="s">
        <v>132</v>
      </c>
      <c r="M426">
        <v>3.22</v>
      </c>
      <c r="N426">
        <v>1780</v>
      </c>
      <c r="O426" t="s">
        <v>133</v>
      </c>
      <c r="P426">
        <v>6.02</v>
      </c>
      <c r="Q426">
        <v>6.2399999999999997E-2</v>
      </c>
      <c r="R426">
        <v>1.17E-2</v>
      </c>
      <c r="S426">
        <v>6.02</v>
      </c>
      <c r="T426">
        <v>6.2399999999999997E-2</v>
      </c>
      <c r="U426">
        <v>1.17E-2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 t="s">
        <v>134</v>
      </c>
      <c r="AC426" t="s">
        <v>135</v>
      </c>
      <c r="AD426">
        <v>2</v>
      </c>
      <c r="AE426" t="s">
        <v>153</v>
      </c>
      <c r="AF426" t="s">
        <v>137</v>
      </c>
      <c r="AG426" t="s">
        <v>147</v>
      </c>
      <c r="AH426" t="s">
        <v>162</v>
      </c>
    </row>
    <row r="427" spans="2:34" hidden="1" x14ac:dyDescent="0.3">
      <c r="B427" t="s">
        <v>60</v>
      </c>
      <c r="C427" t="s">
        <v>128</v>
      </c>
      <c r="D427" t="s">
        <v>129</v>
      </c>
      <c r="E427" s="8">
        <v>43000.7034375</v>
      </c>
      <c r="F427" t="s">
        <v>162</v>
      </c>
      <c r="G427" t="s">
        <v>20</v>
      </c>
      <c r="H427" t="s">
        <v>130</v>
      </c>
      <c r="I427" t="s">
        <v>131</v>
      </c>
      <c r="J427" t="s">
        <v>21</v>
      </c>
      <c r="K427" s="9" t="str">
        <f t="shared" si="108"/>
        <v>06</v>
      </c>
      <c r="L427" t="s">
        <v>132</v>
      </c>
      <c r="M427">
        <v>3.45</v>
      </c>
      <c r="N427">
        <v>1810</v>
      </c>
      <c r="O427" t="s">
        <v>133</v>
      </c>
      <c r="P427">
        <v>34.5</v>
      </c>
      <c r="Q427">
        <v>0.11</v>
      </c>
      <c r="R427">
        <v>4.9199999999999999E-3</v>
      </c>
      <c r="S427">
        <v>34.5</v>
      </c>
      <c r="T427">
        <v>0.11</v>
      </c>
      <c r="U427">
        <v>4.9199999999999999E-3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 t="s">
        <v>134</v>
      </c>
      <c r="AC427" t="s">
        <v>135</v>
      </c>
      <c r="AD427">
        <v>2</v>
      </c>
      <c r="AE427" t="s">
        <v>153</v>
      </c>
      <c r="AF427" t="s">
        <v>137</v>
      </c>
      <c r="AG427" t="s">
        <v>154</v>
      </c>
      <c r="AH427" t="s">
        <v>162</v>
      </c>
    </row>
    <row r="428" spans="2:34" hidden="1" x14ac:dyDescent="0.3">
      <c r="B428" t="s">
        <v>60</v>
      </c>
      <c r="C428" t="s">
        <v>128</v>
      </c>
      <c r="D428" t="s">
        <v>129</v>
      </c>
      <c r="E428" s="8">
        <v>43000.7034375</v>
      </c>
      <c r="F428" t="s">
        <v>162</v>
      </c>
      <c r="G428" t="s">
        <v>20</v>
      </c>
      <c r="H428" t="s">
        <v>130</v>
      </c>
      <c r="I428" t="s">
        <v>131</v>
      </c>
      <c r="J428" t="s">
        <v>41</v>
      </c>
      <c r="K428" s="9" t="str">
        <f t="shared" si="108"/>
        <v>07</v>
      </c>
      <c r="L428" t="s">
        <v>132</v>
      </c>
      <c r="M428">
        <v>2.5299999999999998</v>
      </c>
      <c r="N428">
        <v>1660</v>
      </c>
      <c r="O428" t="s">
        <v>133</v>
      </c>
      <c r="P428">
        <v>42.1</v>
      </c>
      <c r="Q428">
        <v>9.1999999999999998E-2</v>
      </c>
      <c r="R428">
        <v>-1.0200000000000001E-2</v>
      </c>
      <c r="S428">
        <v>42.1</v>
      </c>
      <c r="T428">
        <v>9.1999999999999998E-2</v>
      </c>
      <c r="U428">
        <v>-1.0200000000000001E-2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 t="s">
        <v>134</v>
      </c>
      <c r="AC428" t="s">
        <v>135</v>
      </c>
      <c r="AD428">
        <v>2</v>
      </c>
      <c r="AE428" t="s">
        <v>153</v>
      </c>
      <c r="AF428" t="s">
        <v>137</v>
      </c>
      <c r="AG428" t="s">
        <v>155</v>
      </c>
      <c r="AH428" t="s">
        <v>162</v>
      </c>
    </row>
    <row r="429" spans="2:34" hidden="1" x14ac:dyDescent="0.3">
      <c r="B429" t="s">
        <v>60</v>
      </c>
      <c r="C429" t="s">
        <v>128</v>
      </c>
      <c r="D429" t="s">
        <v>129</v>
      </c>
      <c r="E429" s="8">
        <v>43000.7034375</v>
      </c>
      <c r="F429" t="s">
        <v>162</v>
      </c>
      <c r="G429" t="s">
        <v>20</v>
      </c>
      <c r="H429" t="s">
        <v>130</v>
      </c>
      <c r="I429" t="s">
        <v>131</v>
      </c>
      <c r="J429" t="s">
        <v>22</v>
      </c>
      <c r="K429" s="9" t="str">
        <f t="shared" si="108"/>
        <v>08</v>
      </c>
      <c r="L429" t="s">
        <v>132</v>
      </c>
      <c r="M429">
        <v>3.11</v>
      </c>
      <c r="N429">
        <v>1660</v>
      </c>
      <c r="O429" t="s">
        <v>133</v>
      </c>
      <c r="P429">
        <v>64.099999999999994</v>
      </c>
      <c r="Q429">
        <v>0.108</v>
      </c>
      <c r="R429">
        <v>-1.32E-2</v>
      </c>
      <c r="S429">
        <v>64.099999999999994</v>
      </c>
      <c r="T429">
        <v>0.108</v>
      </c>
      <c r="U429">
        <v>-1.32E-2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 t="s">
        <v>134</v>
      </c>
      <c r="AC429" t="s">
        <v>135</v>
      </c>
      <c r="AD429">
        <v>2</v>
      </c>
      <c r="AE429" t="s">
        <v>153</v>
      </c>
      <c r="AF429" t="s">
        <v>137</v>
      </c>
      <c r="AG429" t="s">
        <v>157</v>
      </c>
      <c r="AH429" t="s">
        <v>162</v>
      </c>
    </row>
    <row r="430" spans="2:34" hidden="1" x14ac:dyDescent="0.3">
      <c r="B430" t="s">
        <v>60</v>
      </c>
      <c r="C430" t="s">
        <v>128</v>
      </c>
      <c r="D430" t="s">
        <v>129</v>
      </c>
      <c r="E430" s="8">
        <v>43000.7034375</v>
      </c>
      <c r="F430" t="s">
        <v>162</v>
      </c>
      <c r="G430" t="s">
        <v>20</v>
      </c>
      <c r="H430" t="s">
        <v>130</v>
      </c>
      <c r="I430" t="s">
        <v>131</v>
      </c>
      <c r="J430" t="s">
        <v>23</v>
      </c>
      <c r="K430" s="9" t="str">
        <f t="shared" si="108"/>
        <v>09</v>
      </c>
      <c r="L430" t="s">
        <v>132</v>
      </c>
      <c r="M430">
        <v>3.49</v>
      </c>
      <c r="N430">
        <v>1720</v>
      </c>
      <c r="O430" t="s">
        <v>133</v>
      </c>
      <c r="P430">
        <v>81</v>
      </c>
      <c r="Q430">
        <v>0.124</v>
      </c>
      <c r="R430">
        <v>-2.6599999999999999E-2</v>
      </c>
      <c r="S430">
        <v>81</v>
      </c>
      <c r="T430">
        <v>0.124</v>
      </c>
      <c r="U430">
        <v>-2.6599999999999999E-2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 t="s">
        <v>134</v>
      </c>
      <c r="AC430" t="s">
        <v>135</v>
      </c>
      <c r="AD430">
        <v>2</v>
      </c>
      <c r="AE430" t="s">
        <v>153</v>
      </c>
      <c r="AF430" t="s">
        <v>137</v>
      </c>
      <c r="AG430" t="s">
        <v>158</v>
      </c>
      <c r="AH430" t="s">
        <v>162</v>
      </c>
    </row>
    <row r="431" spans="2:34" hidden="1" x14ac:dyDescent="0.3">
      <c r="B431" t="s">
        <v>60</v>
      </c>
      <c r="C431" t="s">
        <v>128</v>
      </c>
      <c r="D431" t="s">
        <v>129</v>
      </c>
      <c r="E431" s="8">
        <v>43000.7034375</v>
      </c>
      <c r="F431" t="s">
        <v>162</v>
      </c>
      <c r="G431" t="s">
        <v>20</v>
      </c>
      <c r="H431" t="s">
        <v>130</v>
      </c>
      <c r="I431" t="s">
        <v>131</v>
      </c>
      <c r="J431" t="s">
        <v>24</v>
      </c>
      <c r="K431" s="9" t="str">
        <f t="shared" si="108"/>
        <v>10</v>
      </c>
      <c r="L431" t="s">
        <v>132</v>
      </c>
      <c r="M431">
        <v>3.6</v>
      </c>
      <c r="N431">
        <v>1850</v>
      </c>
      <c r="O431" t="s">
        <v>133</v>
      </c>
      <c r="P431">
        <v>75.599999999999994</v>
      </c>
      <c r="Q431">
        <v>0.11899999999999999</v>
      </c>
      <c r="R431">
        <v>-2.8899999999999999E-2</v>
      </c>
      <c r="S431">
        <v>75.599999999999994</v>
      </c>
      <c r="T431">
        <v>0.11899999999999999</v>
      </c>
      <c r="U431">
        <v>-2.8899999999999999E-2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 t="s">
        <v>134</v>
      </c>
      <c r="AC431" t="s">
        <v>135</v>
      </c>
      <c r="AD431">
        <v>2</v>
      </c>
      <c r="AE431" t="s">
        <v>153</v>
      </c>
      <c r="AF431" t="s">
        <v>137</v>
      </c>
      <c r="AG431" t="s">
        <v>159</v>
      </c>
      <c r="AH431" t="s">
        <v>162</v>
      </c>
    </row>
    <row r="432" spans="2:34" hidden="1" x14ac:dyDescent="0.3">
      <c r="B432" t="s">
        <v>60</v>
      </c>
      <c r="C432" t="s">
        <v>128</v>
      </c>
      <c r="D432" t="s">
        <v>129</v>
      </c>
      <c r="E432" s="8">
        <v>43000.7034375</v>
      </c>
      <c r="F432" t="s">
        <v>162</v>
      </c>
      <c r="G432" t="s">
        <v>20</v>
      </c>
      <c r="H432" t="s">
        <v>130</v>
      </c>
      <c r="I432" t="s">
        <v>131</v>
      </c>
      <c r="J432" t="s">
        <v>25</v>
      </c>
      <c r="K432" s="9" t="str">
        <f t="shared" si="108"/>
        <v>13</v>
      </c>
      <c r="L432" t="s">
        <v>132</v>
      </c>
      <c r="M432">
        <v>3.3</v>
      </c>
      <c r="N432">
        <v>1740</v>
      </c>
      <c r="O432" t="s">
        <v>133</v>
      </c>
      <c r="P432">
        <v>122</v>
      </c>
      <c r="Q432">
        <v>9.9699999999999997E-2</v>
      </c>
      <c r="R432">
        <v>-1.12E-2</v>
      </c>
      <c r="S432">
        <v>122</v>
      </c>
      <c r="T432">
        <v>9.9699999999999997E-2</v>
      </c>
      <c r="U432">
        <v>-1.12E-2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 t="s">
        <v>134</v>
      </c>
      <c r="AC432" t="s">
        <v>135</v>
      </c>
      <c r="AD432">
        <v>2</v>
      </c>
      <c r="AE432" t="s">
        <v>153</v>
      </c>
      <c r="AF432" t="s">
        <v>137</v>
      </c>
      <c r="AG432" t="s">
        <v>141</v>
      </c>
      <c r="AH432" t="s">
        <v>162</v>
      </c>
    </row>
    <row r="433" spans="1:40" hidden="1" x14ac:dyDescent="0.3">
      <c r="B433" t="s">
        <v>60</v>
      </c>
      <c r="C433" t="s">
        <v>128</v>
      </c>
      <c r="D433" t="s">
        <v>129</v>
      </c>
      <c r="E433" s="8">
        <v>43000.7034375</v>
      </c>
      <c r="F433" t="s">
        <v>162</v>
      </c>
      <c r="G433" t="s">
        <v>20</v>
      </c>
      <c r="H433" t="s">
        <v>130</v>
      </c>
      <c r="I433" t="s">
        <v>131</v>
      </c>
      <c r="J433" t="s">
        <v>26</v>
      </c>
      <c r="K433" s="9" t="str">
        <f t="shared" si="108"/>
        <v>14</v>
      </c>
      <c r="L433" t="s">
        <v>132</v>
      </c>
      <c r="M433">
        <v>3.97</v>
      </c>
      <c r="N433">
        <v>1740</v>
      </c>
      <c r="O433" t="s">
        <v>133</v>
      </c>
      <c r="P433">
        <v>138</v>
      </c>
      <c r="Q433">
        <v>0.14199999999999999</v>
      </c>
      <c r="R433">
        <v>-0.05</v>
      </c>
      <c r="S433">
        <v>138</v>
      </c>
      <c r="T433">
        <v>0.14199999999999999</v>
      </c>
      <c r="U433">
        <v>-0.05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 t="s">
        <v>134</v>
      </c>
      <c r="AC433" t="s">
        <v>135</v>
      </c>
      <c r="AD433">
        <v>2</v>
      </c>
      <c r="AE433" t="s">
        <v>153</v>
      </c>
      <c r="AF433" t="s">
        <v>137</v>
      </c>
      <c r="AG433" t="s">
        <v>160</v>
      </c>
      <c r="AH433" t="s">
        <v>162</v>
      </c>
    </row>
    <row r="434" spans="1:40" hidden="1" x14ac:dyDescent="0.3">
      <c r="B434" t="s">
        <v>60</v>
      </c>
      <c r="C434" t="s">
        <v>128</v>
      </c>
      <c r="D434" t="s">
        <v>129</v>
      </c>
      <c r="E434" s="8">
        <v>43000.7034375</v>
      </c>
      <c r="F434" t="s">
        <v>162</v>
      </c>
      <c r="G434" t="s">
        <v>20</v>
      </c>
      <c r="H434" t="s">
        <v>130</v>
      </c>
      <c r="I434" t="s">
        <v>131</v>
      </c>
      <c r="J434" t="s">
        <v>27</v>
      </c>
      <c r="K434" s="9" t="str">
        <f t="shared" si="108"/>
        <v>15</v>
      </c>
      <c r="L434" t="s">
        <v>132</v>
      </c>
      <c r="M434">
        <v>5.14</v>
      </c>
      <c r="N434">
        <v>1680</v>
      </c>
      <c r="O434" t="s">
        <v>133</v>
      </c>
      <c r="P434">
        <v>137</v>
      </c>
      <c r="Q434">
        <v>8.77E-2</v>
      </c>
      <c r="R434">
        <v>-7.8700000000000003E-3</v>
      </c>
      <c r="S434">
        <v>137</v>
      </c>
      <c r="T434">
        <v>8.77E-2</v>
      </c>
      <c r="U434">
        <v>-7.8700000000000003E-3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 t="s">
        <v>134</v>
      </c>
      <c r="AC434" t="s">
        <v>135</v>
      </c>
      <c r="AD434">
        <v>2</v>
      </c>
      <c r="AE434" t="s">
        <v>153</v>
      </c>
      <c r="AF434" t="s">
        <v>137</v>
      </c>
      <c r="AG434" t="s">
        <v>161</v>
      </c>
      <c r="AH434" t="s">
        <v>162</v>
      </c>
    </row>
    <row r="435" spans="1:40" hidden="1" x14ac:dyDescent="0.3">
      <c r="B435" t="s">
        <v>60</v>
      </c>
      <c r="C435" t="s">
        <v>128</v>
      </c>
      <c r="D435" t="s">
        <v>129</v>
      </c>
      <c r="E435" s="8">
        <v>43000.7034375</v>
      </c>
      <c r="F435" t="s">
        <v>162</v>
      </c>
      <c r="G435" t="s">
        <v>20</v>
      </c>
      <c r="H435" t="s">
        <v>130</v>
      </c>
      <c r="I435" t="s">
        <v>131</v>
      </c>
      <c r="J435" t="s">
        <v>28</v>
      </c>
      <c r="K435" s="9" t="str">
        <f t="shared" si="108"/>
        <v>16</v>
      </c>
      <c r="L435" t="s">
        <v>132</v>
      </c>
      <c r="M435">
        <v>3.27</v>
      </c>
      <c r="N435">
        <v>1710</v>
      </c>
      <c r="O435" t="s">
        <v>133</v>
      </c>
      <c r="P435">
        <v>49.4</v>
      </c>
      <c r="Q435">
        <v>8.4000000000000005E-2</v>
      </c>
      <c r="R435">
        <v>2.12E-2</v>
      </c>
      <c r="S435">
        <v>49.4</v>
      </c>
      <c r="T435">
        <v>8.4000000000000005E-2</v>
      </c>
      <c r="U435">
        <v>2.12E-2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 t="s">
        <v>134</v>
      </c>
      <c r="AC435" t="s">
        <v>135</v>
      </c>
      <c r="AD435">
        <v>2</v>
      </c>
      <c r="AE435" t="s">
        <v>153</v>
      </c>
      <c r="AF435" t="s">
        <v>137</v>
      </c>
      <c r="AG435" t="s">
        <v>142</v>
      </c>
      <c r="AH435" t="s">
        <v>162</v>
      </c>
    </row>
    <row r="436" spans="1:40" hidden="1" x14ac:dyDescent="0.3">
      <c r="B436" t="s">
        <v>60</v>
      </c>
      <c r="C436" t="s">
        <v>128</v>
      </c>
      <c r="D436" t="s">
        <v>129</v>
      </c>
      <c r="E436" s="8">
        <v>43000.7034375</v>
      </c>
      <c r="F436" t="s">
        <v>162</v>
      </c>
      <c r="G436" t="s">
        <v>20</v>
      </c>
      <c r="H436" t="s">
        <v>130</v>
      </c>
      <c r="I436" t="s">
        <v>131</v>
      </c>
      <c r="J436" t="s">
        <v>143</v>
      </c>
      <c r="K436" s="9" t="str">
        <f t="shared" si="108"/>
        <v>OU</v>
      </c>
      <c r="L436" t="s">
        <v>132</v>
      </c>
      <c r="M436">
        <v>3.49</v>
      </c>
      <c r="N436">
        <v>1760</v>
      </c>
      <c r="O436" t="s">
        <v>133</v>
      </c>
      <c r="P436">
        <v>76.8</v>
      </c>
      <c r="Q436">
        <v>0.11700000000000001</v>
      </c>
      <c r="R436">
        <v>-2.1299999999999999E-2</v>
      </c>
      <c r="S436">
        <v>76.8</v>
      </c>
      <c r="T436">
        <v>0.11700000000000001</v>
      </c>
      <c r="U436">
        <v>-2.1299999999999999E-2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 t="s">
        <v>134</v>
      </c>
      <c r="AC436" t="s">
        <v>135</v>
      </c>
      <c r="AD436">
        <v>2</v>
      </c>
      <c r="AE436" t="s">
        <v>153</v>
      </c>
      <c r="AF436" t="s">
        <v>137</v>
      </c>
      <c r="AG436" t="s">
        <v>144</v>
      </c>
      <c r="AH436" t="s">
        <v>162</v>
      </c>
    </row>
    <row r="437" spans="1:40" x14ac:dyDescent="0.3">
      <c r="A437" t="s">
        <v>175</v>
      </c>
      <c r="B437" t="s">
        <v>58</v>
      </c>
      <c r="C437" t="s">
        <v>128</v>
      </c>
      <c r="D437" t="s">
        <v>129</v>
      </c>
      <c r="E437" s="8">
        <v>43000.703425925924</v>
      </c>
      <c r="F437" t="s">
        <v>89</v>
      </c>
      <c r="G437" t="s">
        <v>20</v>
      </c>
      <c r="H437" t="s">
        <v>130</v>
      </c>
      <c r="I437" t="s">
        <v>131</v>
      </c>
      <c r="J437" t="s">
        <v>39</v>
      </c>
      <c r="K437" s="9" t="str">
        <f t="shared" si="108"/>
        <v>04</v>
      </c>
      <c r="L437" t="s">
        <v>132</v>
      </c>
      <c r="M437">
        <v>2.81</v>
      </c>
      <c r="N437">
        <v>1720</v>
      </c>
      <c r="O437" t="s">
        <v>133</v>
      </c>
      <c r="P437">
        <v>10.3</v>
      </c>
      <c r="Q437">
        <v>2.92E-2</v>
      </c>
      <c r="R437">
        <v>-4.8299999999999998E-4</v>
      </c>
      <c r="S437">
        <v>10.3</v>
      </c>
      <c r="T437">
        <v>2.92E-2</v>
      </c>
      <c r="U437">
        <v>-4.8299999999999998E-4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 t="s">
        <v>134</v>
      </c>
      <c r="AC437" t="s">
        <v>135</v>
      </c>
      <c r="AD437">
        <v>2</v>
      </c>
      <c r="AE437" t="s">
        <v>153</v>
      </c>
      <c r="AF437" t="s">
        <v>137</v>
      </c>
      <c r="AG437" t="s">
        <v>148</v>
      </c>
      <c r="AH437" t="s">
        <v>139</v>
      </c>
      <c r="AI437">
        <v>1</v>
      </c>
      <c r="AJ437">
        <f t="shared" ref="AJ437:AL437" si="109">$AI437*S437</f>
        <v>10.3</v>
      </c>
      <c r="AK437">
        <f t="shared" si="109"/>
        <v>2.92E-2</v>
      </c>
      <c r="AL437">
        <f t="shared" si="109"/>
        <v>-4.8299999999999998E-4</v>
      </c>
      <c r="AM437" t="s">
        <v>63</v>
      </c>
      <c r="AN437" t="str">
        <f>B437</f>
        <v>RE-HV-RefChrg-Dec-TXV-typ</v>
      </c>
    </row>
    <row r="438" spans="1:40" hidden="1" x14ac:dyDescent="0.3">
      <c r="B438" t="s">
        <v>60</v>
      </c>
      <c r="C438" t="s">
        <v>128</v>
      </c>
      <c r="D438" t="s">
        <v>129</v>
      </c>
      <c r="E438" s="8">
        <v>43000.7034375</v>
      </c>
      <c r="F438" t="s">
        <v>93</v>
      </c>
      <c r="G438" t="s">
        <v>18</v>
      </c>
      <c r="H438" t="s">
        <v>130</v>
      </c>
      <c r="I438" t="s">
        <v>131</v>
      </c>
      <c r="J438" t="s">
        <v>22</v>
      </c>
      <c r="K438" s="9" t="str">
        <f t="shared" si="108"/>
        <v>08</v>
      </c>
      <c r="L438" t="s">
        <v>132</v>
      </c>
      <c r="M438">
        <v>3.5</v>
      </c>
      <c r="N438">
        <v>1200</v>
      </c>
      <c r="O438" t="s">
        <v>133</v>
      </c>
      <c r="P438">
        <v>92.1</v>
      </c>
      <c r="Q438">
        <v>0.11899999999999999</v>
      </c>
      <c r="R438" s="7">
        <v>-5.3700000000000003E-6</v>
      </c>
      <c r="S438">
        <v>92.1</v>
      </c>
      <c r="T438">
        <v>0.11899999999999999</v>
      </c>
      <c r="U438" s="7">
        <v>-5.3700000000000003E-6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 t="s">
        <v>134</v>
      </c>
      <c r="AC438" t="s">
        <v>135</v>
      </c>
      <c r="AD438">
        <v>2</v>
      </c>
      <c r="AE438" t="s">
        <v>136</v>
      </c>
      <c r="AF438" t="s">
        <v>137</v>
      </c>
      <c r="AG438" t="s">
        <v>157</v>
      </c>
      <c r="AH438" t="s">
        <v>156</v>
      </c>
    </row>
    <row r="439" spans="1:40" hidden="1" x14ac:dyDescent="0.3">
      <c r="B439" t="s">
        <v>60</v>
      </c>
      <c r="C439" t="s">
        <v>128</v>
      </c>
      <c r="D439" t="s">
        <v>129</v>
      </c>
      <c r="E439" s="8">
        <v>43000.7034375</v>
      </c>
      <c r="F439" t="s">
        <v>93</v>
      </c>
      <c r="G439" t="s">
        <v>18</v>
      </c>
      <c r="H439" t="s">
        <v>130</v>
      </c>
      <c r="I439" t="s">
        <v>131</v>
      </c>
      <c r="J439" t="s">
        <v>24</v>
      </c>
      <c r="K439" s="9" t="str">
        <f t="shared" si="108"/>
        <v>10</v>
      </c>
      <c r="L439" t="s">
        <v>132</v>
      </c>
      <c r="M439">
        <v>3.5</v>
      </c>
      <c r="N439">
        <v>1220</v>
      </c>
      <c r="O439" t="s">
        <v>133</v>
      </c>
      <c r="P439">
        <v>131</v>
      </c>
      <c r="Q439">
        <v>0.13600000000000001</v>
      </c>
      <c r="R439">
        <v>-1.34E-3</v>
      </c>
      <c r="S439">
        <v>131</v>
      </c>
      <c r="T439">
        <v>0.13600000000000001</v>
      </c>
      <c r="U439">
        <v>-1.34E-3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 t="s">
        <v>134</v>
      </c>
      <c r="AC439" t="s">
        <v>135</v>
      </c>
      <c r="AD439">
        <v>2</v>
      </c>
      <c r="AE439" t="s">
        <v>136</v>
      </c>
      <c r="AF439" t="s">
        <v>137</v>
      </c>
      <c r="AG439" t="s">
        <v>159</v>
      </c>
      <c r="AH439" t="s">
        <v>156</v>
      </c>
    </row>
    <row r="440" spans="1:40" hidden="1" x14ac:dyDescent="0.3">
      <c r="B440" t="s">
        <v>60</v>
      </c>
      <c r="C440" t="s">
        <v>128</v>
      </c>
      <c r="D440" t="s">
        <v>129</v>
      </c>
      <c r="E440" s="8">
        <v>43000.7034375</v>
      </c>
      <c r="F440" t="s">
        <v>93</v>
      </c>
      <c r="G440" t="s">
        <v>18</v>
      </c>
      <c r="H440" t="s">
        <v>130</v>
      </c>
      <c r="I440" t="s">
        <v>131</v>
      </c>
      <c r="J440" t="s">
        <v>26</v>
      </c>
      <c r="K440" s="9" t="str">
        <f t="shared" si="108"/>
        <v>14</v>
      </c>
      <c r="L440" t="s">
        <v>132</v>
      </c>
      <c r="M440">
        <v>3.5</v>
      </c>
      <c r="N440">
        <v>1210</v>
      </c>
      <c r="O440" t="s">
        <v>133</v>
      </c>
      <c r="P440">
        <v>185</v>
      </c>
      <c r="Q440">
        <v>0.15</v>
      </c>
      <c r="R440">
        <v>-2.0600000000000002E-3</v>
      </c>
      <c r="S440">
        <v>185</v>
      </c>
      <c r="T440">
        <v>0.15</v>
      </c>
      <c r="U440">
        <v>-2.0600000000000002E-3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 t="s">
        <v>134</v>
      </c>
      <c r="AC440" t="s">
        <v>135</v>
      </c>
      <c r="AD440">
        <v>2</v>
      </c>
      <c r="AE440" t="s">
        <v>136</v>
      </c>
      <c r="AF440" t="s">
        <v>137</v>
      </c>
      <c r="AG440" t="s">
        <v>160</v>
      </c>
      <c r="AH440" t="s">
        <v>156</v>
      </c>
    </row>
    <row r="441" spans="1:40" hidden="1" x14ac:dyDescent="0.3">
      <c r="B441" t="s">
        <v>60</v>
      </c>
      <c r="C441" t="s">
        <v>128</v>
      </c>
      <c r="D441" t="s">
        <v>129</v>
      </c>
      <c r="E441" s="8">
        <v>43000.7034375</v>
      </c>
      <c r="F441" t="s">
        <v>93</v>
      </c>
      <c r="G441" t="s">
        <v>18</v>
      </c>
      <c r="H441" t="s">
        <v>130</v>
      </c>
      <c r="I441" t="s">
        <v>131</v>
      </c>
      <c r="J441" t="s">
        <v>143</v>
      </c>
      <c r="K441" s="9" t="str">
        <f t="shared" si="108"/>
        <v>OU</v>
      </c>
      <c r="L441" t="s">
        <v>132</v>
      </c>
      <c r="M441">
        <v>3.5</v>
      </c>
      <c r="N441">
        <v>1220</v>
      </c>
      <c r="O441" t="s">
        <v>133</v>
      </c>
      <c r="P441">
        <v>115</v>
      </c>
      <c r="Q441">
        <v>0.128</v>
      </c>
      <c r="R441">
        <v>-2.0699999999999998E-3</v>
      </c>
      <c r="S441">
        <v>115</v>
      </c>
      <c r="T441">
        <v>0.128</v>
      </c>
      <c r="U441">
        <v>-2.0699999999999998E-3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 t="s">
        <v>134</v>
      </c>
      <c r="AC441" t="s">
        <v>135</v>
      </c>
      <c r="AD441">
        <v>2</v>
      </c>
      <c r="AE441" t="s">
        <v>136</v>
      </c>
      <c r="AF441" t="s">
        <v>137</v>
      </c>
      <c r="AG441" t="s">
        <v>144</v>
      </c>
      <c r="AH441" t="s">
        <v>156</v>
      </c>
    </row>
    <row r="442" spans="1:40" hidden="1" x14ac:dyDescent="0.3">
      <c r="B442" t="s">
        <v>60</v>
      </c>
      <c r="C442" t="s">
        <v>128</v>
      </c>
      <c r="D442" t="s">
        <v>129</v>
      </c>
      <c r="E442" s="8">
        <v>43000.7034375</v>
      </c>
      <c r="F442" t="s">
        <v>93</v>
      </c>
      <c r="G442" t="s">
        <v>19</v>
      </c>
      <c r="H442" t="s">
        <v>130</v>
      </c>
      <c r="I442" t="s">
        <v>131</v>
      </c>
      <c r="J442" t="s">
        <v>21</v>
      </c>
      <c r="K442" s="9" t="str">
        <f t="shared" si="108"/>
        <v>06</v>
      </c>
      <c r="L442" t="s">
        <v>132</v>
      </c>
      <c r="M442">
        <v>1.75</v>
      </c>
      <c r="N442">
        <v>1180</v>
      </c>
      <c r="O442" t="s">
        <v>133</v>
      </c>
      <c r="P442">
        <v>32.299999999999997</v>
      </c>
      <c r="Q442">
        <v>6.1699999999999998E-2</v>
      </c>
      <c r="R442">
        <v>-3.1199999999999999E-2</v>
      </c>
      <c r="S442">
        <v>32.299999999999997</v>
      </c>
      <c r="T442">
        <v>6.1699999999999998E-2</v>
      </c>
      <c r="U442">
        <v>-3.1199999999999999E-2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 t="s">
        <v>134</v>
      </c>
      <c r="AC442" t="s">
        <v>135</v>
      </c>
      <c r="AD442">
        <v>2</v>
      </c>
      <c r="AE442" t="s">
        <v>146</v>
      </c>
      <c r="AF442" t="s">
        <v>137</v>
      </c>
      <c r="AG442" t="s">
        <v>154</v>
      </c>
      <c r="AH442" t="s">
        <v>156</v>
      </c>
    </row>
    <row r="443" spans="1:40" x14ac:dyDescent="0.3">
      <c r="A443" t="s">
        <v>176</v>
      </c>
      <c r="B443" t="s">
        <v>60</v>
      </c>
      <c r="C443" t="s">
        <v>128</v>
      </c>
      <c r="D443" t="s">
        <v>129</v>
      </c>
      <c r="E443" s="8">
        <v>43000.7034375</v>
      </c>
      <c r="F443" t="s">
        <v>89</v>
      </c>
      <c r="G443" t="s">
        <v>20</v>
      </c>
      <c r="H443" t="s">
        <v>130</v>
      </c>
      <c r="I443" t="s">
        <v>131</v>
      </c>
      <c r="J443" t="s">
        <v>39</v>
      </c>
      <c r="K443" s="9" t="str">
        <f t="shared" si="108"/>
        <v>04</v>
      </c>
      <c r="L443" t="s">
        <v>132</v>
      </c>
      <c r="M443">
        <v>2.81</v>
      </c>
      <c r="N443">
        <v>1720</v>
      </c>
      <c r="O443" t="s">
        <v>133</v>
      </c>
      <c r="P443">
        <v>45.2</v>
      </c>
      <c r="Q443">
        <v>0.11</v>
      </c>
      <c r="R443">
        <v>1.7799999999999999E-3</v>
      </c>
      <c r="S443">
        <v>45.2</v>
      </c>
      <c r="T443">
        <v>0.11</v>
      </c>
      <c r="U443">
        <v>1.7799999999999999E-3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 t="s">
        <v>134</v>
      </c>
      <c r="AC443" t="s">
        <v>135</v>
      </c>
      <c r="AD443">
        <v>2</v>
      </c>
      <c r="AE443" t="s">
        <v>153</v>
      </c>
      <c r="AF443" t="s">
        <v>137</v>
      </c>
      <c r="AG443" t="s">
        <v>148</v>
      </c>
      <c r="AH443" t="s">
        <v>139</v>
      </c>
      <c r="AI443">
        <v>1</v>
      </c>
      <c r="AJ443">
        <f t="shared" ref="AJ443:AL443" si="110">$AI443*S443</f>
        <v>45.2</v>
      </c>
      <c r="AK443">
        <f t="shared" si="110"/>
        <v>0.11</v>
      </c>
      <c r="AL443">
        <f t="shared" si="110"/>
        <v>1.7799999999999999E-3</v>
      </c>
      <c r="AM443" t="s">
        <v>64</v>
      </c>
      <c r="AN443" t="str">
        <f>B443</f>
        <v>RE-HV-RefChrg-Inc-NTXV-typ</v>
      </c>
    </row>
    <row r="444" spans="1:40" hidden="1" x14ac:dyDescent="0.3">
      <c r="B444" t="s">
        <v>60</v>
      </c>
      <c r="C444" t="s">
        <v>128</v>
      </c>
      <c r="D444" t="s">
        <v>129</v>
      </c>
      <c r="E444" s="8">
        <v>43000.7034375</v>
      </c>
      <c r="F444" t="s">
        <v>93</v>
      </c>
      <c r="G444" t="s">
        <v>19</v>
      </c>
      <c r="H444" t="s">
        <v>130</v>
      </c>
      <c r="I444" t="s">
        <v>131</v>
      </c>
      <c r="J444" t="s">
        <v>22</v>
      </c>
      <c r="K444" s="9" t="str">
        <f t="shared" si="108"/>
        <v>08</v>
      </c>
      <c r="L444" t="s">
        <v>132</v>
      </c>
      <c r="M444">
        <v>1.42</v>
      </c>
      <c r="N444">
        <v>1210</v>
      </c>
      <c r="O444" t="s">
        <v>133</v>
      </c>
      <c r="P444">
        <v>71.099999999999994</v>
      </c>
      <c r="Q444">
        <v>6.0199999999999997E-2</v>
      </c>
      <c r="R444">
        <v>-6.3399999999999998E-2</v>
      </c>
      <c r="S444">
        <v>71.099999999999994</v>
      </c>
      <c r="T444">
        <v>6.0199999999999997E-2</v>
      </c>
      <c r="U444">
        <v>-6.3399999999999998E-2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 t="s">
        <v>134</v>
      </c>
      <c r="AC444" t="s">
        <v>135</v>
      </c>
      <c r="AD444">
        <v>2</v>
      </c>
      <c r="AE444" t="s">
        <v>146</v>
      </c>
      <c r="AF444" t="s">
        <v>137</v>
      </c>
      <c r="AG444" t="s">
        <v>157</v>
      </c>
      <c r="AH444" t="s">
        <v>156</v>
      </c>
    </row>
    <row r="445" spans="1:40" hidden="1" x14ac:dyDescent="0.3">
      <c r="B445" t="s">
        <v>60</v>
      </c>
      <c r="C445" t="s">
        <v>128</v>
      </c>
      <c r="D445" t="s">
        <v>129</v>
      </c>
      <c r="E445" s="8">
        <v>43000.7034375</v>
      </c>
      <c r="F445" t="s">
        <v>93</v>
      </c>
      <c r="G445" t="s">
        <v>19</v>
      </c>
      <c r="H445" t="s">
        <v>130</v>
      </c>
      <c r="I445" t="s">
        <v>131</v>
      </c>
      <c r="J445" t="s">
        <v>24</v>
      </c>
      <c r="K445" s="9" t="str">
        <f t="shared" si="108"/>
        <v>10</v>
      </c>
      <c r="L445" t="s">
        <v>132</v>
      </c>
      <c r="M445">
        <v>2.09</v>
      </c>
      <c r="N445">
        <v>1280</v>
      </c>
      <c r="O445" t="s">
        <v>133</v>
      </c>
      <c r="P445">
        <v>67.7</v>
      </c>
      <c r="Q445">
        <v>8.5900000000000004E-2</v>
      </c>
      <c r="R445">
        <v>-2.4899999999999999E-2</v>
      </c>
      <c r="S445">
        <v>67.7</v>
      </c>
      <c r="T445">
        <v>8.5900000000000004E-2</v>
      </c>
      <c r="U445">
        <v>-2.4899999999999999E-2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 t="s">
        <v>134</v>
      </c>
      <c r="AC445" t="s">
        <v>135</v>
      </c>
      <c r="AD445">
        <v>2</v>
      </c>
      <c r="AE445" t="s">
        <v>146</v>
      </c>
      <c r="AF445" t="s">
        <v>137</v>
      </c>
      <c r="AG445" t="s">
        <v>159</v>
      </c>
      <c r="AH445" t="s">
        <v>156</v>
      </c>
    </row>
    <row r="446" spans="1:40" hidden="1" x14ac:dyDescent="0.3">
      <c r="B446" t="s">
        <v>60</v>
      </c>
      <c r="C446" t="s">
        <v>128</v>
      </c>
      <c r="D446" t="s">
        <v>129</v>
      </c>
      <c r="E446" s="8">
        <v>43000.7034375</v>
      </c>
      <c r="F446" t="s">
        <v>93</v>
      </c>
      <c r="G446" t="s">
        <v>19</v>
      </c>
      <c r="H446" t="s">
        <v>130</v>
      </c>
      <c r="I446" t="s">
        <v>131</v>
      </c>
      <c r="J446" t="s">
        <v>26</v>
      </c>
      <c r="K446" s="9" t="str">
        <f t="shared" si="108"/>
        <v>14</v>
      </c>
      <c r="L446" t="s">
        <v>132</v>
      </c>
      <c r="M446">
        <v>2.54</v>
      </c>
      <c r="N446">
        <v>1400</v>
      </c>
      <c r="O446" t="s">
        <v>133</v>
      </c>
      <c r="P446">
        <v>153</v>
      </c>
      <c r="Q446">
        <v>0.13</v>
      </c>
      <c r="R446">
        <v>-2.8000000000000001E-2</v>
      </c>
      <c r="S446">
        <v>153</v>
      </c>
      <c r="T446">
        <v>0.13</v>
      </c>
      <c r="U446">
        <v>-2.8000000000000001E-2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 t="s">
        <v>134</v>
      </c>
      <c r="AC446" t="s">
        <v>135</v>
      </c>
      <c r="AD446">
        <v>2</v>
      </c>
      <c r="AE446" t="s">
        <v>146</v>
      </c>
      <c r="AF446" t="s">
        <v>137</v>
      </c>
      <c r="AG446" t="s">
        <v>160</v>
      </c>
      <c r="AH446" t="s">
        <v>156</v>
      </c>
    </row>
    <row r="447" spans="1:40" hidden="1" x14ac:dyDescent="0.3">
      <c r="B447" t="s">
        <v>60</v>
      </c>
      <c r="C447" t="s">
        <v>128</v>
      </c>
      <c r="D447" t="s">
        <v>129</v>
      </c>
      <c r="E447" s="8">
        <v>43000.7034375</v>
      </c>
      <c r="F447" t="s">
        <v>93</v>
      </c>
      <c r="G447" t="s">
        <v>19</v>
      </c>
      <c r="H447" t="s">
        <v>130</v>
      </c>
      <c r="I447" t="s">
        <v>131</v>
      </c>
      <c r="J447" t="s">
        <v>27</v>
      </c>
      <c r="K447" s="9" t="str">
        <f t="shared" si="108"/>
        <v>15</v>
      </c>
      <c r="L447" t="s">
        <v>132</v>
      </c>
      <c r="M447">
        <v>2.67</v>
      </c>
      <c r="N447">
        <v>1400</v>
      </c>
      <c r="O447" t="s">
        <v>133</v>
      </c>
      <c r="P447">
        <v>230</v>
      </c>
      <c r="Q447">
        <v>0.10299999999999999</v>
      </c>
      <c r="R447">
        <v>-4.1599999999999998E-2</v>
      </c>
      <c r="S447">
        <v>230</v>
      </c>
      <c r="T447">
        <v>0.10299999999999999</v>
      </c>
      <c r="U447">
        <v>-4.1599999999999998E-2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 t="s">
        <v>134</v>
      </c>
      <c r="AC447" t="s">
        <v>135</v>
      </c>
      <c r="AD447">
        <v>2</v>
      </c>
      <c r="AE447" t="s">
        <v>146</v>
      </c>
      <c r="AF447" t="s">
        <v>137</v>
      </c>
      <c r="AG447" t="s">
        <v>161</v>
      </c>
      <c r="AH447" t="s">
        <v>156</v>
      </c>
    </row>
    <row r="448" spans="1:40" hidden="1" x14ac:dyDescent="0.3">
      <c r="B448" t="s">
        <v>60</v>
      </c>
      <c r="C448" t="s">
        <v>128</v>
      </c>
      <c r="D448" t="s">
        <v>129</v>
      </c>
      <c r="E448" s="8">
        <v>43000.7034375</v>
      </c>
      <c r="F448" t="s">
        <v>93</v>
      </c>
      <c r="G448" t="s">
        <v>19</v>
      </c>
      <c r="H448" t="s">
        <v>130</v>
      </c>
      <c r="I448" t="s">
        <v>131</v>
      </c>
      <c r="J448" t="s">
        <v>143</v>
      </c>
      <c r="K448" s="9" t="str">
        <f t="shared" si="108"/>
        <v>OU</v>
      </c>
      <c r="L448" t="s">
        <v>132</v>
      </c>
      <c r="M448">
        <v>1.74</v>
      </c>
      <c r="N448">
        <v>1210</v>
      </c>
      <c r="O448" t="s">
        <v>133</v>
      </c>
      <c r="P448">
        <v>50.2</v>
      </c>
      <c r="Q448">
        <v>5.6599999999999998E-2</v>
      </c>
      <c r="R448">
        <v>-3.4200000000000001E-2</v>
      </c>
      <c r="S448">
        <v>50.2</v>
      </c>
      <c r="T448">
        <v>5.6599999999999998E-2</v>
      </c>
      <c r="U448">
        <v>-3.4200000000000001E-2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 t="s">
        <v>134</v>
      </c>
      <c r="AC448" t="s">
        <v>135</v>
      </c>
      <c r="AD448">
        <v>2</v>
      </c>
      <c r="AE448" t="s">
        <v>146</v>
      </c>
      <c r="AF448" t="s">
        <v>137</v>
      </c>
      <c r="AG448" t="s">
        <v>144</v>
      </c>
      <c r="AH448" t="s">
        <v>156</v>
      </c>
    </row>
    <row r="449" spans="1:40" hidden="1" x14ac:dyDescent="0.3">
      <c r="B449" t="s">
        <v>60</v>
      </c>
      <c r="C449" t="s">
        <v>128</v>
      </c>
      <c r="D449" t="s">
        <v>129</v>
      </c>
      <c r="E449" s="8">
        <v>43000.7034375</v>
      </c>
      <c r="F449" t="s">
        <v>93</v>
      </c>
      <c r="G449" t="s">
        <v>149</v>
      </c>
      <c r="H449" t="s">
        <v>130</v>
      </c>
      <c r="I449" t="s">
        <v>131</v>
      </c>
      <c r="J449" t="s">
        <v>21</v>
      </c>
      <c r="K449" s="9" t="str">
        <f t="shared" si="108"/>
        <v>06</v>
      </c>
      <c r="L449" t="s">
        <v>132</v>
      </c>
      <c r="M449">
        <v>3.35</v>
      </c>
      <c r="N449">
        <v>2000</v>
      </c>
      <c r="O449" t="s">
        <v>133</v>
      </c>
      <c r="P449">
        <v>34.6</v>
      </c>
      <c r="Q449">
        <v>0.10199999999999999</v>
      </c>
      <c r="R449">
        <v>-2.2499999999999998E-3</v>
      </c>
      <c r="S449">
        <v>34.6</v>
      </c>
      <c r="T449">
        <v>0.10199999999999999</v>
      </c>
      <c r="U449">
        <v>-2.2499999999999998E-3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 t="s">
        <v>134</v>
      </c>
      <c r="AC449" t="s">
        <v>135</v>
      </c>
      <c r="AD449">
        <v>2</v>
      </c>
      <c r="AE449" t="s">
        <v>150</v>
      </c>
      <c r="AF449" t="s">
        <v>137</v>
      </c>
      <c r="AG449" t="s">
        <v>154</v>
      </c>
      <c r="AH449" t="s">
        <v>156</v>
      </c>
    </row>
    <row r="450" spans="1:40" hidden="1" x14ac:dyDescent="0.3">
      <c r="B450" t="s">
        <v>60</v>
      </c>
      <c r="C450" t="s">
        <v>128</v>
      </c>
      <c r="D450" t="s">
        <v>129</v>
      </c>
      <c r="E450" s="8">
        <v>43000.7034375</v>
      </c>
      <c r="F450" t="s">
        <v>93</v>
      </c>
      <c r="G450" t="s">
        <v>149</v>
      </c>
      <c r="H450" t="s">
        <v>130</v>
      </c>
      <c r="I450" t="s">
        <v>131</v>
      </c>
      <c r="J450" t="s">
        <v>41</v>
      </c>
      <c r="K450" s="9" t="str">
        <f t="shared" si="108"/>
        <v>07</v>
      </c>
      <c r="L450" t="s">
        <v>132</v>
      </c>
      <c r="M450">
        <v>2.2999999999999998</v>
      </c>
      <c r="N450">
        <v>1610</v>
      </c>
      <c r="O450" t="s">
        <v>133</v>
      </c>
      <c r="P450">
        <v>41</v>
      </c>
      <c r="Q450">
        <v>7.1800000000000003E-2</v>
      </c>
      <c r="R450">
        <v>-1.78E-2</v>
      </c>
      <c r="S450">
        <v>41</v>
      </c>
      <c r="T450">
        <v>7.1800000000000003E-2</v>
      </c>
      <c r="U450">
        <v>-1.78E-2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 t="s">
        <v>134</v>
      </c>
      <c r="AC450" t="s">
        <v>135</v>
      </c>
      <c r="AD450">
        <v>2</v>
      </c>
      <c r="AE450" t="s">
        <v>150</v>
      </c>
      <c r="AF450" t="s">
        <v>137</v>
      </c>
      <c r="AG450" t="s">
        <v>155</v>
      </c>
      <c r="AH450" t="s">
        <v>156</v>
      </c>
    </row>
    <row r="451" spans="1:40" hidden="1" x14ac:dyDescent="0.3">
      <c r="B451" t="s">
        <v>60</v>
      </c>
      <c r="C451" t="s">
        <v>128</v>
      </c>
      <c r="D451" t="s">
        <v>129</v>
      </c>
      <c r="E451" s="8">
        <v>43000.7034375</v>
      </c>
      <c r="F451" t="s">
        <v>93</v>
      </c>
      <c r="G451" t="s">
        <v>149</v>
      </c>
      <c r="H451" t="s">
        <v>130</v>
      </c>
      <c r="I451" t="s">
        <v>131</v>
      </c>
      <c r="J451" t="s">
        <v>22</v>
      </c>
      <c r="K451" s="9" t="str">
        <f t="shared" si="108"/>
        <v>08</v>
      </c>
      <c r="L451" t="s">
        <v>132</v>
      </c>
      <c r="M451">
        <v>2.33</v>
      </c>
      <c r="N451">
        <v>1540</v>
      </c>
      <c r="O451" t="s">
        <v>133</v>
      </c>
      <c r="P451">
        <v>71.400000000000006</v>
      </c>
      <c r="Q451">
        <v>8.77E-2</v>
      </c>
      <c r="R451">
        <v>-3.9E-2</v>
      </c>
      <c r="S451">
        <v>71.400000000000006</v>
      </c>
      <c r="T451">
        <v>8.77E-2</v>
      </c>
      <c r="U451">
        <v>-3.9E-2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 t="s">
        <v>134</v>
      </c>
      <c r="AC451" t="s">
        <v>135</v>
      </c>
      <c r="AD451">
        <v>2</v>
      </c>
      <c r="AE451" t="s">
        <v>150</v>
      </c>
      <c r="AF451" t="s">
        <v>137</v>
      </c>
      <c r="AG451" t="s">
        <v>157</v>
      </c>
      <c r="AH451" t="s">
        <v>156</v>
      </c>
    </row>
    <row r="452" spans="1:40" hidden="1" x14ac:dyDescent="0.3">
      <c r="B452" t="s">
        <v>60</v>
      </c>
      <c r="C452" t="s">
        <v>128</v>
      </c>
      <c r="D452" t="s">
        <v>129</v>
      </c>
      <c r="E452" s="8">
        <v>43000.7034375</v>
      </c>
      <c r="F452" t="s">
        <v>93</v>
      </c>
      <c r="G452" t="s">
        <v>149</v>
      </c>
      <c r="H452" t="s">
        <v>130</v>
      </c>
      <c r="I452" t="s">
        <v>131</v>
      </c>
      <c r="J452" t="s">
        <v>24</v>
      </c>
      <c r="K452" s="9" t="str">
        <f t="shared" si="108"/>
        <v>10</v>
      </c>
      <c r="L452" t="s">
        <v>132</v>
      </c>
      <c r="M452">
        <v>3.23</v>
      </c>
      <c r="N452">
        <v>1610</v>
      </c>
      <c r="O452" t="s">
        <v>133</v>
      </c>
      <c r="P452">
        <v>76.900000000000006</v>
      </c>
      <c r="Q452">
        <v>0.108</v>
      </c>
      <c r="R452">
        <v>-2.5999999999999999E-2</v>
      </c>
      <c r="S452">
        <v>76.900000000000006</v>
      </c>
      <c r="T452">
        <v>0.108</v>
      </c>
      <c r="U452">
        <v>-2.5999999999999999E-2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 t="s">
        <v>134</v>
      </c>
      <c r="AC452" t="s">
        <v>135</v>
      </c>
      <c r="AD452">
        <v>2</v>
      </c>
      <c r="AE452" t="s">
        <v>150</v>
      </c>
      <c r="AF452" t="s">
        <v>137</v>
      </c>
      <c r="AG452" t="s">
        <v>159</v>
      </c>
      <c r="AH452" t="s">
        <v>156</v>
      </c>
    </row>
    <row r="453" spans="1:40" hidden="1" x14ac:dyDescent="0.3">
      <c r="B453" t="s">
        <v>60</v>
      </c>
      <c r="C453" t="s">
        <v>128</v>
      </c>
      <c r="D453" t="s">
        <v>129</v>
      </c>
      <c r="E453" s="8">
        <v>43000.7034375</v>
      </c>
      <c r="F453" t="s">
        <v>93</v>
      </c>
      <c r="G453" t="s">
        <v>149</v>
      </c>
      <c r="H453" t="s">
        <v>130</v>
      </c>
      <c r="I453" t="s">
        <v>131</v>
      </c>
      <c r="J453" t="s">
        <v>26</v>
      </c>
      <c r="K453" s="9" t="str">
        <f t="shared" si="108"/>
        <v>14</v>
      </c>
      <c r="L453" t="s">
        <v>132</v>
      </c>
      <c r="M453">
        <v>4.5599999999999996</v>
      </c>
      <c r="N453">
        <v>1650</v>
      </c>
      <c r="O453" t="s">
        <v>133</v>
      </c>
      <c r="P453">
        <v>129</v>
      </c>
      <c r="Q453">
        <v>0.126</v>
      </c>
      <c r="R453">
        <v>-4.1300000000000003E-2</v>
      </c>
      <c r="S453">
        <v>129</v>
      </c>
      <c r="T453">
        <v>0.126</v>
      </c>
      <c r="U453">
        <v>-4.1300000000000003E-2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 t="s">
        <v>134</v>
      </c>
      <c r="AC453" t="s">
        <v>135</v>
      </c>
      <c r="AD453">
        <v>2</v>
      </c>
      <c r="AE453" t="s">
        <v>150</v>
      </c>
      <c r="AF453" t="s">
        <v>137</v>
      </c>
      <c r="AG453" t="s">
        <v>160</v>
      </c>
      <c r="AH453" t="s">
        <v>156</v>
      </c>
    </row>
    <row r="454" spans="1:40" hidden="1" x14ac:dyDescent="0.3">
      <c r="B454" t="s">
        <v>60</v>
      </c>
      <c r="C454" t="s">
        <v>128</v>
      </c>
      <c r="D454" t="s">
        <v>129</v>
      </c>
      <c r="E454" s="8">
        <v>43000.7034375</v>
      </c>
      <c r="F454" t="s">
        <v>93</v>
      </c>
      <c r="G454" t="s">
        <v>149</v>
      </c>
      <c r="H454" t="s">
        <v>130</v>
      </c>
      <c r="I454" t="s">
        <v>131</v>
      </c>
      <c r="J454" t="s">
        <v>27</v>
      </c>
      <c r="K454" s="9" t="str">
        <f t="shared" si="108"/>
        <v>15</v>
      </c>
      <c r="L454" t="s">
        <v>132</v>
      </c>
      <c r="M454">
        <v>5.71</v>
      </c>
      <c r="N454">
        <v>1580</v>
      </c>
      <c r="O454" t="s">
        <v>133</v>
      </c>
      <c r="P454">
        <v>113</v>
      </c>
      <c r="Q454">
        <v>7.8E-2</v>
      </c>
      <c r="R454">
        <v>-6.3800000000000003E-3</v>
      </c>
      <c r="S454">
        <v>113</v>
      </c>
      <c r="T454">
        <v>7.8E-2</v>
      </c>
      <c r="U454">
        <v>-6.3800000000000003E-3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 t="s">
        <v>134</v>
      </c>
      <c r="AC454" t="s">
        <v>135</v>
      </c>
      <c r="AD454">
        <v>2</v>
      </c>
      <c r="AE454" t="s">
        <v>150</v>
      </c>
      <c r="AF454" t="s">
        <v>137</v>
      </c>
      <c r="AG454" t="s">
        <v>161</v>
      </c>
      <c r="AH454" t="s">
        <v>156</v>
      </c>
    </row>
    <row r="455" spans="1:40" hidden="1" x14ac:dyDescent="0.3">
      <c r="B455" t="s">
        <v>60</v>
      </c>
      <c r="C455" t="s">
        <v>128</v>
      </c>
      <c r="D455" t="s">
        <v>129</v>
      </c>
      <c r="E455" s="8">
        <v>43000.7034375</v>
      </c>
      <c r="F455" t="s">
        <v>93</v>
      </c>
      <c r="G455" t="s">
        <v>149</v>
      </c>
      <c r="H455" t="s">
        <v>130</v>
      </c>
      <c r="I455" t="s">
        <v>131</v>
      </c>
      <c r="J455" t="s">
        <v>143</v>
      </c>
      <c r="K455" s="9" t="str">
        <f t="shared" ref="K455:K518" si="111">RIGHT(J455,2)</f>
        <v>OU</v>
      </c>
      <c r="L455" t="s">
        <v>132</v>
      </c>
      <c r="M455">
        <v>2.84</v>
      </c>
      <c r="N455">
        <v>1640</v>
      </c>
      <c r="O455" t="s">
        <v>133</v>
      </c>
      <c r="P455">
        <v>58.9</v>
      </c>
      <c r="Q455">
        <v>9.1600000000000001E-2</v>
      </c>
      <c r="R455">
        <v>-2.1100000000000001E-2</v>
      </c>
      <c r="S455">
        <v>58.9</v>
      </c>
      <c r="T455">
        <v>9.1600000000000001E-2</v>
      </c>
      <c r="U455">
        <v>-2.1100000000000001E-2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 t="s">
        <v>134</v>
      </c>
      <c r="AC455" t="s">
        <v>135</v>
      </c>
      <c r="AD455">
        <v>2</v>
      </c>
      <c r="AE455" t="s">
        <v>150</v>
      </c>
      <c r="AF455" t="s">
        <v>137</v>
      </c>
      <c r="AG455" t="s">
        <v>144</v>
      </c>
      <c r="AH455" t="s">
        <v>156</v>
      </c>
    </row>
    <row r="456" spans="1:40" hidden="1" x14ac:dyDescent="0.3">
      <c r="B456" t="s">
        <v>60</v>
      </c>
      <c r="C456" t="s">
        <v>128</v>
      </c>
      <c r="D456" t="s">
        <v>129</v>
      </c>
      <c r="E456" s="8">
        <v>43000.7034375</v>
      </c>
      <c r="F456" t="s">
        <v>93</v>
      </c>
      <c r="G456" t="s">
        <v>20</v>
      </c>
      <c r="H456" t="s">
        <v>130</v>
      </c>
      <c r="I456" t="s">
        <v>131</v>
      </c>
      <c r="J456" t="s">
        <v>21</v>
      </c>
      <c r="K456" s="9" t="str">
        <f t="shared" si="111"/>
        <v>06</v>
      </c>
      <c r="L456" t="s">
        <v>132</v>
      </c>
      <c r="M456">
        <v>3.67</v>
      </c>
      <c r="N456">
        <v>2170</v>
      </c>
      <c r="O456" t="s">
        <v>133</v>
      </c>
      <c r="P456">
        <v>35.1</v>
      </c>
      <c r="Q456">
        <v>0.111</v>
      </c>
      <c r="R456">
        <v>3.65E-3</v>
      </c>
      <c r="S456">
        <v>35.1</v>
      </c>
      <c r="T456">
        <v>0.111</v>
      </c>
      <c r="U456">
        <v>3.65E-3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 t="s">
        <v>134</v>
      </c>
      <c r="AC456" t="s">
        <v>135</v>
      </c>
      <c r="AD456">
        <v>2</v>
      </c>
      <c r="AE456" t="s">
        <v>153</v>
      </c>
      <c r="AF456" t="s">
        <v>137</v>
      </c>
      <c r="AG456" t="s">
        <v>154</v>
      </c>
      <c r="AH456" t="s">
        <v>156</v>
      </c>
    </row>
    <row r="457" spans="1:40" x14ac:dyDescent="0.3">
      <c r="A457" t="s">
        <v>177</v>
      </c>
      <c r="B457" t="s">
        <v>56</v>
      </c>
      <c r="C457" t="s">
        <v>128</v>
      </c>
      <c r="D457" t="s">
        <v>129</v>
      </c>
      <c r="E457" s="8">
        <v>43000.7034375</v>
      </c>
      <c r="F457" t="s">
        <v>89</v>
      </c>
      <c r="G457" t="s">
        <v>20</v>
      </c>
      <c r="H457" t="s">
        <v>130</v>
      </c>
      <c r="I457" t="s">
        <v>131</v>
      </c>
      <c r="J457" t="s">
        <v>39</v>
      </c>
      <c r="K457" s="9" t="str">
        <f t="shared" si="111"/>
        <v>04</v>
      </c>
      <c r="L457" t="s">
        <v>132</v>
      </c>
      <c r="M457">
        <v>2.81</v>
      </c>
      <c r="N457">
        <v>1720</v>
      </c>
      <c r="O457" t="s">
        <v>133</v>
      </c>
      <c r="P457">
        <v>17.7</v>
      </c>
      <c r="Q457">
        <v>4.2999999999999997E-2</v>
      </c>
      <c r="R457">
        <v>3.7599999999999999E-3</v>
      </c>
      <c r="S457">
        <v>17.7</v>
      </c>
      <c r="T457">
        <v>4.2999999999999997E-2</v>
      </c>
      <c r="U457">
        <v>3.7599999999999999E-3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 t="s">
        <v>134</v>
      </c>
      <c r="AC457" t="s">
        <v>135</v>
      </c>
      <c r="AD457">
        <v>2</v>
      </c>
      <c r="AE457" t="s">
        <v>153</v>
      </c>
      <c r="AF457" t="s">
        <v>137</v>
      </c>
      <c r="AG457" t="s">
        <v>148</v>
      </c>
      <c r="AH457" t="s">
        <v>139</v>
      </c>
      <c r="AI457">
        <v>1</v>
      </c>
      <c r="AJ457">
        <f t="shared" ref="AJ457:AL457" si="112">$AI457*S457</f>
        <v>17.7</v>
      </c>
      <c r="AK457">
        <f t="shared" si="112"/>
        <v>4.2999999999999997E-2</v>
      </c>
      <c r="AL457">
        <f t="shared" si="112"/>
        <v>3.7599999999999999E-3</v>
      </c>
      <c r="AM457" t="s">
        <v>65</v>
      </c>
      <c r="AN457" t="str">
        <f>B457</f>
        <v>RE-HV-RefChrg-Inc-TXV-typ</v>
      </c>
    </row>
    <row r="458" spans="1:40" hidden="1" x14ac:dyDescent="0.3">
      <c r="B458" t="s">
        <v>60</v>
      </c>
      <c r="C458" t="s">
        <v>128</v>
      </c>
      <c r="D458" t="s">
        <v>129</v>
      </c>
      <c r="E458" s="8">
        <v>43000.7034375</v>
      </c>
      <c r="F458" t="s">
        <v>93</v>
      </c>
      <c r="G458" t="s">
        <v>20</v>
      </c>
      <c r="H458" t="s">
        <v>130</v>
      </c>
      <c r="I458" t="s">
        <v>131</v>
      </c>
      <c r="J458" t="s">
        <v>22</v>
      </c>
      <c r="K458" s="9" t="str">
        <f t="shared" si="111"/>
        <v>08</v>
      </c>
      <c r="L458" t="s">
        <v>132</v>
      </c>
      <c r="M458">
        <v>3.4</v>
      </c>
      <c r="N458">
        <v>2060</v>
      </c>
      <c r="O458" t="s">
        <v>133</v>
      </c>
      <c r="P458">
        <v>68.099999999999994</v>
      </c>
      <c r="Q458">
        <v>0.12</v>
      </c>
      <c r="R458">
        <v>-1.2200000000000001E-2</v>
      </c>
      <c r="S458">
        <v>68.099999999999994</v>
      </c>
      <c r="T458">
        <v>0.12</v>
      </c>
      <c r="U458">
        <v>-1.2200000000000001E-2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 t="s">
        <v>134</v>
      </c>
      <c r="AC458" t="s">
        <v>135</v>
      </c>
      <c r="AD458">
        <v>2</v>
      </c>
      <c r="AE458" t="s">
        <v>153</v>
      </c>
      <c r="AF458" t="s">
        <v>137</v>
      </c>
      <c r="AG458" t="s">
        <v>157</v>
      </c>
      <c r="AH458" t="s">
        <v>156</v>
      </c>
    </row>
    <row r="459" spans="1:40" hidden="1" x14ac:dyDescent="0.3">
      <c r="B459" t="s">
        <v>60</v>
      </c>
      <c r="C459" t="s">
        <v>128</v>
      </c>
      <c r="D459" t="s">
        <v>129</v>
      </c>
      <c r="E459" s="8">
        <v>43000.7034375</v>
      </c>
      <c r="F459" t="s">
        <v>93</v>
      </c>
      <c r="G459" t="s">
        <v>20</v>
      </c>
      <c r="H459" t="s">
        <v>130</v>
      </c>
      <c r="I459" t="s">
        <v>131</v>
      </c>
      <c r="J459" t="s">
        <v>24</v>
      </c>
      <c r="K459" s="9" t="str">
        <f t="shared" si="111"/>
        <v>10</v>
      </c>
      <c r="L459" t="s">
        <v>132</v>
      </c>
      <c r="M459">
        <v>3.63</v>
      </c>
      <c r="N459">
        <v>1800</v>
      </c>
      <c r="O459" t="s">
        <v>133</v>
      </c>
      <c r="P459">
        <v>72.5</v>
      </c>
      <c r="Q459">
        <v>0.113</v>
      </c>
      <c r="R459">
        <v>-0.03</v>
      </c>
      <c r="S459">
        <v>72.5</v>
      </c>
      <c r="T459">
        <v>0.113</v>
      </c>
      <c r="U459">
        <v>-0.03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 t="s">
        <v>134</v>
      </c>
      <c r="AC459" t="s">
        <v>135</v>
      </c>
      <c r="AD459">
        <v>2</v>
      </c>
      <c r="AE459" t="s">
        <v>153</v>
      </c>
      <c r="AF459" t="s">
        <v>137</v>
      </c>
      <c r="AG459" t="s">
        <v>159</v>
      </c>
      <c r="AH459" t="s">
        <v>156</v>
      </c>
    </row>
    <row r="460" spans="1:40" hidden="1" x14ac:dyDescent="0.3">
      <c r="B460" t="s">
        <v>60</v>
      </c>
      <c r="C460" t="s">
        <v>128</v>
      </c>
      <c r="D460" t="s">
        <v>129</v>
      </c>
      <c r="E460" s="8">
        <v>43000.7034375</v>
      </c>
      <c r="F460" t="s">
        <v>93</v>
      </c>
      <c r="G460" t="s">
        <v>20</v>
      </c>
      <c r="H460" t="s">
        <v>130</v>
      </c>
      <c r="I460" t="s">
        <v>131</v>
      </c>
      <c r="J460" t="s">
        <v>26</v>
      </c>
      <c r="K460" s="9" t="str">
        <f t="shared" si="111"/>
        <v>14</v>
      </c>
      <c r="L460" t="s">
        <v>132</v>
      </c>
      <c r="M460">
        <v>4.7</v>
      </c>
      <c r="N460">
        <v>1670</v>
      </c>
      <c r="O460" t="s">
        <v>133</v>
      </c>
      <c r="P460">
        <v>126</v>
      </c>
      <c r="Q460">
        <v>0.125</v>
      </c>
      <c r="R460">
        <v>-4.3200000000000002E-2</v>
      </c>
      <c r="S460">
        <v>126</v>
      </c>
      <c r="T460">
        <v>0.125</v>
      </c>
      <c r="U460">
        <v>-4.3200000000000002E-2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 t="s">
        <v>134</v>
      </c>
      <c r="AC460" t="s">
        <v>135</v>
      </c>
      <c r="AD460">
        <v>2</v>
      </c>
      <c r="AE460" t="s">
        <v>153</v>
      </c>
      <c r="AF460" t="s">
        <v>137</v>
      </c>
      <c r="AG460" t="s">
        <v>160</v>
      </c>
      <c r="AH460" t="s">
        <v>156</v>
      </c>
    </row>
    <row r="461" spans="1:40" hidden="1" x14ac:dyDescent="0.3">
      <c r="B461" t="s">
        <v>60</v>
      </c>
      <c r="C461" t="s">
        <v>128</v>
      </c>
      <c r="D461" t="s">
        <v>129</v>
      </c>
      <c r="E461" s="8">
        <v>43000.7034375</v>
      </c>
      <c r="F461" t="s">
        <v>93</v>
      </c>
      <c r="G461" t="s">
        <v>20</v>
      </c>
      <c r="H461" t="s">
        <v>130</v>
      </c>
      <c r="I461" t="s">
        <v>131</v>
      </c>
      <c r="J461" t="s">
        <v>27</v>
      </c>
      <c r="K461" s="9" t="str">
        <f t="shared" si="111"/>
        <v>15</v>
      </c>
      <c r="L461" t="s">
        <v>132</v>
      </c>
      <c r="M461">
        <v>5.92</v>
      </c>
      <c r="N461">
        <v>1600</v>
      </c>
      <c r="O461" t="s">
        <v>133</v>
      </c>
      <c r="P461">
        <v>105</v>
      </c>
      <c r="Q461">
        <v>7.6300000000000007E-2</v>
      </c>
      <c r="R461">
        <v>-3.9199999999999999E-3</v>
      </c>
      <c r="S461">
        <v>105</v>
      </c>
      <c r="T461">
        <v>7.6300000000000007E-2</v>
      </c>
      <c r="U461">
        <v>-3.9199999999999999E-3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 t="s">
        <v>134</v>
      </c>
      <c r="AC461" t="s">
        <v>135</v>
      </c>
      <c r="AD461">
        <v>2</v>
      </c>
      <c r="AE461" t="s">
        <v>153</v>
      </c>
      <c r="AF461" t="s">
        <v>137</v>
      </c>
      <c r="AG461" t="s">
        <v>161</v>
      </c>
      <c r="AH461" t="s">
        <v>156</v>
      </c>
    </row>
    <row r="462" spans="1:40" hidden="1" x14ac:dyDescent="0.3">
      <c r="B462" t="s">
        <v>60</v>
      </c>
      <c r="C462" t="s">
        <v>128</v>
      </c>
      <c r="D462" t="s">
        <v>129</v>
      </c>
      <c r="E462" s="8">
        <v>43000.7034375</v>
      </c>
      <c r="F462" t="s">
        <v>93</v>
      </c>
      <c r="G462" t="s">
        <v>20</v>
      </c>
      <c r="H462" t="s">
        <v>130</v>
      </c>
      <c r="I462" t="s">
        <v>131</v>
      </c>
      <c r="J462" t="s">
        <v>143</v>
      </c>
      <c r="K462" s="9" t="str">
        <f t="shared" si="111"/>
        <v>OU</v>
      </c>
      <c r="L462" t="s">
        <v>132</v>
      </c>
      <c r="M462">
        <v>3.27</v>
      </c>
      <c r="N462">
        <v>1860</v>
      </c>
      <c r="O462" t="s">
        <v>133</v>
      </c>
      <c r="P462">
        <v>57.8</v>
      </c>
      <c r="Q462">
        <v>0.104</v>
      </c>
      <c r="R462">
        <v>-1.7000000000000001E-2</v>
      </c>
      <c r="S462">
        <v>57.8</v>
      </c>
      <c r="T462">
        <v>0.104</v>
      </c>
      <c r="U462">
        <v>-1.7000000000000001E-2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 t="s">
        <v>134</v>
      </c>
      <c r="AC462" t="s">
        <v>135</v>
      </c>
      <c r="AD462">
        <v>2</v>
      </c>
      <c r="AE462" t="s">
        <v>153</v>
      </c>
      <c r="AF462" t="s">
        <v>137</v>
      </c>
      <c r="AG462" t="s">
        <v>144</v>
      </c>
      <c r="AH462" t="s">
        <v>156</v>
      </c>
    </row>
    <row r="463" spans="1:40" x14ac:dyDescent="0.3">
      <c r="A463" t="s">
        <v>174</v>
      </c>
      <c r="B463" t="s">
        <v>62</v>
      </c>
      <c r="C463" t="s">
        <v>128</v>
      </c>
      <c r="D463" t="s">
        <v>129</v>
      </c>
      <c r="E463" s="8">
        <v>43000.703425925924</v>
      </c>
      <c r="F463" t="s">
        <v>85</v>
      </c>
      <c r="G463" t="s">
        <v>20</v>
      </c>
      <c r="H463" t="s">
        <v>130</v>
      </c>
      <c r="I463" t="s">
        <v>131</v>
      </c>
      <c r="J463" t="s">
        <v>40</v>
      </c>
      <c r="K463" s="9" t="str">
        <f t="shared" si="111"/>
        <v>05</v>
      </c>
      <c r="L463" t="s">
        <v>132</v>
      </c>
      <c r="M463">
        <v>3.25</v>
      </c>
      <c r="N463">
        <v>1680</v>
      </c>
      <c r="O463" t="s">
        <v>133</v>
      </c>
      <c r="P463">
        <v>6.9599999999999995E-2</v>
      </c>
      <c r="Q463">
        <v>-8.2600000000000002E-4</v>
      </c>
      <c r="R463">
        <v>-5.4299999999999999E-3</v>
      </c>
      <c r="S463">
        <v>6.9599999999999995E-2</v>
      </c>
      <c r="T463">
        <v>-8.2600000000000002E-4</v>
      </c>
      <c r="U463">
        <v>-5.4299999999999999E-3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 t="s">
        <v>134</v>
      </c>
      <c r="AC463" t="s">
        <v>135</v>
      </c>
      <c r="AD463">
        <v>2</v>
      </c>
      <c r="AE463" t="s">
        <v>153</v>
      </c>
      <c r="AF463" t="s">
        <v>137</v>
      </c>
      <c r="AG463" t="s">
        <v>147</v>
      </c>
      <c r="AH463" t="s">
        <v>85</v>
      </c>
      <c r="AI463">
        <v>1</v>
      </c>
      <c r="AJ463">
        <f t="shared" ref="AJ463:AJ469" si="113">$AI463*S463</f>
        <v>6.9599999999999995E-2</v>
      </c>
      <c r="AK463">
        <f t="shared" ref="AK463:AK469" si="114">$AI463*T463</f>
        <v>-8.2600000000000002E-4</v>
      </c>
      <c r="AL463">
        <f t="shared" ref="AL463:AL469" si="115">$AI463*U463</f>
        <v>-5.4299999999999999E-3</v>
      </c>
      <c r="AM463" t="s">
        <v>54</v>
      </c>
      <c r="AN463" t="str">
        <f t="shared" ref="AN463:AN469" si="116">B463</f>
        <v>RE-HV-RefChrg-Dec-NTXV-typ</v>
      </c>
    </row>
    <row r="464" spans="1:40" x14ac:dyDescent="0.3">
      <c r="A464" t="s">
        <v>175</v>
      </c>
      <c r="B464" t="s">
        <v>58</v>
      </c>
      <c r="C464" t="s">
        <v>128</v>
      </c>
      <c r="D464" t="s">
        <v>129</v>
      </c>
      <c r="E464" s="8">
        <v>43000.7034375</v>
      </c>
      <c r="F464" t="s">
        <v>85</v>
      </c>
      <c r="G464" t="s">
        <v>20</v>
      </c>
      <c r="H464" t="s">
        <v>130</v>
      </c>
      <c r="I464" t="s">
        <v>131</v>
      </c>
      <c r="J464" t="s">
        <v>40</v>
      </c>
      <c r="K464" s="9" t="str">
        <f t="shared" si="111"/>
        <v>05</v>
      </c>
      <c r="L464" t="s">
        <v>132</v>
      </c>
      <c r="M464">
        <v>3.25</v>
      </c>
      <c r="N464">
        <v>1680</v>
      </c>
      <c r="O464" t="s">
        <v>133</v>
      </c>
      <c r="P464">
        <v>1.18</v>
      </c>
      <c r="Q464">
        <v>1.4E-2</v>
      </c>
      <c r="R464">
        <v>2.31E-3</v>
      </c>
      <c r="S464">
        <v>1.18</v>
      </c>
      <c r="T464">
        <v>1.4E-2</v>
      </c>
      <c r="U464">
        <v>2.31E-3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 t="s">
        <v>134</v>
      </c>
      <c r="AC464" t="s">
        <v>135</v>
      </c>
      <c r="AD464">
        <v>2</v>
      </c>
      <c r="AE464" t="s">
        <v>153</v>
      </c>
      <c r="AF464" t="s">
        <v>137</v>
      </c>
      <c r="AG464" t="s">
        <v>147</v>
      </c>
      <c r="AH464" t="s">
        <v>85</v>
      </c>
      <c r="AI464">
        <v>1</v>
      </c>
      <c r="AJ464">
        <f t="shared" si="113"/>
        <v>1.18</v>
      </c>
      <c r="AK464">
        <f t="shared" si="114"/>
        <v>1.4E-2</v>
      </c>
      <c r="AL464">
        <f t="shared" si="115"/>
        <v>2.31E-3</v>
      </c>
      <c r="AM464" t="s">
        <v>63</v>
      </c>
      <c r="AN464" t="str">
        <f t="shared" si="116"/>
        <v>RE-HV-RefChrg-Dec-TXV-typ</v>
      </c>
    </row>
    <row r="465" spans="1:40" x14ac:dyDescent="0.3">
      <c r="A465" t="s">
        <v>176</v>
      </c>
      <c r="B465" t="s">
        <v>60</v>
      </c>
      <c r="C465" t="s">
        <v>128</v>
      </c>
      <c r="D465" t="s">
        <v>129</v>
      </c>
      <c r="E465" s="8">
        <v>43000.7034375</v>
      </c>
      <c r="F465" t="s">
        <v>85</v>
      </c>
      <c r="G465" t="s">
        <v>20</v>
      </c>
      <c r="H465" t="s">
        <v>130</v>
      </c>
      <c r="I465" t="s">
        <v>131</v>
      </c>
      <c r="J465" t="s">
        <v>40</v>
      </c>
      <c r="K465" s="9" t="str">
        <f t="shared" si="111"/>
        <v>05</v>
      </c>
      <c r="L465" t="s">
        <v>132</v>
      </c>
      <c r="M465">
        <v>3.25</v>
      </c>
      <c r="N465">
        <v>1680</v>
      </c>
      <c r="O465" t="s">
        <v>133</v>
      </c>
      <c r="P465">
        <v>5.46</v>
      </c>
      <c r="Q465">
        <v>6.1199999999999997E-2</v>
      </c>
      <c r="R465">
        <v>1.32E-2</v>
      </c>
      <c r="S465">
        <v>5.46</v>
      </c>
      <c r="T465">
        <v>6.1199999999999997E-2</v>
      </c>
      <c r="U465">
        <v>1.32E-2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 t="s">
        <v>134</v>
      </c>
      <c r="AC465" t="s">
        <v>135</v>
      </c>
      <c r="AD465">
        <v>2</v>
      </c>
      <c r="AE465" t="s">
        <v>153</v>
      </c>
      <c r="AF465" t="s">
        <v>137</v>
      </c>
      <c r="AG465" t="s">
        <v>147</v>
      </c>
      <c r="AH465" t="s">
        <v>85</v>
      </c>
      <c r="AI465">
        <v>1</v>
      </c>
      <c r="AJ465">
        <f t="shared" si="113"/>
        <v>5.46</v>
      </c>
      <c r="AK465">
        <f t="shared" si="114"/>
        <v>6.1199999999999997E-2</v>
      </c>
      <c r="AL465">
        <f t="shared" si="115"/>
        <v>1.32E-2</v>
      </c>
      <c r="AM465" t="s">
        <v>64</v>
      </c>
      <c r="AN465" t="str">
        <f t="shared" si="116"/>
        <v>RE-HV-RefChrg-Inc-NTXV-typ</v>
      </c>
    </row>
    <row r="466" spans="1:40" x14ac:dyDescent="0.3">
      <c r="A466" t="s">
        <v>177</v>
      </c>
      <c r="B466" t="s">
        <v>56</v>
      </c>
      <c r="C466" t="s">
        <v>128</v>
      </c>
      <c r="D466" t="s">
        <v>129</v>
      </c>
      <c r="E466" s="8">
        <v>43000.7034375</v>
      </c>
      <c r="F466" t="s">
        <v>85</v>
      </c>
      <c r="G466" t="s">
        <v>20</v>
      </c>
      <c r="H466" t="s">
        <v>130</v>
      </c>
      <c r="I466" t="s">
        <v>131</v>
      </c>
      <c r="J466" t="s">
        <v>40</v>
      </c>
      <c r="K466" s="9" t="str">
        <f t="shared" si="111"/>
        <v>05</v>
      </c>
      <c r="L466" t="s">
        <v>132</v>
      </c>
      <c r="M466">
        <v>3.25</v>
      </c>
      <c r="N466">
        <v>1680</v>
      </c>
      <c r="O466" t="s">
        <v>133</v>
      </c>
      <c r="P466">
        <v>2.11</v>
      </c>
      <c r="Q466">
        <v>2.4799999999999999E-2</v>
      </c>
      <c r="R466">
        <v>8.2799999999999992E-3</v>
      </c>
      <c r="S466">
        <v>2.11</v>
      </c>
      <c r="T466">
        <v>2.4799999999999999E-2</v>
      </c>
      <c r="U466">
        <v>8.2799999999999992E-3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 t="s">
        <v>134</v>
      </c>
      <c r="AC466" t="s">
        <v>135</v>
      </c>
      <c r="AD466">
        <v>2</v>
      </c>
      <c r="AE466" t="s">
        <v>153</v>
      </c>
      <c r="AF466" t="s">
        <v>137</v>
      </c>
      <c r="AG466" t="s">
        <v>147</v>
      </c>
      <c r="AH466" t="s">
        <v>85</v>
      </c>
      <c r="AI466">
        <v>1</v>
      </c>
      <c r="AJ466">
        <f t="shared" si="113"/>
        <v>2.11</v>
      </c>
      <c r="AK466">
        <f t="shared" si="114"/>
        <v>2.4799999999999999E-2</v>
      </c>
      <c r="AL466">
        <f t="shared" si="115"/>
        <v>8.2799999999999992E-3</v>
      </c>
      <c r="AM466" t="s">
        <v>65</v>
      </c>
      <c r="AN466" t="str">
        <f t="shared" si="116"/>
        <v>RE-HV-RefChrg-Inc-TXV-typ</v>
      </c>
    </row>
    <row r="467" spans="1:40" x14ac:dyDescent="0.3">
      <c r="A467" t="s">
        <v>174</v>
      </c>
      <c r="B467" t="s">
        <v>62</v>
      </c>
      <c r="C467" t="s">
        <v>128</v>
      </c>
      <c r="D467" t="s">
        <v>129</v>
      </c>
      <c r="E467" s="8">
        <v>43000.703425925924</v>
      </c>
      <c r="F467" t="s">
        <v>85</v>
      </c>
      <c r="G467" t="s">
        <v>20</v>
      </c>
      <c r="H467" t="s">
        <v>130</v>
      </c>
      <c r="I467" t="s">
        <v>131</v>
      </c>
      <c r="J467" t="s">
        <v>21</v>
      </c>
      <c r="K467" s="9" t="str">
        <f t="shared" si="111"/>
        <v>06</v>
      </c>
      <c r="L467" t="s">
        <v>132</v>
      </c>
      <c r="M467">
        <v>3.39</v>
      </c>
      <c r="N467">
        <v>1720</v>
      </c>
      <c r="O467" t="s">
        <v>133</v>
      </c>
      <c r="P467">
        <v>0.51600000000000001</v>
      </c>
      <c r="Q467">
        <v>3.6900000000000001E-3</v>
      </c>
      <c r="R467" s="7">
        <v>7.5700000000000004E-6</v>
      </c>
      <c r="S467">
        <v>0.51600000000000001</v>
      </c>
      <c r="T467">
        <v>3.6900000000000001E-3</v>
      </c>
      <c r="U467" s="7">
        <v>7.5700000000000004E-6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 t="s">
        <v>134</v>
      </c>
      <c r="AC467" t="s">
        <v>135</v>
      </c>
      <c r="AD467">
        <v>2</v>
      </c>
      <c r="AE467" t="s">
        <v>153</v>
      </c>
      <c r="AF467" t="s">
        <v>137</v>
      </c>
      <c r="AG467" t="s">
        <v>154</v>
      </c>
      <c r="AH467" t="s">
        <v>85</v>
      </c>
      <c r="AI467">
        <v>1</v>
      </c>
      <c r="AJ467">
        <f t="shared" si="113"/>
        <v>0.51600000000000001</v>
      </c>
      <c r="AK467">
        <f t="shared" si="114"/>
        <v>3.6900000000000001E-3</v>
      </c>
      <c r="AL467">
        <f t="shared" si="115"/>
        <v>7.5700000000000004E-6</v>
      </c>
      <c r="AM467" t="s">
        <v>54</v>
      </c>
      <c r="AN467" t="str">
        <f t="shared" si="116"/>
        <v>RE-HV-RefChrg-Dec-NTXV-typ</v>
      </c>
    </row>
    <row r="468" spans="1:40" x14ac:dyDescent="0.3">
      <c r="A468" t="s">
        <v>175</v>
      </c>
      <c r="B468" t="s">
        <v>58</v>
      </c>
      <c r="C468" t="s">
        <v>128</v>
      </c>
      <c r="D468" t="s">
        <v>129</v>
      </c>
      <c r="E468" s="8">
        <v>43000.703425925924</v>
      </c>
      <c r="F468" t="s">
        <v>85</v>
      </c>
      <c r="G468" t="s">
        <v>20</v>
      </c>
      <c r="H468" t="s">
        <v>130</v>
      </c>
      <c r="I468" t="s">
        <v>131</v>
      </c>
      <c r="J468" t="s">
        <v>21</v>
      </c>
      <c r="K468" s="9" t="str">
        <f t="shared" si="111"/>
        <v>06</v>
      </c>
      <c r="L468" t="s">
        <v>132</v>
      </c>
      <c r="M468">
        <v>3.39</v>
      </c>
      <c r="N468">
        <v>1720</v>
      </c>
      <c r="O468" t="s">
        <v>133</v>
      </c>
      <c r="P468">
        <v>7.34</v>
      </c>
      <c r="Q468">
        <v>2.53E-2</v>
      </c>
      <c r="R468">
        <v>2.5400000000000002E-3</v>
      </c>
      <c r="S468">
        <v>7.34</v>
      </c>
      <c r="T468">
        <v>2.53E-2</v>
      </c>
      <c r="U468">
        <v>2.5400000000000002E-3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 t="s">
        <v>134</v>
      </c>
      <c r="AC468" t="s">
        <v>135</v>
      </c>
      <c r="AD468">
        <v>2</v>
      </c>
      <c r="AE468" t="s">
        <v>153</v>
      </c>
      <c r="AF468" t="s">
        <v>137</v>
      </c>
      <c r="AG468" t="s">
        <v>154</v>
      </c>
      <c r="AH468" t="s">
        <v>85</v>
      </c>
      <c r="AI468">
        <v>1</v>
      </c>
      <c r="AJ468">
        <f t="shared" si="113"/>
        <v>7.34</v>
      </c>
      <c r="AK468">
        <f t="shared" si="114"/>
        <v>2.53E-2</v>
      </c>
      <c r="AL468">
        <f t="shared" si="115"/>
        <v>2.5400000000000002E-3</v>
      </c>
      <c r="AM468" t="s">
        <v>63</v>
      </c>
      <c r="AN468" t="str">
        <f t="shared" si="116"/>
        <v>RE-HV-RefChrg-Dec-TXV-typ</v>
      </c>
    </row>
    <row r="469" spans="1:40" x14ac:dyDescent="0.3">
      <c r="A469" t="s">
        <v>176</v>
      </c>
      <c r="B469" t="s">
        <v>60</v>
      </c>
      <c r="C469" t="s">
        <v>128</v>
      </c>
      <c r="D469" t="s">
        <v>129</v>
      </c>
      <c r="E469" s="8">
        <v>43000.7034375</v>
      </c>
      <c r="F469" t="s">
        <v>85</v>
      </c>
      <c r="G469" t="s">
        <v>20</v>
      </c>
      <c r="H469" t="s">
        <v>130</v>
      </c>
      <c r="I469" t="s">
        <v>131</v>
      </c>
      <c r="J469" t="s">
        <v>21</v>
      </c>
      <c r="K469" s="9" t="str">
        <f t="shared" si="111"/>
        <v>06</v>
      </c>
      <c r="L469" t="s">
        <v>132</v>
      </c>
      <c r="M469">
        <v>3.39</v>
      </c>
      <c r="N469">
        <v>1720</v>
      </c>
      <c r="O469" t="s">
        <v>133</v>
      </c>
      <c r="P469">
        <v>34.4</v>
      </c>
      <c r="Q469">
        <v>0.11</v>
      </c>
      <c r="R469">
        <v>5.2500000000000003E-3</v>
      </c>
      <c r="S469">
        <v>34.4</v>
      </c>
      <c r="T469">
        <v>0.11</v>
      </c>
      <c r="U469">
        <v>5.2500000000000003E-3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 t="s">
        <v>134</v>
      </c>
      <c r="AC469" t="s">
        <v>135</v>
      </c>
      <c r="AD469">
        <v>2</v>
      </c>
      <c r="AE469" t="s">
        <v>153</v>
      </c>
      <c r="AF469" t="s">
        <v>137</v>
      </c>
      <c r="AG469" t="s">
        <v>154</v>
      </c>
      <c r="AH469" t="s">
        <v>85</v>
      </c>
      <c r="AI469">
        <v>1</v>
      </c>
      <c r="AJ469">
        <f t="shared" si="113"/>
        <v>34.4</v>
      </c>
      <c r="AK469">
        <f t="shared" si="114"/>
        <v>0.11</v>
      </c>
      <c r="AL469">
        <f t="shared" si="115"/>
        <v>5.2500000000000003E-3</v>
      </c>
      <c r="AM469" t="s">
        <v>64</v>
      </c>
      <c r="AN469" t="str">
        <f t="shared" si="116"/>
        <v>RE-HV-RefChrg-Inc-NTXV-typ</v>
      </c>
    </row>
    <row r="470" spans="1:40" hidden="1" x14ac:dyDescent="0.3">
      <c r="B470" t="s">
        <v>56</v>
      </c>
      <c r="C470" t="s">
        <v>128</v>
      </c>
      <c r="D470" t="s">
        <v>129</v>
      </c>
      <c r="E470" s="8">
        <v>43000.7034375</v>
      </c>
      <c r="F470" t="s">
        <v>89</v>
      </c>
      <c r="G470" t="s">
        <v>18</v>
      </c>
      <c r="H470" t="s">
        <v>130</v>
      </c>
      <c r="I470" t="s">
        <v>131</v>
      </c>
      <c r="J470" t="s">
        <v>25</v>
      </c>
      <c r="K470" s="9" t="str">
        <f t="shared" si="111"/>
        <v>13</v>
      </c>
      <c r="L470" t="s">
        <v>132</v>
      </c>
      <c r="M470">
        <v>3.5</v>
      </c>
      <c r="N470">
        <v>1210</v>
      </c>
      <c r="O470" t="s">
        <v>133</v>
      </c>
      <c r="P470">
        <v>66.3</v>
      </c>
      <c r="Q470">
        <v>5.3900000000000003E-2</v>
      </c>
      <c r="R470" s="7">
        <v>-1.2099999999999999E-5</v>
      </c>
      <c r="S470">
        <v>66.3</v>
      </c>
      <c r="T470">
        <v>5.3900000000000003E-2</v>
      </c>
      <c r="U470" s="7">
        <v>-1.2099999999999999E-5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 t="s">
        <v>134</v>
      </c>
      <c r="AC470" t="s">
        <v>135</v>
      </c>
      <c r="AD470">
        <v>2</v>
      </c>
      <c r="AE470" t="s">
        <v>136</v>
      </c>
      <c r="AF470" t="s">
        <v>137</v>
      </c>
      <c r="AG470" t="s">
        <v>141</v>
      </c>
      <c r="AH470" t="s">
        <v>139</v>
      </c>
    </row>
    <row r="471" spans="1:40" hidden="1" x14ac:dyDescent="0.3">
      <c r="B471" t="s">
        <v>56</v>
      </c>
      <c r="C471" t="s">
        <v>128</v>
      </c>
      <c r="D471" t="s">
        <v>129</v>
      </c>
      <c r="E471" s="8">
        <v>43000.7034375</v>
      </c>
      <c r="F471" t="s">
        <v>89</v>
      </c>
      <c r="G471" t="s">
        <v>18</v>
      </c>
      <c r="H471" t="s">
        <v>130</v>
      </c>
      <c r="I471" t="s">
        <v>131</v>
      </c>
      <c r="J471" t="s">
        <v>28</v>
      </c>
      <c r="K471" s="9" t="str">
        <f t="shared" si="111"/>
        <v>16</v>
      </c>
      <c r="L471" t="s">
        <v>132</v>
      </c>
      <c r="M471">
        <v>3.5</v>
      </c>
      <c r="N471">
        <v>1230</v>
      </c>
      <c r="O471" t="s">
        <v>133</v>
      </c>
      <c r="P471">
        <v>19.3</v>
      </c>
      <c r="Q471">
        <v>2.9000000000000001E-2</v>
      </c>
      <c r="R471">
        <v>0</v>
      </c>
      <c r="S471">
        <v>19.3</v>
      </c>
      <c r="T471">
        <v>2.9000000000000001E-2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 t="s">
        <v>134</v>
      </c>
      <c r="AC471" t="s">
        <v>135</v>
      </c>
      <c r="AD471">
        <v>2</v>
      </c>
      <c r="AE471" t="s">
        <v>136</v>
      </c>
      <c r="AF471" t="s">
        <v>137</v>
      </c>
      <c r="AG471" t="s">
        <v>142</v>
      </c>
      <c r="AH471" t="s">
        <v>139</v>
      </c>
    </row>
    <row r="472" spans="1:40" hidden="1" x14ac:dyDescent="0.3">
      <c r="B472" t="s">
        <v>56</v>
      </c>
      <c r="C472" t="s">
        <v>128</v>
      </c>
      <c r="D472" t="s">
        <v>129</v>
      </c>
      <c r="E472" s="8">
        <v>43000.7034375</v>
      </c>
      <c r="F472" t="s">
        <v>89</v>
      </c>
      <c r="G472" t="s">
        <v>18</v>
      </c>
      <c r="H472" t="s">
        <v>130</v>
      </c>
      <c r="I472" t="s">
        <v>131</v>
      </c>
      <c r="J472" t="s">
        <v>143</v>
      </c>
      <c r="K472" s="9" t="str">
        <f t="shared" si="111"/>
        <v>OU</v>
      </c>
      <c r="L472" t="s">
        <v>132</v>
      </c>
      <c r="M472">
        <v>3.5</v>
      </c>
      <c r="N472">
        <v>1220</v>
      </c>
      <c r="O472" t="s">
        <v>133</v>
      </c>
      <c r="P472">
        <v>44.5</v>
      </c>
      <c r="Q472">
        <v>4.9500000000000002E-2</v>
      </c>
      <c r="R472" s="7">
        <v>6.9599999999999998E-5</v>
      </c>
      <c r="S472">
        <v>44.5</v>
      </c>
      <c r="T472">
        <v>4.9500000000000002E-2</v>
      </c>
      <c r="U472" s="7">
        <v>6.9599999999999998E-5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 t="s">
        <v>134</v>
      </c>
      <c r="AC472" t="s">
        <v>135</v>
      </c>
      <c r="AD472">
        <v>2</v>
      </c>
      <c r="AE472" t="s">
        <v>136</v>
      </c>
      <c r="AF472" t="s">
        <v>137</v>
      </c>
      <c r="AG472" t="s">
        <v>144</v>
      </c>
      <c r="AH472" t="s">
        <v>139</v>
      </c>
    </row>
    <row r="473" spans="1:40" x14ac:dyDescent="0.3">
      <c r="A473" t="s">
        <v>177</v>
      </c>
      <c r="B473" t="s">
        <v>56</v>
      </c>
      <c r="C473" t="s">
        <v>128</v>
      </c>
      <c r="D473" t="s">
        <v>129</v>
      </c>
      <c r="E473" s="8">
        <v>43000.7034375</v>
      </c>
      <c r="F473" t="s">
        <v>85</v>
      </c>
      <c r="G473" t="s">
        <v>20</v>
      </c>
      <c r="H473" t="s">
        <v>130</v>
      </c>
      <c r="I473" t="s">
        <v>131</v>
      </c>
      <c r="J473" t="s">
        <v>21</v>
      </c>
      <c r="K473" s="9" t="str">
        <f t="shared" si="111"/>
        <v>06</v>
      </c>
      <c r="L473" t="s">
        <v>132</v>
      </c>
      <c r="M473">
        <v>3.39</v>
      </c>
      <c r="N473">
        <v>1720</v>
      </c>
      <c r="O473" t="s">
        <v>133</v>
      </c>
      <c r="P473">
        <v>13.1</v>
      </c>
      <c r="Q473">
        <v>4.1599999999999998E-2</v>
      </c>
      <c r="R473">
        <v>2.5300000000000001E-3</v>
      </c>
      <c r="S473">
        <v>13.1</v>
      </c>
      <c r="T473">
        <v>4.1599999999999998E-2</v>
      </c>
      <c r="U473">
        <v>2.5300000000000001E-3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 t="s">
        <v>134</v>
      </c>
      <c r="AC473" t="s">
        <v>135</v>
      </c>
      <c r="AD473">
        <v>2</v>
      </c>
      <c r="AE473" t="s">
        <v>153</v>
      </c>
      <c r="AF473" t="s">
        <v>137</v>
      </c>
      <c r="AG473" t="s">
        <v>154</v>
      </c>
      <c r="AH473" t="s">
        <v>85</v>
      </c>
      <c r="AI473">
        <v>1</v>
      </c>
      <c r="AJ473">
        <f t="shared" ref="AJ473:AJ476" si="117">$AI473*S473</f>
        <v>13.1</v>
      </c>
      <c r="AK473">
        <f t="shared" ref="AK473:AK476" si="118">$AI473*T473</f>
        <v>4.1599999999999998E-2</v>
      </c>
      <c r="AL473">
        <f t="shared" ref="AL473:AL476" si="119">$AI473*U473</f>
        <v>2.5300000000000001E-3</v>
      </c>
      <c r="AM473" t="s">
        <v>65</v>
      </c>
      <c r="AN473" t="str">
        <f t="shared" ref="AN473:AN476" si="120">B473</f>
        <v>RE-HV-RefChrg-Inc-TXV-typ</v>
      </c>
    </row>
    <row r="474" spans="1:40" x14ac:dyDescent="0.3">
      <c r="A474" t="s">
        <v>174</v>
      </c>
      <c r="B474" t="s">
        <v>62</v>
      </c>
      <c r="C474" t="s">
        <v>128</v>
      </c>
      <c r="D474" t="s">
        <v>129</v>
      </c>
      <c r="E474" s="8">
        <v>43000.703425925924</v>
      </c>
      <c r="F474" t="s">
        <v>93</v>
      </c>
      <c r="G474" t="s">
        <v>20</v>
      </c>
      <c r="H474" t="s">
        <v>130</v>
      </c>
      <c r="I474" t="s">
        <v>131</v>
      </c>
      <c r="J474" t="s">
        <v>41</v>
      </c>
      <c r="K474" s="9" t="str">
        <f t="shared" si="111"/>
        <v>07</v>
      </c>
      <c r="L474" t="s">
        <v>132</v>
      </c>
      <c r="M474">
        <v>2.66</v>
      </c>
      <c r="N474">
        <v>1850</v>
      </c>
      <c r="O474" t="s">
        <v>133</v>
      </c>
      <c r="P474">
        <v>1.1200000000000001</v>
      </c>
      <c r="Q474">
        <v>4.1399999999999996E-3</v>
      </c>
      <c r="R474">
        <v>1.47E-3</v>
      </c>
      <c r="S474">
        <v>1.1200000000000001</v>
      </c>
      <c r="T474">
        <v>4.1399999999999996E-3</v>
      </c>
      <c r="U474">
        <v>1.47E-3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 t="s">
        <v>134</v>
      </c>
      <c r="AC474" t="s">
        <v>135</v>
      </c>
      <c r="AD474">
        <v>2</v>
      </c>
      <c r="AE474" t="s">
        <v>153</v>
      </c>
      <c r="AF474" t="s">
        <v>137</v>
      </c>
      <c r="AG474" t="s">
        <v>155</v>
      </c>
      <c r="AH474" t="s">
        <v>156</v>
      </c>
      <c r="AI474">
        <v>1</v>
      </c>
      <c r="AJ474">
        <f t="shared" si="117"/>
        <v>1.1200000000000001</v>
      </c>
      <c r="AK474">
        <f t="shared" si="118"/>
        <v>4.1399999999999996E-3</v>
      </c>
      <c r="AL474">
        <f t="shared" si="119"/>
        <v>1.47E-3</v>
      </c>
      <c r="AM474" t="s">
        <v>54</v>
      </c>
      <c r="AN474" t="str">
        <f t="shared" si="120"/>
        <v>RE-HV-RefChrg-Dec-NTXV-typ</v>
      </c>
    </row>
    <row r="475" spans="1:40" x14ac:dyDescent="0.3">
      <c r="A475" t="s">
        <v>175</v>
      </c>
      <c r="B475" t="s">
        <v>58</v>
      </c>
      <c r="C475" t="s">
        <v>128</v>
      </c>
      <c r="D475" t="s">
        <v>129</v>
      </c>
      <c r="E475" s="8">
        <v>43000.7034375</v>
      </c>
      <c r="F475" t="s">
        <v>93</v>
      </c>
      <c r="G475" t="s">
        <v>20</v>
      </c>
      <c r="H475" t="s">
        <v>130</v>
      </c>
      <c r="I475" t="s">
        <v>131</v>
      </c>
      <c r="J475" t="s">
        <v>41</v>
      </c>
      <c r="K475" s="9" t="str">
        <f t="shared" si="111"/>
        <v>07</v>
      </c>
      <c r="L475" t="s">
        <v>132</v>
      </c>
      <c r="M475">
        <v>2.66</v>
      </c>
      <c r="N475">
        <v>1850</v>
      </c>
      <c r="O475" t="s">
        <v>133</v>
      </c>
      <c r="P475">
        <v>10.1</v>
      </c>
      <c r="Q475">
        <v>2.5000000000000001E-2</v>
      </c>
      <c r="R475">
        <v>9.5799999999999998E-4</v>
      </c>
      <c r="S475">
        <v>10.1</v>
      </c>
      <c r="T475">
        <v>2.5000000000000001E-2</v>
      </c>
      <c r="U475">
        <v>9.5799999999999998E-4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 t="s">
        <v>134</v>
      </c>
      <c r="AC475" t="s">
        <v>135</v>
      </c>
      <c r="AD475">
        <v>2</v>
      </c>
      <c r="AE475" t="s">
        <v>153</v>
      </c>
      <c r="AF475" t="s">
        <v>137</v>
      </c>
      <c r="AG475" t="s">
        <v>155</v>
      </c>
      <c r="AH475" t="s">
        <v>156</v>
      </c>
      <c r="AI475">
        <v>1</v>
      </c>
      <c r="AJ475">
        <f t="shared" si="117"/>
        <v>10.1</v>
      </c>
      <c r="AK475">
        <f t="shared" si="118"/>
        <v>2.5000000000000001E-2</v>
      </c>
      <c r="AL475">
        <f t="shared" si="119"/>
        <v>9.5799999999999998E-4</v>
      </c>
      <c r="AM475" t="s">
        <v>63</v>
      </c>
      <c r="AN475" t="str">
        <f t="shared" si="120"/>
        <v>RE-HV-RefChrg-Dec-TXV-typ</v>
      </c>
    </row>
    <row r="476" spans="1:40" x14ac:dyDescent="0.3">
      <c r="A476" t="s">
        <v>176</v>
      </c>
      <c r="B476" t="s">
        <v>60</v>
      </c>
      <c r="C476" t="s">
        <v>128</v>
      </c>
      <c r="D476" t="s">
        <v>129</v>
      </c>
      <c r="E476" s="8">
        <v>43000.7034375</v>
      </c>
      <c r="F476" t="s">
        <v>93</v>
      </c>
      <c r="G476" t="s">
        <v>20</v>
      </c>
      <c r="H476" t="s">
        <v>130</v>
      </c>
      <c r="I476" t="s">
        <v>131</v>
      </c>
      <c r="J476" t="s">
        <v>41</v>
      </c>
      <c r="K476" s="9" t="str">
        <f t="shared" si="111"/>
        <v>07</v>
      </c>
      <c r="L476" t="s">
        <v>132</v>
      </c>
      <c r="M476">
        <v>2.66</v>
      </c>
      <c r="N476">
        <v>1850</v>
      </c>
      <c r="O476" t="s">
        <v>133</v>
      </c>
      <c r="P476">
        <v>43.9</v>
      </c>
      <c r="Q476">
        <v>9.1499999999999998E-2</v>
      </c>
      <c r="R476">
        <v>-8.1499999999999993E-3</v>
      </c>
      <c r="S476">
        <v>43.9</v>
      </c>
      <c r="T476">
        <v>9.1499999999999998E-2</v>
      </c>
      <c r="U476">
        <v>-8.1499999999999993E-3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 t="s">
        <v>134</v>
      </c>
      <c r="AC476" t="s">
        <v>135</v>
      </c>
      <c r="AD476">
        <v>2</v>
      </c>
      <c r="AE476" t="s">
        <v>153</v>
      </c>
      <c r="AF476" t="s">
        <v>137</v>
      </c>
      <c r="AG476" t="s">
        <v>155</v>
      </c>
      <c r="AH476" t="s">
        <v>156</v>
      </c>
      <c r="AI476">
        <v>1</v>
      </c>
      <c r="AJ476">
        <f t="shared" si="117"/>
        <v>43.9</v>
      </c>
      <c r="AK476">
        <f t="shared" si="118"/>
        <v>9.1499999999999998E-2</v>
      </c>
      <c r="AL476">
        <f t="shared" si="119"/>
        <v>-8.1499999999999993E-3</v>
      </c>
      <c r="AM476" t="s">
        <v>64</v>
      </c>
      <c r="AN476" t="str">
        <f t="shared" si="120"/>
        <v>RE-HV-RefChrg-Inc-NTXV-typ</v>
      </c>
    </row>
    <row r="477" spans="1:40" hidden="1" x14ac:dyDescent="0.3">
      <c r="B477" t="s">
        <v>56</v>
      </c>
      <c r="C477" t="s">
        <v>128</v>
      </c>
      <c r="D477" t="s">
        <v>129</v>
      </c>
      <c r="E477" s="8">
        <v>43000.7034375</v>
      </c>
      <c r="F477" t="s">
        <v>89</v>
      </c>
      <c r="G477" t="s">
        <v>19</v>
      </c>
      <c r="H477" t="s">
        <v>130</v>
      </c>
      <c r="I477" t="s">
        <v>131</v>
      </c>
      <c r="J477" t="s">
        <v>40</v>
      </c>
      <c r="K477" s="9" t="str">
        <f t="shared" si="111"/>
        <v>05</v>
      </c>
      <c r="L477" t="s">
        <v>132</v>
      </c>
      <c r="M477">
        <v>1.56</v>
      </c>
      <c r="N477">
        <v>1060</v>
      </c>
      <c r="O477" t="s">
        <v>133</v>
      </c>
      <c r="P477">
        <v>1.22</v>
      </c>
      <c r="Q477">
        <v>1.7600000000000001E-3</v>
      </c>
      <c r="R477">
        <v>-6.4099999999999999E-3</v>
      </c>
      <c r="S477">
        <v>1.22</v>
      </c>
      <c r="T477">
        <v>1.7600000000000001E-3</v>
      </c>
      <c r="U477">
        <v>-6.4099999999999999E-3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 t="s">
        <v>134</v>
      </c>
      <c r="AC477" t="s">
        <v>135</v>
      </c>
      <c r="AD477">
        <v>2</v>
      </c>
      <c r="AE477" t="s">
        <v>146</v>
      </c>
      <c r="AF477" t="s">
        <v>137</v>
      </c>
      <c r="AG477" t="s">
        <v>147</v>
      </c>
      <c r="AH477" t="s">
        <v>139</v>
      </c>
    </row>
    <row r="478" spans="1:40" x14ac:dyDescent="0.3">
      <c r="A478" t="s">
        <v>177</v>
      </c>
      <c r="B478" t="s">
        <v>56</v>
      </c>
      <c r="C478" t="s">
        <v>128</v>
      </c>
      <c r="D478" t="s">
        <v>129</v>
      </c>
      <c r="E478" s="8">
        <v>43000.7034375</v>
      </c>
      <c r="F478" t="s">
        <v>93</v>
      </c>
      <c r="G478" t="s">
        <v>20</v>
      </c>
      <c r="H478" t="s">
        <v>130</v>
      </c>
      <c r="I478" t="s">
        <v>131</v>
      </c>
      <c r="J478" t="s">
        <v>41</v>
      </c>
      <c r="K478" s="9" t="str">
        <f t="shared" si="111"/>
        <v>07</v>
      </c>
      <c r="L478" t="s">
        <v>132</v>
      </c>
      <c r="M478">
        <v>2.66</v>
      </c>
      <c r="N478">
        <v>1850</v>
      </c>
      <c r="O478" t="s">
        <v>133</v>
      </c>
      <c r="P478">
        <v>16.8</v>
      </c>
      <c r="Q478">
        <v>3.6400000000000002E-2</v>
      </c>
      <c r="R478">
        <v>-2.1800000000000001E-3</v>
      </c>
      <c r="S478">
        <v>16.8</v>
      </c>
      <c r="T478">
        <v>3.6400000000000002E-2</v>
      </c>
      <c r="U478">
        <v>-2.1800000000000001E-3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 t="s">
        <v>134</v>
      </c>
      <c r="AC478" t="s">
        <v>135</v>
      </c>
      <c r="AD478">
        <v>2</v>
      </c>
      <c r="AE478" t="s">
        <v>153</v>
      </c>
      <c r="AF478" t="s">
        <v>137</v>
      </c>
      <c r="AG478" t="s">
        <v>155</v>
      </c>
      <c r="AH478" t="s">
        <v>156</v>
      </c>
      <c r="AI478">
        <v>1</v>
      </c>
      <c r="AJ478">
        <f t="shared" ref="AJ478:AJ479" si="121">$AI478*S478</f>
        <v>16.8</v>
      </c>
      <c r="AK478">
        <f t="shared" ref="AK478:AK479" si="122">$AI478*T478</f>
        <v>3.6400000000000002E-2</v>
      </c>
      <c r="AL478">
        <f t="shared" ref="AL478:AL479" si="123">$AI478*U478</f>
        <v>-2.1800000000000001E-3</v>
      </c>
      <c r="AM478" t="s">
        <v>65</v>
      </c>
      <c r="AN478" t="str">
        <f t="shared" ref="AN478:AN479" si="124">B478</f>
        <v>RE-HV-RefChrg-Inc-TXV-typ</v>
      </c>
    </row>
    <row r="479" spans="1:40" x14ac:dyDescent="0.3">
      <c r="A479" t="s">
        <v>174</v>
      </c>
      <c r="B479" t="s">
        <v>62</v>
      </c>
      <c r="C479" t="s">
        <v>128</v>
      </c>
      <c r="D479" t="s">
        <v>129</v>
      </c>
      <c r="E479" s="8">
        <v>43000.703425925924</v>
      </c>
      <c r="F479" t="s">
        <v>85</v>
      </c>
      <c r="G479" t="s">
        <v>20</v>
      </c>
      <c r="H479" t="s">
        <v>130</v>
      </c>
      <c r="I479" t="s">
        <v>131</v>
      </c>
      <c r="J479" t="s">
        <v>22</v>
      </c>
      <c r="K479" s="9" t="str">
        <f t="shared" si="111"/>
        <v>08</v>
      </c>
      <c r="L479" t="s">
        <v>132</v>
      </c>
      <c r="M479">
        <v>3.11</v>
      </c>
      <c r="N479">
        <v>1660</v>
      </c>
      <c r="O479" t="s">
        <v>133</v>
      </c>
      <c r="P479">
        <v>1.65</v>
      </c>
      <c r="Q479">
        <v>6.1799999999999997E-3</v>
      </c>
      <c r="R479">
        <v>4.7699999999999999E-4</v>
      </c>
      <c r="S479">
        <v>1.65</v>
      </c>
      <c r="T479">
        <v>6.1799999999999997E-3</v>
      </c>
      <c r="U479">
        <v>4.7699999999999999E-4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 t="s">
        <v>134</v>
      </c>
      <c r="AC479" t="s">
        <v>135</v>
      </c>
      <c r="AD479">
        <v>2</v>
      </c>
      <c r="AE479" t="s">
        <v>153</v>
      </c>
      <c r="AF479" t="s">
        <v>137</v>
      </c>
      <c r="AG479" t="s">
        <v>157</v>
      </c>
      <c r="AH479" t="s">
        <v>85</v>
      </c>
      <c r="AI479">
        <v>1</v>
      </c>
      <c r="AJ479">
        <f t="shared" si="121"/>
        <v>1.65</v>
      </c>
      <c r="AK479">
        <f t="shared" si="122"/>
        <v>6.1799999999999997E-3</v>
      </c>
      <c r="AL479">
        <f t="shared" si="123"/>
        <v>4.7699999999999999E-4</v>
      </c>
      <c r="AM479" t="s">
        <v>54</v>
      </c>
      <c r="AN479" t="str">
        <f t="shared" si="124"/>
        <v>RE-HV-RefChrg-Dec-NTXV-typ</v>
      </c>
    </row>
    <row r="480" spans="1:40" hidden="1" x14ac:dyDescent="0.3">
      <c r="B480" t="s">
        <v>56</v>
      </c>
      <c r="C480" t="s">
        <v>128</v>
      </c>
      <c r="D480" t="s">
        <v>129</v>
      </c>
      <c r="E480" s="8">
        <v>43000.7034375</v>
      </c>
      <c r="F480" t="s">
        <v>89</v>
      </c>
      <c r="G480" t="s">
        <v>19</v>
      </c>
      <c r="H480" t="s">
        <v>130</v>
      </c>
      <c r="I480" t="s">
        <v>131</v>
      </c>
      <c r="J480" t="s">
        <v>25</v>
      </c>
      <c r="K480" s="9" t="str">
        <f t="shared" si="111"/>
        <v>13</v>
      </c>
      <c r="L480" t="s">
        <v>132</v>
      </c>
      <c r="M480">
        <v>1.92</v>
      </c>
      <c r="N480">
        <v>1110</v>
      </c>
      <c r="O480" t="s">
        <v>133</v>
      </c>
      <c r="P480">
        <v>45.6</v>
      </c>
      <c r="Q480">
        <v>2.4400000000000002E-2</v>
      </c>
      <c r="R480">
        <v>-1.1599999999999999E-2</v>
      </c>
      <c r="S480">
        <v>45.6</v>
      </c>
      <c r="T480">
        <v>2.4400000000000002E-2</v>
      </c>
      <c r="U480">
        <v>-1.1599999999999999E-2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 t="s">
        <v>134</v>
      </c>
      <c r="AC480" t="s">
        <v>135</v>
      </c>
      <c r="AD480">
        <v>2</v>
      </c>
      <c r="AE480" t="s">
        <v>146</v>
      </c>
      <c r="AF480" t="s">
        <v>137</v>
      </c>
      <c r="AG480" t="s">
        <v>141</v>
      </c>
      <c r="AH480" t="s">
        <v>139</v>
      </c>
    </row>
    <row r="481" spans="1:40" hidden="1" x14ac:dyDescent="0.3">
      <c r="B481" t="s">
        <v>56</v>
      </c>
      <c r="C481" t="s">
        <v>128</v>
      </c>
      <c r="D481" t="s">
        <v>129</v>
      </c>
      <c r="E481" s="8">
        <v>43000.7034375</v>
      </c>
      <c r="F481" t="s">
        <v>89</v>
      </c>
      <c r="G481" t="s">
        <v>19</v>
      </c>
      <c r="H481" t="s">
        <v>130</v>
      </c>
      <c r="I481" t="s">
        <v>131</v>
      </c>
      <c r="J481" t="s">
        <v>28</v>
      </c>
      <c r="K481" s="9" t="str">
        <f t="shared" si="111"/>
        <v>16</v>
      </c>
      <c r="L481" t="s">
        <v>132</v>
      </c>
      <c r="M481">
        <v>1.7</v>
      </c>
      <c r="N481">
        <v>1130</v>
      </c>
      <c r="O481" t="s">
        <v>133</v>
      </c>
      <c r="P481">
        <v>23.4</v>
      </c>
      <c r="Q481">
        <v>2.5700000000000001E-2</v>
      </c>
      <c r="R481">
        <v>-1.17E-2</v>
      </c>
      <c r="S481">
        <v>23.4</v>
      </c>
      <c r="T481">
        <v>2.5700000000000001E-2</v>
      </c>
      <c r="U481">
        <v>-1.17E-2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 t="s">
        <v>134</v>
      </c>
      <c r="AC481" t="s">
        <v>135</v>
      </c>
      <c r="AD481">
        <v>2</v>
      </c>
      <c r="AE481" t="s">
        <v>146</v>
      </c>
      <c r="AF481" t="s">
        <v>137</v>
      </c>
      <c r="AG481" t="s">
        <v>142</v>
      </c>
      <c r="AH481" t="s">
        <v>139</v>
      </c>
    </row>
    <row r="482" spans="1:40" hidden="1" x14ac:dyDescent="0.3">
      <c r="B482" t="s">
        <v>56</v>
      </c>
      <c r="C482" t="s">
        <v>128</v>
      </c>
      <c r="D482" t="s">
        <v>129</v>
      </c>
      <c r="E482" s="8">
        <v>43000.7034375</v>
      </c>
      <c r="F482" t="s">
        <v>89</v>
      </c>
      <c r="G482" t="s">
        <v>19</v>
      </c>
      <c r="H482" t="s">
        <v>130</v>
      </c>
      <c r="I482" t="s">
        <v>131</v>
      </c>
      <c r="J482" t="s">
        <v>143</v>
      </c>
      <c r="K482" s="9" t="str">
        <f t="shared" si="111"/>
        <v>OU</v>
      </c>
      <c r="L482" t="s">
        <v>132</v>
      </c>
      <c r="M482">
        <v>1.76</v>
      </c>
      <c r="N482">
        <v>1100</v>
      </c>
      <c r="O482" t="s">
        <v>133</v>
      </c>
      <c r="P482">
        <v>23.7</v>
      </c>
      <c r="Q482">
        <v>2.06E-2</v>
      </c>
      <c r="R482">
        <v>-2.1899999999999999E-2</v>
      </c>
      <c r="S482">
        <v>23.7</v>
      </c>
      <c r="T482">
        <v>2.06E-2</v>
      </c>
      <c r="U482">
        <v>-2.1899999999999999E-2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 t="s">
        <v>134</v>
      </c>
      <c r="AC482" t="s">
        <v>135</v>
      </c>
      <c r="AD482">
        <v>2</v>
      </c>
      <c r="AE482" t="s">
        <v>146</v>
      </c>
      <c r="AF482" t="s">
        <v>137</v>
      </c>
      <c r="AG482" t="s">
        <v>144</v>
      </c>
      <c r="AH482" t="s">
        <v>139</v>
      </c>
    </row>
    <row r="483" spans="1:40" hidden="1" x14ac:dyDescent="0.3">
      <c r="B483" t="s">
        <v>56</v>
      </c>
      <c r="C483" t="s">
        <v>128</v>
      </c>
      <c r="D483" t="s">
        <v>129</v>
      </c>
      <c r="E483" s="8">
        <v>43000.7034375</v>
      </c>
      <c r="F483" t="s">
        <v>89</v>
      </c>
      <c r="G483" t="s">
        <v>149</v>
      </c>
      <c r="H483" t="s">
        <v>130</v>
      </c>
      <c r="I483" t="s">
        <v>131</v>
      </c>
      <c r="J483" t="s">
        <v>36</v>
      </c>
      <c r="K483" s="9" t="str">
        <f t="shared" si="111"/>
        <v>01</v>
      </c>
      <c r="L483" t="s">
        <v>132</v>
      </c>
      <c r="M483">
        <v>2.0299999999999998</v>
      </c>
      <c r="N483">
        <v>1470</v>
      </c>
      <c r="O483" t="s">
        <v>133</v>
      </c>
      <c r="P483">
        <v>1.15E-2</v>
      </c>
      <c r="Q483">
        <v>0</v>
      </c>
      <c r="R483">
        <v>4.5900000000000003E-3</v>
      </c>
      <c r="S483">
        <v>1.15E-2</v>
      </c>
      <c r="T483">
        <v>0</v>
      </c>
      <c r="U483">
        <v>4.5900000000000003E-3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 t="s">
        <v>134</v>
      </c>
      <c r="AC483" t="s">
        <v>135</v>
      </c>
      <c r="AD483">
        <v>2</v>
      </c>
      <c r="AE483" t="s">
        <v>150</v>
      </c>
      <c r="AF483" t="s">
        <v>137</v>
      </c>
      <c r="AG483" t="s">
        <v>138</v>
      </c>
      <c r="AH483" t="s">
        <v>139</v>
      </c>
    </row>
    <row r="484" spans="1:40" hidden="1" x14ac:dyDescent="0.3">
      <c r="B484" t="s">
        <v>56</v>
      </c>
      <c r="C484" t="s">
        <v>128</v>
      </c>
      <c r="D484" t="s">
        <v>129</v>
      </c>
      <c r="E484" s="8">
        <v>43000.7034375</v>
      </c>
      <c r="F484" t="s">
        <v>89</v>
      </c>
      <c r="G484" t="s">
        <v>149</v>
      </c>
      <c r="H484" t="s">
        <v>130</v>
      </c>
      <c r="I484" t="s">
        <v>131</v>
      </c>
      <c r="J484" t="s">
        <v>37</v>
      </c>
      <c r="K484" s="9" t="str">
        <f t="shared" si="111"/>
        <v>02</v>
      </c>
      <c r="L484" t="s">
        <v>132</v>
      </c>
      <c r="M484">
        <v>3.02</v>
      </c>
      <c r="N484">
        <v>1530</v>
      </c>
      <c r="O484" t="s">
        <v>133</v>
      </c>
      <c r="P484">
        <v>11.2</v>
      </c>
      <c r="Q484">
        <v>2.7900000000000001E-2</v>
      </c>
      <c r="R484">
        <v>-1.44E-2</v>
      </c>
      <c r="S484">
        <v>11.2</v>
      </c>
      <c r="T484">
        <v>2.7900000000000001E-2</v>
      </c>
      <c r="U484">
        <v>-1.44E-2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 t="s">
        <v>134</v>
      </c>
      <c r="AC484" t="s">
        <v>135</v>
      </c>
      <c r="AD484">
        <v>2</v>
      </c>
      <c r="AE484" t="s">
        <v>150</v>
      </c>
      <c r="AF484" t="s">
        <v>137</v>
      </c>
      <c r="AG484" t="s">
        <v>140</v>
      </c>
      <c r="AH484" t="s">
        <v>139</v>
      </c>
    </row>
    <row r="485" spans="1:40" hidden="1" x14ac:dyDescent="0.3">
      <c r="B485" t="s">
        <v>56</v>
      </c>
      <c r="C485" t="s">
        <v>128</v>
      </c>
      <c r="D485" t="s">
        <v>129</v>
      </c>
      <c r="E485" s="8">
        <v>43000.7034375</v>
      </c>
      <c r="F485" t="s">
        <v>89</v>
      </c>
      <c r="G485" t="s">
        <v>149</v>
      </c>
      <c r="H485" t="s">
        <v>130</v>
      </c>
      <c r="I485" t="s">
        <v>131</v>
      </c>
      <c r="J485" t="s">
        <v>38</v>
      </c>
      <c r="K485" s="9" t="str">
        <f t="shared" si="111"/>
        <v>03</v>
      </c>
      <c r="L485" t="s">
        <v>132</v>
      </c>
      <c r="M485">
        <v>2.52</v>
      </c>
      <c r="N485">
        <v>1480</v>
      </c>
      <c r="O485" t="s">
        <v>133</v>
      </c>
      <c r="P485">
        <v>4.41</v>
      </c>
      <c r="Q485">
        <v>1.9400000000000001E-2</v>
      </c>
      <c r="R485">
        <v>-5.0999999999999997E-2</v>
      </c>
      <c r="S485">
        <v>4.41</v>
      </c>
      <c r="T485">
        <v>1.9400000000000001E-2</v>
      </c>
      <c r="U485">
        <v>-5.0999999999999997E-2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 t="s">
        <v>134</v>
      </c>
      <c r="AC485" t="s">
        <v>135</v>
      </c>
      <c r="AD485">
        <v>2</v>
      </c>
      <c r="AE485" t="s">
        <v>150</v>
      </c>
      <c r="AF485" t="s">
        <v>137</v>
      </c>
      <c r="AG485" t="s">
        <v>145</v>
      </c>
      <c r="AH485" t="s">
        <v>139</v>
      </c>
    </row>
    <row r="486" spans="1:40" hidden="1" x14ac:dyDescent="0.3">
      <c r="B486" t="s">
        <v>56</v>
      </c>
      <c r="C486" t="s">
        <v>128</v>
      </c>
      <c r="D486" t="s">
        <v>129</v>
      </c>
      <c r="E486" s="8">
        <v>43000.7034375</v>
      </c>
      <c r="F486" t="s">
        <v>89</v>
      </c>
      <c r="G486" t="s">
        <v>149</v>
      </c>
      <c r="H486" t="s">
        <v>130</v>
      </c>
      <c r="I486" t="s">
        <v>131</v>
      </c>
      <c r="J486" t="s">
        <v>39</v>
      </c>
      <c r="K486" s="9" t="str">
        <f t="shared" si="111"/>
        <v>04</v>
      </c>
      <c r="L486" t="s">
        <v>132</v>
      </c>
      <c r="M486">
        <v>2.42</v>
      </c>
      <c r="N486">
        <v>1500</v>
      </c>
      <c r="O486" t="s">
        <v>133</v>
      </c>
      <c r="P486">
        <v>16.5</v>
      </c>
      <c r="Q486">
        <v>3.5900000000000001E-2</v>
      </c>
      <c r="R486">
        <v>-1.4300000000000001E-3</v>
      </c>
      <c r="S486">
        <v>16.5</v>
      </c>
      <c r="T486">
        <v>3.5900000000000001E-2</v>
      </c>
      <c r="U486">
        <v>-1.4300000000000001E-3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 t="s">
        <v>134</v>
      </c>
      <c r="AC486" t="s">
        <v>135</v>
      </c>
      <c r="AD486">
        <v>2</v>
      </c>
      <c r="AE486" t="s">
        <v>150</v>
      </c>
      <c r="AF486" t="s">
        <v>137</v>
      </c>
      <c r="AG486" t="s">
        <v>148</v>
      </c>
      <c r="AH486" t="s">
        <v>139</v>
      </c>
    </row>
    <row r="487" spans="1:40" hidden="1" x14ac:dyDescent="0.3">
      <c r="B487" t="s">
        <v>56</v>
      </c>
      <c r="C487" t="s">
        <v>128</v>
      </c>
      <c r="D487" t="s">
        <v>129</v>
      </c>
      <c r="E487" s="8">
        <v>43000.7034375</v>
      </c>
      <c r="F487" t="s">
        <v>89</v>
      </c>
      <c r="G487" t="s">
        <v>149</v>
      </c>
      <c r="H487" t="s">
        <v>130</v>
      </c>
      <c r="I487" t="s">
        <v>131</v>
      </c>
      <c r="J487" t="s">
        <v>40</v>
      </c>
      <c r="K487" s="9" t="str">
        <f t="shared" si="111"/>
        <v>05</v>
      </c>
      <c r="L487" t="s">
        <v>132</v>
      </c>
      <c r="M487">
        <v>2.77</v>
      </c>
      <c r="N487">
        <v>1540</v>
      </c>
      <c r="O487" t="s">
        <v>133</v>
      </c>
      <c r="P487">
        <v>2.35</v>
      </c>
      <c r="Q487">
        <v>1.9900000000000001E-2</v>
      </c>
      <c r="R487">
        <v>3.2100000000000002E-3</v>
      </c>
      <c r="S487">
        <v>2.35</v>
      </c>
      <c r="T487">
        <v>1.9900000000000001E-2</v>
      </c>
      <c r="U487">
        <v>3.2100000000000002E-3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 t="s">
        <v>134</v>
      </c>
      <c r="AC487" t="s">
        <v>135</v>
      </c>
      <c r="AD487">
        <v>2</v>
      </c>
      <c r="AE487" t="s">
        <v>150</v>
      </c>
      <c r="AF487" t="s">
        <v>137</v>
      </c>
      <c r="AG487" t="s">
        <v>147</v>
      </c>
      <c r="AH487" t="s">
        <v>139</v>
      </c>
    </row>
    <row r="488" spans="1:40" hidden="1" x14ac:dyDescent="0.3">
      <c r="B488" t="s">
        <v>56</v>
      </c>
      <c r="C488" t="s">
        <v>128</v>
      </c>
      <c r="D488" t="s">
        <v>129</v>
      </c>
      <c r="E488" s="8">
        <v>43000.7034375</v>
      </c>
      <c r="F488" t="s">
        <v>89</v>
      </c>
      <c r="G488" t="s">
        <v>149</v>
      </c>
      <c r="H488" t="s">
        <v>130</v>
      </c>
      <c r="I488" t="s">
        <v>131</v>
      </c>
      <c r="J488" t="s">
        <v>42</v>
      </c>
      <c r="K488" s="9" t="str">
        <f t="shared" si="111"/>
        <v>11</v>
      </c>
      <c r="L488" t="s">
        <v>132</v>
      </c>
      <c r="M488">
        <v>3.29</v>
      </c>
      <c r="N488">
        <v>1550</v>
      </c>
      <c r="O488" t="s">
        <v>133</v>
      </c>
      <c r="P488">
        <v>38</v>
      </c>
      <c r="Q488">
        <v>3.7699999999999997E-2</v>
      </c>
      <c r="R488">
        <v>-2.9199999999999999E-3</v>
      </c>
      <c r="S488">
        <v>38</v>
      </c>
      <c r="T488">
        <v>3.7699999999999997E-2</v>
      </c>
      <c r="U488">
        <v>-2.9199999999999999E-3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 t="s">
        <v>134</v>
      </c>
      <c r="AC488" t="s">
        <v>135</v>
      </c>
      <c r="AD488">
        <v>2</v>
      </c>
      <c r="AE488" t="s">
        <v>150</v>
      </c>
      <c r="AF488" t="s">
        <v>137</v>
      </c>
      <c r="AG488" t="s">
        <v>151</v>
      </c>
      <c r="AH488" t="s">
        <v>139</v>
      </c>
    </row>
    <row r="489" spans="1:40" hidden="1" x14ac:dyDescent="0.3">
      <c r="B489" t="s">
        <v>56</v>
      </c>
      <c r="C489" t="s">
        <v>128</v>
      </c>
      <c r="D489" t="s">
        <v>129</v>
      </c>
      <c r="E489" s="8">
        <v>43000.7034375</v>
      </c>
      <c r="F489" t="s">
        <v>89</v>
      </c>
      <c r="G489" t="s">
        <v>149</v>
      </c>
      <c r="H489" t="s">
        <v>130</v>
      </c>
      <c r="I489" t="s">
        <v>131</v>
      </c>
      <c r="J489" t="s">
        <v>43</v>
      </c>
      <c r="K489" s="9" t="str">
        <f t="shared" si="111"/>
        <v>12</v>
      </c>
      <c r="L489" t="s">
        <v>132</v>
      </c>
      <c r="M489">
        <v>2.97</v>
      </c>
      <c r="N489">
        <v>1530</v>
      </c>
      <c r="O489" t="s">
        <v>133</v>
      </c>
      <c r="P489">
        <v>25</v>
      </c>
      <c r="Q489">
        <v>3.4500000000000003E-2</v>
      </c>
      <c r="R489">
        <v>-6.43E-3</v>
      </c>
      <c r="S489">
        <v>25</v>
      </c>
      <c r="T489">
        <v>3.4500000000000003E-2</v>
      </c>
      <c r="U489">
        <v>-6.43E-3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 t="s">
        <v>134</v>
      </c>
      <c r="AC489" t="s">
        <v>135</v>
      </c>
      <c r="AD489">
        <v>2</v>
      </c>
      <c r="AE489" t="s">
        <v>150</v>
      </c>
      <c r="AF489" t="s">
        <v>137</v>
      </c>
      <c r="AG489" t="s">
        <v>152</v>
      </c>
      <c r="AH489" t="s">
        <v>139</v>
      </c>
    </row>
    <row r="490" spans="1:40" hidden="1" x14ac:dyDescent="0.3">
      <c r="B490" t="s">
        <v>56</v>
      </c>
      <c r="C490" t="s">
        <v>128</v>
      </c>
      <c r="D490" t="s">
        <v>129</v>
      </c>
      <c r="E490" s="8">
        <v>43000.7034375</v>
      </c>
      <c r="F490" t="s">
        <v>89</v>
      </c>
      <c r="G490" t="s">
        <v>149</v>
      </c>
      <c r="H490" t="s">
        <v>130</v>
      </c>
      <c r="I490" t="s">
        <v>131</v>
      </c>
      <c r="J490" t="s">
        <v>25</v>
      </c>
      <c r="K490" s="9" t="str">
        <f t="shared" si="111"/>
        <v>13</v>
      </c>
      <c r="L490" t="s">
        <v>132</v>
      </c>
      <c r="M490">
        <v>3.06</v>
      </c>
      <c r="N490">
        <v>1530</v>
      </c>
      <c r="O490" t="s">
        <v>133</v>
      </c>
      <c r="P490">
        <v>46.3</v>
      </c>
      <c r="Q490">
        <v>3.6499999999999998E-2</v>
      </c>
      <c r="R490">
        <v>-5.5799999999999999E-3</v>
      </c>
      <c r="S490">
        <v>46.3</v>
      </c>
      <c r="T490">
        <v>3.6499999999999998E-2</v>
      </c>
      <c r="U490">
        <v>-5.5799999999999999E-3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 t="s">
        <v>134</v>
      </c>
      <c r="AC490" t="s">
        <v>135</v>
      </c>
      <c r="AD490">
        <v>2</v>
      </c>
      <c r="AE490" t="s">
        <v>150</v>
      </c>
      <c r="AF490" t="s">
        <v>137</v>
      </c>
      <c r="AG490" t="s">
        <v>141</v>
      </c>
      <c r="AH490" t="s">
        <v>139</v>
      </c>
    </row>
    <row r="491" spans="1:40" hidden="1" x14ac:dyDescent="0.3">
      <c r="B491" t="s">
        <v>56</v>
      </c>
      <c r="C491" t="s">
        <v>128</v>
      </c>
      <c r="D491" t="s">
        <v>129</v>
      </c>
      <c r="E491" s="8">
        <v>43000.7034375</v>
      </c>
      <c r="F491" t="s">
        <v>89</v>
      </c>
      <c r="G491" t="s">
        <v>149</v>
      </c>
      <c r="H491" t="s">
        <v>130</v>
      </c>
      <c r="I491" t="s">
        <v>131</v>
      </c>
      <c r="J491" t="s">
        <v>28</v>
      </c>
      <c r="K491" s="9" t="str">
        <f t="shared" si="111"/>
        <v>16</v>
      </c>
      <c r="L491" t="s">
        <v>132</v>
      </c>
      <c r="M491">
        <v>3.22</v>
      </c>
      <c r="N491">
        <v>1690</v>
      </c>
      <c r="O491" t="s">
        <v>133</v>
      </c>
      <c r="P491">
        <v>16.899999999999999</v>
      </c>
      <c r="Q491">
        <v>2.86E-2</v>
      </c>
      <c r="R491">
        <v>7.9399999999999991E-3</v>
      </c>
      <c r="S491">
        <v>16.899999999999999</v>
      </c>
      <c r="T491">
        <v>2.86E-2</v>
      </c>
      <c r="U491">
        <v>7.9399999999999991E-3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 t="s">
        <v>134</v>
      </c>
      <c r="AC491" t="s">
        <v>135</v>
      </c>
      <c r="AD491">
        <v>2</v>
      </c>
      <c r="AE491" t="s">
        <v>150</v>
      </c>
      <c r="AF491" t="s">
        <v>137</v>
      </c>
      <c r="AG491" t="s">
        <v>142</v>
      </c>
      <c r="AH491" t="s">
        <v>139</v>
      </c>
    </row>
    <row r="492" spans="1:40" hidden="1" x14ac:dyDescent="0.3">
      <c r="B492" t="s">
        <v>56</v>
      </c>
      <c r="C492" t="s">
        <v>128</v>
      </c>
      <c r="D492" t="s">
        <v>129</v>
      </c>
      <c r="E492" s="8">
        <v>43000.7034375</v>
      </c>
      <c r="F492" t="s">
        <v>89</v>
      </c>
      <c r="G492" t="s">
        <v>149</v>
      </c>
      <c r="H492" t="s">
        <v>130</v>
      </c>
      <c r="I492" t="s">
        <v>131</v>
      </c>
      <c r="J492" t="s">
        <v>143</v>
      </c>
      <c r="K492" s="9" t="str">
        <f t="shared" si="111"/>
        <v>OU</v>
      </c>
      <c r="L492" t="s">
        <v>132</v>
      </c>
      <c r="M492">
        <v>2.94</v>
      </c>
      <c r="N492">
        <v>1530</v>
      </c>
      <c r="O492" t="s">
        <v>133</v>
      </c>
      <c r="P492">
        <v>27.5</v>
      </c>
      <c r="Q492">
        <v>3.4000000000000002E-2</v>
      </c>
      <c r="R492">
        <v>-7.9000000000000008E-3</v>
      </c>
      <c r="S492">
        <v>27.5</v>
      </c>
      <c r="T492">
        <v>3.4000000000000002E-2</v>
      </c>
      <c r="U492">
        <v>-7.9000000000000008E-3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 t="s">
        <v>134</v>
      </c>
      <c r="AC492" t="s">
        <v>135</v>
      </c>
      <c r="AD492">
        <v>2</v>
      </c>
      <c r="AE492" t="s">
        <v>150</v>
      </c>
      <c r="AF492" t="s">
        <v>137</v>
      </c>
      <c r="AG492" t="s">
        <v>144</v>
      </c>
      <c r="AH492" t="s">
        <v>139</v>
      </c>
    </row>
    <row r="493" spans="1:40" x14ac:dyDescent="0.3">
      <c r="A493" t="s">
        <v>175</v>
      </c>
      <c r="B493" t="s">
        <v>58</v>
      </c>
      <c r="C493" t="s">
        <v>128</v>
      </c>
      <c r="D493" t="s">
        <v>129</v>
      </c>
      <c r="E493" s="8">
        <v>43000.703425925924</v>
      </c>
      <c r="F493" t="s">
        <v>85</v>
      </c>
      <c r="G493" t="s">
        <v>20</v>
      </c>
      <c r="H493" t="s">
        <v>130</v>
      </c>
      <c r="I493" t="s">
        <v>131</v>
      </c>
      <c r="J493" t="s">
        <v>22</v>
      </c>
      <c r="K493" s="9" t="str">
        <f t="shared" si="111"/>
        <v>08</v>
      </c>
      <c r="L493" t="s">
        <v>132</v>
      </c>
      <c r="M493">
        <v>3.11</v>
      </c>
      <c r="N493">
        <v>1660</v>
      </c>
      <c r="O493" t="s">
        <v>133</v>
      </c>
      <c r="P493">
        <v>14.9</v>
      </c>
      <c r="Q493">
        <v>2.86E-2</v>
      </c>
      <c r="R493">
        <v>-2.5000000000000001E-3</v>
      </c>
      <c r="S493">
        <v>14.9</v>
      </c>
      <c r="T493">
        <v>2.86E-2</v>
      </c>
      <c r="U493">
        <v>-2.5000000000000001E-3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 t="s">
        <v>134</v>
      </c>
      <c r="AC493" t="s">
        <v>135</v>
      </c>
      <c r="AD493">
        <v>2</v>
      </c>
      <c r="AE493" t="s">
        <v>153</v>
      </c>
      <c r="AF493" t="s">
        <v>137</v>
      </c>
      <c r="AG493" t="s">
        <v>157</v>
      </c>
      <c r="AH493" t="s">
        <v>85</v>
      </c>
      <c r="AI493">
        <v>1</v>
      </c>
      <c r="AJ493">
        <f t="shared" ref="AJ493:AJ496" si="125">$AI493*S493</f>
        <v>14.9</v>
      </c>
      <c r="AK493">
        <f t="shared" ref="AK493:AK496" si="126">$AI493*T493</f>
        <v>2.86E-2</v>
      </c>
      <c r="AL493">
        <f t="shared" ref="AL493:AL496" si="127">$AI493*U493</f>
        <v>-2.5000000000000001E-3</v>
      </c>
      <c r="AM493" t="s">
        <v>63</v>
      </c>
      <c r="AN493" t="str">
        <f t="shared" ref="AN493:AN496" si="128">B493</f>
        <v>RE-HV-RefChrg-Dec-TXV-typ</v>
      </c>
    </row>
    <row r="494" spans="1:40" x14ac:dyDescent="0.3">
      <c r="A494" t="s">
        <v>176</v>
      </c>
      <c r="B494" t="s">
        <v>60</v>
      </c>
      <c r="C494" t="s">
        <v>128</v>
      </c>
      <c r="D494" t="s">
        <v>129</v>
      </c>
      <c r="E494" s="8">
        <v>43000.7034375</v>
      </c>
      <c r="F494" t="s">
        <v>85</v>
      </c>
      <c r="G494" t="s">
        <v>20</v>
      </c>
      <c r="H494" t="s">
        <v>130</v>
      </c>
      <c r="I494" t="s">
        <v>131</v>
      </c>
      <c r="J494" t="s">
        <v>22</v>
      </c>
      <c r="K494" s="9" t="str">
        <f t="shared" si="111"/>
        <v>08</v>
      </c>
      <c r="L494" t="s">
        <v>132</v>
      </c>
      <c r="M494">
        <v>3.11</v>
      </c>
      <c r="N494">
        <v>1660</v>
      </c>
      <c r="O494" t="s">
        <v>133</v>
      </c>
      <c r="P494">
        <v>64.2</v>
      </c>
      <c r="Q494">
        <v>0.108</v>
      </c>
      <c r="R494">
        <v>-1.3299999999999999E-2</v>
      </c>
      <c r="S494">
        <v>64.2</v>
      </c>
      <c r="T494">
        <v>0.108</v>
      </c>
      <c r="U494">
        <v>-1.3299999999999999E-2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 t="s">
        <v>134</v>
      </c>
      <c r="AC494" t="s">
        <v>135</v>
      </c>
      <c r="AD494">
        <v>2</v>
      </c>
      <c r="AE494" t="s">
        <v>153</v>
      </c>
      <c r="AF494" t="s">
        <v>137</v>
      </c>
      <c r="AG494" t="s">
        <v>157</v>
      </c>
      <c r="AH494" t="s">
        <v>85</v>
      </c>
      <c r="AI494">
        <v>1</v>
      </c>
      <c r="AJ494">
        <f t="shared" si="125"/>
        <v>64.2</v>
      </c>
      <c r="AK494">
        <f t="shared" si="126"/>
        <v>0.108</v>
      </c>
      <c r="AL494">
        <f t="shared" si="127"/>
        <v>-1.3299999999999999E-2</v>
      </c>
      <c r="AM494" t="s">
        <v>64</v>
      </c>
      <c r="AN494" t="str">
        <f t="shared" si="128"/>
        <v>RE-HV-RefChrg-Inc-NTXV-typ</v>
      </c>
    </row>
    <row r="495" spans="1:40" x14ac:dyDescent="0.3">
      <c r="A495" t="s">
        <v>177</v>
      </c>
      <c r="B495" t="s">
        <v>56</v>
      </c>
      <c r="C495" t="s">
        <v>128</v>
      </c>
      <c r="D495" t="s">
        <v>129</v>
      </c>
      <c r="E495" s="8">
        <v>43000.7034375</v>
      </c>
      <c r="F495" t="s">
        <v>85</v>
      </c>
      <c r="G495" t="s">
        <v>20</v>
      </c>
      <c r="H495" t="s">
        <v>130</v>
      </c>
      <c r="I495" t="s">
        <v>131</v>
      </c>
      <c r="J495" t="s">
        <v>22</v>
      </c>
      <c r="K495" s="9" t="str">
        <f t="shared" si="111"/>
        <v>08</v>
      </c>
      <c r="L495" t="s">
        <v>132</v>
      </c>
      <c r="M495">
        <v>3.11</v>
      </c>
      <c r="N495">
        <v>1660</v>
      </c>
      <c r="O495" t="s">
        <v>133</v>
      </c>
      <c r="P495">
        <v>24.7</v>
      </c>
      <c r="Q495">
        <v>4.3799999999999999E-2</v>
      </c>
      <c r="R495">
        <v>-7.0299999999999998E-3</v>
      </c>
      <c r="S495">
        <v>24.7</v>
      </c>
      <c r="T495">
        <v>4.3799999999999999E-2</v>
      </c>
      <c r="U495">
        <v>-7.0299999999999998E-3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 t="s">
        <v>134</v>
      </c>
      <c r="AC495" t="s">
        <v>135</v>
      </c>
      <c r="AD495">
        <v>2</v>
      </c>
      <c r="AE495" t="s">
        <v>153</v>
      </c>
      <c r="AF495" t="s">
        <v>137</v>
      </c>
      <c r="AG495" t="s">
        <v>157</v>
      </c>
      <c r="AH495" t="s">
        <v>85</v>
      </c>
      <c r="AI495">
        <v>1</v>
      </c>
      <c r="AJ495">
        <f t="shared" si="125"/>
        <v>24.7</v>
      </c>
      <c r="AK495">
        <f t="shared" si="126"/>
        <v>4.3799999999999999E-2</v>
      </c>
      <c r="AL495">
        <f t="shared" si="127"/>
        <v>-7.0299999999999998E-3</v>
      </c>
      <c r="AM495" t="s">
        <v>65</v>
      </c>
      <c r="AN495" t="str">
        <f t="shared" si="128"/>
        <v>RE-HV-RefChrg-Inc-TXV-typ</v>
      </c>
    </row>
    <row r="496" spans="1:40" x14ac:dyDescent="0.3">
      <c r="A496" t="s">
        <v>174</v>
      </c>
      <c r="B496" t="s">
        <v>62</v>
      </c>
      <c r="C496" t="s">
        <v>128</v>
      </c>
      <c r="D496" t="s">
        <v>129</v>
      </c>
      <c r="E496" s="8">
        <v>43000.703425925924</v>
      </c>
      <c r="F496" t="s">
        <v>85</v>
      </c>
      <c r="G496" t="s">
        <v>20</v>
      </c>
      <c r="H496" t="s">
        <v>130</v>
      </c>
      <c r="I496" t="s">
        <v>131</v>
      </c>
      <c r="J496" t="s">
        <v>23</v>
      </c>
      <c r="K496" s="9" t="str">
        <f t="shared" si="111"/>
        <v>09</v>
      </c>
      <c r="L496" t="s">
        <v>132</v>
      </c>
      <c r="M496">
        <v>3.48</v>
      </c>
      <c r="N496">
        <v>1730</v>
      </c>
      <c r="O496" t="s">
        <v>133</v>
      </c>
      <c r="P496">
        <v>2.71</v>
      </c>
      <c r="Q496">
        <v>1.09E-2</v>
      </c>
      <c r="R496">
        <v>2.8500000000000001E-3</v>
      </c>
      <c r="S496">
        <v>2.71</v>
      </c>
      <c r="T496">
        <v>1.09E-2</v>
      </c>
      <c r="U496">
        <v>2.8500000000000001E-3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 t="s">
        <v>134</v>
      </c>
      <c r="AC496" t="s">
        <v>135</v>
      </c>
      <c r="AD496">
        <v>2</v>
      </c>
      <c r="AE496" t="s">
        <v>153</v>
      </c>
      <c r="AF496" t="s">
        <v>137</v>
      </c>
      <c r="AG496" t="s">
        <v>158</v>
      </c>
      <c r="AH496" t="s">
        <v>85</v>
      </c>
      <c r="AI496">
        <v>1</v>
      </c>
      <c r="AJ496">
        <f t="shared" si="125"/>
        <v>2.71</v>
      </c>
      <c r="AK496">
        <f t="shared" si="126"/>
        <v>1.09E-2</v>
      </c>
      <c r="AL496">
        <f t="shared" si="127"/>
        <v>2.8500000000000001E-3</v>
      </c>
      <c r="AM496" t="s">
        <v>54</v>
      </c>
      <c r="AN496" t="str">
        <f t="shared" si="128"/>
        <v>RE-HV-RefChrg-Dec-NTXV-typ</v>
      </c>
    </row>
    <row r="497" spans="1:40" hidden="1" x14ac:dyDescent="0.3">
      <c r="B497" t="s">
        <v>56</v>
      </c>
      <c r="C497" t="s">
        <v>128</v>
      </c>
      <c r="D497" t="s">
        <v>129</v>
      </c>
      <c r="E497" s="8">
        <v>43000.7034375</v>
      </c>
      <c r="F497" t="s">
        <v>89</v>
      </c>
      <c r="G497" t="s">
        <v>20</v>
      </c>
      <c r="H497" t="s">
        <v>130</v>
      </c>
      <c r="I497" t="s">
        <v>131</v>
      </c>
      <c r="J497" t="s">
        <v>40</v>
      </c>
      <c r="K497" s="9" t="str">
        <f t="shared" si="111"/>
        <v>05</v>
      </c>
      <c r="L497" t="s">
        <v>132</v>
      </c>
      <c r="M497">
        <v>3.19</v>
      </c>
      <c r="N497">
        <v>1760</v>
      </c>
      <c r="O497" t="s">
        <v>133</v>
      </c>
      <c r="P497">
        <v>2.33</v>
      </c>
      <c r="Q497">
        <v>2.5499999999999998E-2</v>
      </c>
      <c r="R497">
        <v>7.8300000000000002E-3</v>
      </c>
      <c r="S497">
        <v>2.33</v>
      </c>
      <c r="T497">
        <v>2.5499999999999998E-2</v>
      </c>
      <c r="U497">
        <v>7.8300000000000002E-3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 t="s">
        <v>134</v>
      </c>
      <c r="AC497" t="s">
        <v>135</v>
      </c>
      <c r="AD497">
        <v>2</v>
      </c>
      <c r="AE497" t="s">
        <v>153</v>
      </c>
      <c r="AF497" t="s">
        <v>137</v>
      </c>
      <c r="AG497" t="s">
        <v>147</v>
      </c>
      <c r="AH497" t="s">
        <v>139</v>
      </c>
    </row>
    <row r="498" spans="1:40" x14ac:dyDescent="0.3">
      <c r="A498" t="s">
        <v>175</v>
      </c>
      <c r="B498" t="s">
        <v>58</v>
      </c>
      <c r="C498" t="s">
        <v>128</v>
      </c>
      <c r="D498" t="s">
        <v>129</v>
      </c>
      <c r="E498" s="8">
        <v>43000.7034375</v>
      </c>
      <c r="F498" t="s">
        <v>85</v>
      </c>
      <c r="G498" t="s">
        <v>20</v>
      </c>
      <c r="H498" t="s">
        <v>130</v>
      </c>
      <c r="I498" t="s">
        <v>131</v>
      </c>
      <c r="J498" t="s">
        <v>23</v>
      </c>
      <c r="K498" s="9" t="str">
        <f t="shared" si="111"/>
        <v>09</v>
      </c>
      <c r="L498" t="s">
        <v>132</v>
      </c>
      <c r="M498">
        <v>3.48</v>
      </c>
      <c r="N498">
        <v>1730</v>
      </c>
      <c r="O498" t="s">
        <v>133</v>
      </c>
      <c r="P498">
        <v>19.100000000000001</v>
      </c>
      <c r="Q498">
        <v>4.2099999999999999E-2</v>
      </c>
      <c r="R498">
        <v>-2.2499999999999998E-3</v>
      </c>
      <c r="S498">
        <v>19.100000000000001</v>
      </c>
      <c r="T498">
        <v>4.2099999999999999E-2</v>
      </c>
      <c r="U498">
        <v>-2.2499999999999998E-3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 t="s">
        <v>134</v>
      </c>
      <c r="AC498" t="s">
        <v>135</v>
      </c>
      <c r="AD498">
        <v>2</v>
      </c>
      <c r="AE498" t="s">
        <v>153</v>
      </c>
      <c r="AF498" t="s">
        <v>137</v>
      </c>
      <c r="AG498" t="s">
        <v>158</v>
      </c>
      <c r="AH498" t="s">
        <v>85</v>
      </c>
      <c r="AI498">
        <v>1</v>
      </c>
      <c r="AJ498">
        <f t="shared" ref="AJ498:AJ499" si="129">$AI498*S498</f>
        <v>19.100000000000001</v>
      </c>
      <c r="AK498">
        <f t="shared" ref="AK498:AK499" si="130">$AI498*T498</f>
        <v>4.2099999999999999E-2</v>
      </c>
      <c r="AL498">
        <f t="shared" ref="AL498:AL499" si="131">$AI498*U498</f>
        <v>-2.2499999999999998E-3</v>
      </c>
      <c r="AM498" t="s">
        <v>63</v>
      </c>
      <c r="AN498" t="str">
        <f t="shared" ref="AN498:AN499" si="132">B498</f>
        <v>RE-HV-RefChrg-Dec-TXV-typ</v>
      </c>
    </row>
    <row r="499" spans="1:40" x14ac:dyDescent="0.3">
      <c r="A499" t="s">
        <v>176</v>
      </c>
      <c r="B499" t="s">
        <v>60</v>
      </c>
      <c r="C499" t="s">
        <v>128</v>
      </c>
      <c r="D499" t="s">
        <v>129</v>
      </c>
      <c r="E499" s="8">
        <v>43000.7034375</v>
      </c>
      <c r="F499" t="s">
        <v>85</v>
      </c>
      <c r="G499" t="s">
        <v>20</v>
      </c>
      <c r="H499" t="s">
        <v>130</v>
      </c>
      <c r="I499" t="s">
        <v>131</v>
      </c>
      <c r="J499" t="s">
        <v>23</v>
      </c>
      <c r="K499" s="9" t="str">
        <f t="shared" si="111"/>
        <v>09</v>
      </c>
      <c r="L499" t="s">
        <v>132</v>
      </c>
      <c r="M499">
        <v>3.48</v>
      </c>
      <c r="N499">
        <v>1730</v>
      </c>
      <c r="O499" t="s">
        <v>133</v>
      </c>
      <c r="P499">
        <v>80.599999999999994</v>
      </c>
      <c r="Q499">
        <v>0.124</v>
      </c>
      <c r="R499">
        <v>-2.6200000000000001E-2</v>
      </c>
      <c r="S499">
        <v>80.599999999999994</v>
      </c>
      <c r="T499">
        <v>0.124</v>
      </c>
      <c r="U499">
        <v>-2.6200000000000001E-2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 t="s">
        <v>134</v>
      </c>
      <c r="AC499" t="s">
        <v>135</v>
      </c>
      <c r="AD499">
        <v>2</v>
      </c>
      <c r="AE499" t="s">
        <v>153</v>
      </c>
      <c r="AF499" t="s">
        <v>137</v>
      </c>
      <c r="AG499" t="s">
        <v>158</v>
      </c>
      <c r="AH499" t="s">
        <v>85</v>
      </c>
      <c r="AI499">
        <v>1</v>
      </c>
      <c r="AJ499">
        <f t="shared" si="129"/>
        <v>80.599999999999994</v>
      </c>
      <c r="AK499">
        <f t="shared" si="130"/>
        <v>0.124</v>
      </c>
      <c r="AL499">
        <f t="shared" si="131"/>
        <v>-2.6200000000000001E-2</v>
      </c>
      <c r="AM499" t="s">
        <v>64</v>
      </c>
      <c r="AN499" t="str">
        <f t="shared" si="132"/>
        <v>RE-HV-RefChrg-Inc-NTXV-typ</v>
      </c>
    </row>
    <row r="500" spans="1:40" hidden="1" x14ac:dyDescent="0.3">
      <c r="B500" t="s">
        <v>56</v>
      </c>
      <c r="C500" t="s">
        <v>128</v>
      </c>
      <c r="D500" t="s">
        <v>129</v>
      </c>
      <c r="E500" s="8">
        <v>43000.7034375</v>
      </c>
      <c r="F500" t="s">
        <v>89</v>
      </c>
      <c r="G500" t="s">
        <v>20</v>
      </c>
      <c r="H500" t="s">
        <v>130</v>
      </c>
      <c r="I500" t="s">
        <v>131</v>
      </c>
      <c r="J500" t="s">
        <v>25</v>
      </c>
      <c r="K500" s="9" t="str">
        <f t="shared" si="111"/>
        <v>13</v>
      </c>
      <c r="L500" t="s">
        <v>132</v>
      </c>
      <c r="M500">
        <v>3.39</v>
      </c>
      <c r="N500">
        <v>1700</v>
      </c>
      <c r="O500" t="s">
        <v>133</v>
      </c>
      <c r="P500">
        <v>44.6</v>
      </c>
      <c r="Q500">
        <v>3.8800000000000001E-2</v>
      </c>
      <c r="R500">
        <v>-4.1700000000000001E-3</v>
      </c>
      <c r="S500">
        <v>44.6</v>
      </c>
      <c r="T500">
        <v>3.8800000000000001E-2</v>
      </c>
      <c r="U500">
        <v>-4.1700000000000001E-3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 t="s">
        <v>134</v>
      </c>
      <c r="AC500" t="s">
        <v>135</v>
      </c>
      <c r="AD500">
        <v>2</v>
      </c>
      <c r="AE500" t="s">
        <v>153</v>
      </c>
      <c r="AF500" t="s">
        <v>137</v>
      </c>
      <c r="AG500" t="s">
        <v>141</v>
      </c>
      <c r="AH500" t="s">
        <v>139</v>
      </c>
    </row>
    <row r="501" spans="1:40" hidden="1" x14ac:dyDescent="0.3">
      <c r="B501" t="s">
        <v>56</v>
      </c>
      <c r="C501" t="s">
        <v>128</v>
      </c>
      <c r="D501" t="s">
        <v>129</v>
      </c>
      <c r="E501" s="8">
        <v>43000.7034375</v>
      </c>
      <c r="F501" t="s">
        <v>89</v>
      </c>
      <c r="G501" t="s">
        <v>20</v>
      </c>
      <c r="H501" t="s">
        <v>130</v>
      </c>
      <c r="I501" t="s">
        <v>131</v>
      </c>
      <c r="J501" t="s">
        <v>28</v>
      </c>
      <c r="K501" s="9" t="str">
        <f t="shared" si="111"/>
        <v>16</v>
      </c>
      <c r="L501" t="s">
        <v>132</v>
      </c>
      <c r="M501">
        <v>3.18</v>
      </c>
      <c r="N501">
        <v>1790</v>
      </c>
      <c r="O501" t="s">
        <v>133</v>
      </c>
      <c r="P501">
        <v>16.399999999999999</v>
      </c>
      <c r="Q501">
        <v>2.86E-2</v>
      </c>
      <c r="R501">
        <v>9.8899999999999995E-3</v>
      </c>
      <c r="S501">
        <v>16.399999999999999</v>
      </c>
      <c r="T501">
        <v>2.86E-2</v>
      </c>
      <c r="U501">
        <v>9.8899999999999995E-3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 t="s">
        <v>134</v>
      </c>
      <c r="AC501" t="s">
        <v>135</v>
      </c>
      <c r="AD501">
        <v>2</v>
      </c>
      <c r="AE501" t="s">
        <v>153</v>
      </c>
      <c r="AF501" t="s">
        <v>137</v>
      </c>
      <c r="AG501" t="s">
        <v>142</v>
      </c>
      <c r="AH501" t="s">
        <v>139</v>
      </c>
    </row>
    <row r="502" spans="1:40" hidden="1" x14ac:dyDescent="0.3">
      <c r="B502" t="s">
        <v>56</v>
      </c>
      <c r="C502" t="s">
        <v>128</v>
      </c>
      <c r="D502" t="s">
        <v>129</v>
      </c>
      <c r="E502" s="8">
        <v>43000.7034375</v>
      </c>
      <c r="F502" t="s">
        <v>89</v>
      </c>
      <c r="G502" t="s">
        <v>20</v>
      </c>
      <c r="H502" t="s">
        <v>130</v>
      </c>
      <c r="I502" t="s">
        <v>131</v>
      </c>
      <c r="J502" t="s">
        <v>143</v>
      </c>
      <c r="K502" s="9" t="str">
        <f t="shared" si="111"/>
        <v>OU</v>
      </c>
      <c r="L502" t="s">
        <v>132</v>
      </c>
      <c r="M502">
        <v>3.28</v>
      </c>
      <c r="N502">
        <v>1700</v>
      </c>
      <c r="O502" t="s">
        <v>133</v>
      </c>
      <c r="P502">
        <v>27</v>
      </c>
      <c r="Q502">
        <v>3.6900000000000002E-2</v>
      </c>
      <c r="R502">
        <v>-4.0200000000000001E-3</v>
      </c>
      <c r="S502">
        <v>27</v>
      </c>
      <c r="T502">
        <v>3.6900000000000002E-2</v>
      </c>
      <c r="U502">
        <v>-4.0200000000000001E-3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 t="s">
        <v>134</v>
      </c>
      <c r="AC502" t="s">
        <v>135</v>
      </c>
      <c r="AD502">
        <v>2</v>
      </c>
      <c r="AE502" t="s">
        <v>153</v>
      </c>
      <c r="AF502" t="s">
        <v>137</v>
      </c>
      <c r="AG502" t="s">
        <v>144</v>
      </c>
      <c r="AH502" t="s">
        <v>139</v>
      </c>
    </row>
    <row r="503" spans="1:40" x14ac:dyDescent="0.3">
      <c r="A503" t="s">
        <v>177</v>
      </c>
      <c r="B503" t="s">
        <v>56</v>
      </c>
      <c r="C503" t="s">
        <v>128</v>
      </c>
      <c r="D503" t="s">
        <v>129</v>
      </c>
      <c r="E503" s="8">
        <v>43000.7034375</v>
      </c>
      <c r="F503" t="s">
        <v>85</v>
      </c>
      <c r="G503" t="s">
        <v>20</v>
      </c>
      <c r="H503" t="s">
        <v>130</v>
      </c>
      <c r="I503" t="s">
        <v>131</v>
      </c>
      <c r="J503" t="s">
        <v>23</v>
      </c>
      <c r="K503" s="9" t="str">
        <f t="shared" si="111"/>
        <v>09</v>
      </c>
      <c r="L503" t="s">
        <v>132</v>
      </c>
      <c r="M503">
        <v>3.48</v>
      </c>
      <c r="N503">
        <v>1730</v>
      </c>
      <c r="O503" t="s">
        <v>133</v>
      </c>
      <c r="P503">
        <v>30.9</v>
      </c>
      <c r="Q503">
        <v>5.21E-2</v>
      </c>
      <c r="R503">
        <v>-1.47E-2</v>
      </c>
      <c r="S503">
        <v>30.9</v>
      </c>
      <c r="T503">
        <v>5.21E-2</v>
      </c>
      <c r="U503">
        <v>-1.47E-2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 t="s">
        <v>134</v>
      </c>
      <c r="AC503" t="s">
        <v>135</v>
      </c>
      <c r="AD503">
        <v>2</v>
      </c>
      <c r="AE503" t="s">
        <v>153</v>
      </c>
      <c r="AF503" t="s">
        <v>137</v>
      </c>
      <c r="AG503" t="s">
        <v>158</v>
      </c>
      <c r="AH503" t="s">
        <v>85</v>
      </c>
      <c r="AI503">
        <v>1</v>
      </c>
      <c r="AJ503">
        <f t="shared" ref="AJ503:AJ510" si="133">$AI503*S503</f>
        <v>30.9</v>
      </c>
      <c r="AK503">
        <f t="shared" ref="AK503:AK510" si="134">$AI503*T503</f>
        <v>5.21E-2</v>
      </c>
      <c r="AL503">
        <f t="shared" ref="AL503:AL510" si="135">$AI503*U503</f>
        <v>-1.47E-2</v>
      </c>
      <c r="AM503" t="s">
        <v>65</v>
      </c>
      <c r="AN503" t="str">
        <f t="shared" ref="AN503:AN510" si="136">B503</f>
        <v>RE-HV-RefChrg-Inc-TXV-typ</v>
      </c>
    </row>
    <row r="504" spans="1:40" x14ac:dyDescent="0.3">
      <c r="A504" t="s">
        <v>174</v>
      </c>
      <c r="B504" t="s">
        <v>62</v>
      </c>
      <c r="C504" t="s">
        <v>128</v>
      </c>
      <c r="D504" t="s">
        <v>129</v>
      </c>
      <c r="E504" s="8">
        <v>43000.703425925924</v>
      </c>
      <c r="F504" t="s">
        <v>85</v>
      </c>
      <c r="G504" t="s">
        <v>20</v>
      </c>
      <c r="H504" t="s">
        <v>130</v>
      </c>
      <c r="I504" t="s">
        <v>131</v>
      </c>
      <c r="J504" t="s">
        <v>24</v>
      </c>
      <c r="K504" s="9" t="str">
        <f t="shared" si="111"/>
        <v>10</v>
      </c>
      <c r="L504" t="s">
        <v>132</v>
      </c>
      <c r="M504">
        <v>3.61</v>
      </c>
      <c r="N504">
        <v>1850</v>
      </c>
      <c r="O504" t="s">
        <v>133</v>
      </c>
      <c r="P504">
        <v>1.62</v>
      </c>
      <c r="Q504">
        <v>1.04E-2</v>
      </c>
      <c r="R504">
        <v>6.1000000000000004E-3</v>
      </c>
      <c r="S504">
        <v>1.62</v>
      </c>
      <c r="T504">
        <v>1.04E-2</v>
      </c>
      <c r="U504">
        <v>6.1000000000000004E-3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 t="s">
        <v>134</v>
      </c>
      <c r="AC504" t="s">
        <v>135</v>
      </c>
      <c r="AD504">
        <v>2</v>
      </c>
      <c r="AE504" t="s">
        <v>153</v>
      </c>
      <c r="AF504" t="s">
        <v>137</v>
      </c>
      <c r="AG504" t="s">
        <v>159</v>
      </c>
      <c r="AH504" t="s">
        <v>85</v>
      </c>
      <c r="AI504">
        <v>1</v>
      </c>
      <c r="AJ504">
        <f t="shared" si="133"/>
        <v>1.62</v>
      </c>
      <c r="AK504">
        <f t="shared" si="134"/>
        <v>1.04E-2</v>
      </c>
      <c r="AL504">
        <f t="shared" si="135"/>
        <v>6.1000000000000004E-3</v>
      </c>
      <c r="AM504" t="s">
        <v>54</v>
      </c>
      <c r="AN504" t="str">
        <f t="shared" si="136"/>
        <v>RE-HV-RefChrg-Dec-NTXV-typ</v>
      </c>
    </row>
    <row r="505" spans="1:40" x14ac:dyDescent="0.3">
      <c r="A505" t="s">
        <v>175</v>
      </c>
      <c r="B505" t="s">
        <v>58</v>
      </c>
      <c r="C505" t="s">
        <v>128</v>
      </c>
      <c r="D505" t="s">
        <v>129</v>
      </c>
      <c r="E505" s="8">
        <v>43000.703425925924</v>
      </c>
      <c r="F505" t="s">
        <v>85</v>
      </c>
      <c r="G505" t="s">
        <v>20</v>
      </c>
      <c r="H505" t="s">
        <v>130</v>
      </c>
      <c r="I505" t="s">
        <v>131</v>
      </c>
      <c r="J505" t="s">
        <v>24</v>
      </c>
      <c r="K505" s="9" t="str">
        <f t="shared" si="111"/>
        <v>10</v>
      </c>
      <c r="L505" t="s">
        <v>132</v>
      </c>
      <c r="M505">
        <v>3.61</v>
      </c>
      <c r="N505">
        <v>1850</v>
      </c>
      <c r="O505" t="s">
        <v>133</v>
      </c>
      <c r="P505">
        <v>17.100000000000001</v>
      </c>
      <c r="Q505">
        <v>3.1899999999999998E-2</v>
      </c>
      <c r="R505">
        <v>-3.0999999999999999E-3</v>
      </c>
      <c r="S505">
        <v>17.100000000000001</v>
      </c>
      <c r="T505">
        <v>3.1899999999999998E-2</v>
      </c>
      <c r="U505">
        <v>-3.0999999999999999E-3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 t="s">
        <v>134</v>
      </c>
      <c r="AC505" t="s">
        <v>135</v>
      </c>
      <c r="AD505">
        <v>2</v>
      </c>
      <c r="AE505" t="s">
        <v>153</v>
      </c>
      <c r="AF505" t="s">
        <v>137</v>
      </c>
      <c r="AG505" t="s">
        <v>159</v>
      </c>
      <c r="AH505" t="s">
        <v>85</v>
      </c>
      <c r="AI505">
        <v>1</v>
      </c>
      <c r="AJ505">
        <f t="shared" si="133"/>
        <v>17.100000000000001</v>
      </c>
      <c r="AK505">
        <f t="shared" si="134"/>
        <v>3.1899999999999998E-2</v>
      </c>
      <c r="AL505">
        <f t="shared" si="135"/>
        <v>-3.0999999999999999E-3</v>
      </c>
      <c r="AM505" t="s">
        <v>63</v>
      </c>
      <c r="AN505" t="str">
        <f t="shared" si="136"/>
        <v>RE-HV-RefChrg-Dec-TXV-typ</v>
      </c>
    </row>
    <row r="506" spans="1:40" x14ac:dyDescent="0.3">
      <c r="A506" t="s">
        <v>176</v>
      </c>
      <c r="B506" t="s">
        <v>60</v>
      </c>
      <c r="C506" t="s">
        <v>128</v>
      </c>
      <c r="D506" t="s">
        <v>129</v>
      </c>
      <c r="E506" s="8">
        <v>43000.7034375</v>
      </c>
      <c r="F506" t="s">
        <v>85</v>
      </c>
      <c r="G506" t="s">
        <v>20</v>
      </c>
      <c r="H506" t="s">
        <v>130</v>
      </c>
      <c r="I506" t="s">
        <v>131</v>
      </c>
      <c r="J506" t="s">
        <v>24</v>
      </c>
      <c r="K506" s="9" t="str">
        <f t="shared" si="111"/>
        <v>10</v>
      </c>
      <c r="L506" t="s">
        <v>132</v>
      </c>
      <c r="M506">
        <v>3.61</v>
      </c>
      <c r="N506">
        <v>1850</v>
      </c>
      <c r="O506" t="s">
        <v>133</v>
      </c>
      <c r="P506">
        <v>74.900000000000006</v>
      </c>
      <c r="Q506">
        <v>0.11799999999999999</v>
      </c>
      <c r="R506">
        <v>-2.8899999999999999E-2</v>
      </c>
      <c r="S506">
        <v>74.900000000000006</v>
      </c>
      <c r="T506">
        <v>0.11799999999999999</v>
      </c>
      <c r="U506">
        <v>-2.8899999999999999E-2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 t="s">
        <v>134</v>
      </c>
      <c r="AC506" t="s">
        <v>135</v>
      </c>
      <c r="AD506">
        <v>2</v>
      </c>
      <c r="AE506" t="s">
        <v>153</v>
      </c>
      <c r="AF506" t="s">
        <v>137</v>
      </c>
      <c r="AG506" t="s">
        <v>159</v>
      </c>
      <c r="AH506" t="s">
        <v>85</v>
      </c>
      <c r="AI506">
        <v>1</v>
      </c>
      <c r="AJ506">
        <f t="shared" si="133"/>
        <v>74.900000000000006</v>
      </c>
      <c r="AK506">
        <f t="shared" si="134"/>
        <v>0.11799999999999999</v>
      </c>
      <c r="AL506">
        <f t="shared" si="135"/>
        <v>-2.8899999999999999E-2</v>
      </c>
      <c r="AM506" t="s">
        <v>64</v>
      </c>
      <c r="AN506" t="str">
        <f t="shared" si="136"/>
        <v>RE-HV-RefChrg-Inc-NTXV-typ</v>
      </c>
    </row>
    <row r="507" spans="1:40" x14ac:dyDescent="0.3">
      <c r="A507" t="s">
        <v>177</v>
      </c>
      <c r="B507" t="s">
        <v>56</v>
      </c>
      <c r="C507" t="s">
        <v>128</v>
      </c>
      <c r="D507" t="s">
        <v>129</v>
      </c>
      <c r="E507" s="8">
        <v>43000.7034375</v>
      </c>
      <c r="F507" t="s">
        <v>85</v>
      </c>
      <c r="G507" t="s">
        <v>20</v>
      </c>
      <c r="H507" t="s">
        <v>130</v>
      </c>
      <c r="I507" t="s">
        <v>131</v>
      </c>
      <c r="J507" t="s">
        <v>24</v>
      </c>
      <c r="K507" s="9" t="str">
        <f t="shared" si="111"/>
        <v>10</v>
      </c>
      <c r="L507" t="s">
        <v>132</v>
      </c>
      <c r="M507">
        <v>3.61</v>
      </c>
      <c r="N507">
        <v>1850</v>
      </c>
      <c r="O507" t="s">
        <v>133</v>
      </c>
      <c r="P507">
        <v>29</v>
      </c>
      <c r="Q507">
        <v>4.3799999999999999E-2</v>
      </c>
      <c r="R507">
        <v>-1.6E-2</v>
      </c>
      <c r="S507">
        <v>29</v>
      </c>
      <c r="T507">
        <v>4.3799999999999999E-2</v>
      </c>
      <c r="U507">
        <v>-1.6E-2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 t="s">
        <v>134</v>
      </c>
      <c r="AC507" t="s">
        <v>135</v>
      </c>
      <c r="AD507">
        <v>2</v>
      </c>
      <c r="AE507" t="s">
        <v>153</v>
      </c>
      <c r="AF507" t="s">
        <v>137</v>
      </c>
      <c r="AG507" t="s">
        <v>159</v>
      </c>
      <c r="AH507" t="s">
        <v>85</v>
      </c>
      <c r="AI507">
        <v>1</v>
      </c>
      <c r="AJ507">
        <f t="shared" si="133"/>
        <v>29</v>
      </c>
      <c r="AK507">
        <f t="shared" si="134"/>
        <v>4.3799999999999999E-2</v>
      </c>
      <c r="AL507">
        <f t="shared" si="135"/>
        <v>-1.6E-2</v>
      </c>
      <c r="AM507" t="s">
        <v>65</v>
      </c>
      <c r="AN507" t="str">
        <f t="shared" si="136"/>
        <v>RE-HV-RefChrg-Inc-TXV-typ</v>
      </c>
    </row>
    <row r="508" spans="1:40" x14ac:dyDescent="0.3">
      <c r="A508" t="s">
        <v>174</v>
      </c>
      <c r="B508" t="s">
        <v>62</v>
      </c>
      <c r="C508" t="s">
        <v>128</v>
      </c>
      <c r="D508" t="s">
        <v>129</v>
      </c>
      <c r="E508" s="8">
        <v>43000.703425925924</v>
      </c>
      <c r="F508" t="s">
        <v>89</v>
      </c>
      <c r="G508" t="s">
        <v>20</v>
      </c>
      <c r="H508" t="s">
        <v>130</v>
      </c>
      <c r="I508" t="s">
        <v>131</v>
      </c>
      <c r="J508" t="s">
        <v>42</v>
      </c>
      <c r="K508" s="9" t="str">
        <f t="shared" si="111"/>
        <v>11</v>
      </c>
      <c r="L508" t="s">
        <v>132</v>
      </c>
      <c r="M508">
        <v>3.5</v>
      </c>
      <c r="N508">
        <v>1710</v>
      </c>
      <c r="O508" t="s">
        <v>133</v>
      </c>
      <c r="P508">
        <v>3.51</v>
      </c>
      <c r="Q508">
        <v>8.9200000000000008E-3</v>
      </c>
      <c r="R508">
        <v>1.36E-4</v>
      </c>
      <c r="S508">
        <v>3.51</v>
      </c>
      <c r="T508">
        <v>8.9200000000000008E-3</v>
      </c>
      <c r="U508">
        <v>1.36E-4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 t="s">
        <v>134</v>
      </c>
      <c r="AC508" t="s">
        <v>135</v>
      </c>
      <c r="AD508">
        <v>2</v>
      </c>
      <c r="AE508" t="s">
        <v>153</v>
      </c>
      <c r="AF508" t="s">
        <v>137</v>
      </c>
      <c r="AG508" t="s">
        <v>151</v>
      </c>
      <c r="AH508" t="s">
        <v>139</v>
      </c>
      <c r="AI508">
        <v>1</v>
      </c>
      <c r="AJ508">
        <f t="shared" si="133"/>
        <v>3.51</v>
      </c>
      <c r="AK508">
        <f t="shared" si="134"/>
        <v>8.9200000000000008E-3</v>
      </c>
      <c r="AL508">
        <f t="shared" si="135"/>
        <v>1.36E-4</v>
      </c>
      <c r="AM508" t="s">
        <v>54</v>
      </c>
      <c r="AN508" t="str">
        <f t="shared" si="136"/>
        <v>RE-HV-RefChrg-Dec-NTXV-typ</v>
      </c>
    </row>
    <row r="509" spans="1:40" x14ac:dyDescent="0.3">
      <c r="A509" t="s">
        <v>175</v>
      </c>
      <c r="B509" t="s">
        <v>58</v>
      </c>
      <c r="C509" t="s">
        <v>128</v>
      </c>
      <c r="D509" t="s">
        <v>129</v>
      </c>
      <c r="E509" s="8">
        <v>43000.703425925924</v>
      </c>
      <c r="F509" t="s">
        <v>89</v>
      </c>
      <c r="G509" t="s">
        <v>20</v>
      </c>
      <c r="H509" t="s">
        <v>130</v>
      </c>
      <c r="I509" t="s">
        <v>131</v>
      </c>
      <c r="J509" t="s">
        <v>42</v>
      </c>
      <c r="K509" s="9" t="str">
        <f t="shared" si="111"/>
        <v>11</v>
      </c>
      <c r="L509" t="s">
        <v>132</v>
      </c>
      <c r="M509">
        <v>3.5</v>
      </c>
      <c r="N509">
        <v>1710</v>
      </c>
      <c r="O509" t="s">
        <v>133</v>
      </c>
      <c r="P509">
        <v>21.1</v>
      </c>
      <c r="Q509">
        <v>2.6100000000000002E-2</v>
      </c>
      <c r="R509">
        <v>0</v>
      </c>
      <c r="S509">
        <v>21.1</v>
      </c>
      <c r="T509">
        <v>2.6100000000000002E-2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 t="s">
        <v>134</v>
      </c>
      <c r="AC509" t="s">
        <v>135</v>
      </c>
      <c r="AD509">
        <v>2</v>
      </c>
      <c r="AE509" t="s">
        <v>153</v>
      </c>
      <c r="AF509" t="s">
        <v>137</v>
      </c>
      <c r="AG509" t="s">
        <v>151</v>
      </c>
      <c r="AH509" t="s">
        <v>139</v>
      </c>
      <c r="AI509">
        <v>1</v>
      </c>
      <c r="AJ509">
        <f t="shared" si="133"/>
        <v>21.1</v>
      </c>
      <c r="AK509">
        <f t="shared" si="134"/>
        <v>2.6100000000000002E-2</v>
      </c>
      <c r="AL509">
        <f t="shared" si="135"/>
        <v>0</v>
      </c>
      <c r="AM509" t="s">
        <v>63</v>
      </c>
      <c r="AN509" t="str">
        <f t="shared" si="136"/>
        <v>RE-HV-RefChrg-Dec-TXV-typ</v>
      </c>
    </row>
    <row r="510" spans="1:40" x14ac:dyDescent="0.3">
      <c r="A510" t="s">
        <v>176</v>
      </c>
      <c r="B510" t="s">
        <v>60</v>
      </c>
      <c r="C510" t="s">
        <v>128</v>
      </c>
      <c r="D510" t="s">
        <v>129</v>
      </c>
      <c r="E510" s="8">
        <v>43000.7034375</v>
      </c>
      <c r="F510" t="s">
        <v>89</v>
      </c>
      <c r="G510" t="s">
        <v>20</v>
      </c>
      <c r="H510" t="s">
        <v>130</v>
      </c>
      <c r="I510" t="s">
        <v>131</v>
      </c>
      <c r="J510" t="s">
        <v>42</v>
      </c>
      <c r="K510" s="9" t="str">
        <f t="shared" si="111"/>
        <v>11</v>
      </c>
      <c r="L510" t="s">
        <v>132</v>
      </c>
      <c r="M510">
        <v>3.5</v>
      </c>
      <c r="N510">
        <v>1710</v>
      </c>
      <c r="O510" t="s">
        <v>133</v>
      </c>
      <c r="P510">
        <v>94.3</v>
      </c>
      <c r="Q510">
        <v>0.104</v>
      </c>
      <c r="R510">
        <v>-7.79E-3</v>
      </c>
      <c r="S510">
        <v>94.3</v>
      </c>
      <c r="T510">
        <v>0.104</v>
      </c>
      <c r="U510">
        <v>-7.79E-3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 t="s">
        <v>134</v>
      </c>
      <c r="AC510" t="s">
        <v>135</v>
      </c>
      <c r="AD510">
        <v>2</v>
      </c>
      <c r="AE510" t="s">
        <v>153</v>
      </c>
      <c r="AF510" t="s">
        <v>137</v>
      </c>
      <c r="AG510" t="s">
        <v>151</v>
      </c>
      <c r="AH510" t="s">
        <v>139</v>
      </c>
      <c r="AI510">
        <v>1</v>
      </c>
      <c r="AJ510">
        <f t="shared" si="133"/>
        <v>94.3</v>
      </c>
      <c r="AK510">
        <f t="shared" si="134"/>
        <v>0.104</v>
      </c>
      <c r="AL510">
        <f t="shared" si="135"/>
        <v>-7.79E-3</v>
      </c>
      <c r="AM510" t="s">
        <v>64</v>
      </c>
      <c r="AN510" t="str">
        <f t="shared" si="136"/>
        <v>RE-HV-RefChrg-Inc-NTXV-typ</v>
      </c>
    </row>
    <row r="511" spans="1:40" hidden="1" x14ac:dyDescent="0.3">
      <c r="B511" t="s">
        <v>56</v>
      </c>
      <c r="C511" t="s">
        <v>128</v>
      </c>
      <c r="D511" t="s">
        <v>129</v>
      </c>
      <c r="E511" s="8">
        <v>43000.7034375</v>
      </c>
      <c r="F511" t="s">
        <v>85</v>
      </c>
      <c r="G511" t="s">
        <v>18</v>
      </c>
      <c r="H511" t="s">
        <v>130</v>
      </c>
      <c r="I511" t="s">
        <v>131</v>
      </c>
      <c r="J511" t="s">
        <v>143</v>
      </c>
      <c r="K511" s="9" t="str">
        <f t="shared" si="111"/>
        <v>OU</v>
      </c>
      <c r="L511" t="s">
        <v>132</v>
      </c>
      <c r="M511">
        <v>3.5</v>
      </c>
      <c r="N511">
        <v>1220</v>
      </c>
      <c r="O511" t="s">
        <v>133</v>
      </c>
      <c r="P511">
        <v>45.5</v>
      </c>
      <c r="Q511">
        <v>5.1499999999999997E-2</v>
      </c>
      <c r="R511">
        <v>-5.3600000000000002E-4</v>
      </c>
      <c r="S511">
        <v>45.5</v>
      </c>
      <c r="T511">
        <v>5.1499999999999997E-2</v>
      </c>
      <c r="U511">
        <v>-5.3600000000000002E-4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 t="s">
        <v>134</v>
      </c>
      <c r="AC511" t="s">
        <v>135</v>
      </c>
      <c r="AD511">
        <v>2</v>
      </c>
      <c r="AE511" t="s">
        <v>136</v>
      </c>
      <c r="AF511" t="s">
        <v>137</v>
      </c>
      <c r="AG511" t="s">
        <v>144</v>
      </c>
      <c r="AH511" t="s">
        <v>85</v>
      </c>
    </row>
    <row r="512" spans="1:40" x14ac:dyDescent="0.3">
      <c r="A512" t="s">
        <v>177</v>
      </c>
      <c r="B512" t="s">
        <v>56</v>
      </c>
      <c r="C512" t="s">
        <v>128</v>
      </c>
      <c r="D512" t="s">
        <v>129</v>
      </c>
      <c r="E512" s="8">
        <v>43000.7034375</v>
      </c>
      <c r="F512" t="s">
        <v>89</v>
      </c>
      <c r="G512" t="s">
        <v>20</v>
      </c>
      <c r="H512" t="s">
        <v>130</v>
      </c>
      <c r="I512" t="s">
        <v>131</v>
      </c>
      <c r="J512" t="s">
        <v>42</v>
      </c>
      <c r="K512" s="9" t="str">
        <f t="shared" si="111"/>
        <v>11</v>
      </c>
      <c r="L512" t="s">
        <v>132</v>
      </c>
      <c r="M512">
        <v>3.5</v>
      </c>
      <c r="N512">
        <v>1710</v>
      </c>
      <c r="O512" t="s">
        <v>133</v>
      </c>
      <c r="P512">
        <v>35.200000000000003</v>
      </c>
      <c r="Q512">
        <v>3.7400000000000003E-2</v>
      </c>
      <c r="R512">
        <v>-2.5000000000000001E-3</v>
      </c>
      <c r="S512">
        <v>35.200000000000003</v>
      </c>
      <c r="T512">
        <v>3.7400000000000003E-2</v>
      </c>
      <c r="U512">
        <v>-2.5000000000000001E-3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 t="s">
        <v>134</v>
      </c>
      <c r="AC512" t="s">
        <v>135</v>
      </c>
      <c r="AD512">
        <v>2</v>
      </c>
      <c r="AE512" t="s">
        <v>153</v>
      </c>
      <c r="AF512" t="s">
        <v>137</v>
      </c>
      <c r="AG512" t="s">
        <v>151</v>
      </c>
      <c r="AH512" t="s">
        <v>139</v>
      </c>
      <c r="AI512">
        <v>1</v>
      </c>
      <c r="AJ512">
        <f t="shared" ref="AJ512:AJ520" si="137">$AI512*S512</f>
        <v>35.200000000000003</v>
      </c>
      <c r="AK512">
        <f t="shared" ref="AK512:AK520" si="138">$AI512*T512</f>
        <v>3.7400000000000003E-2</v>
      </c>
      <c r="AL512">
        <f t="shared" ref="AL512:AL520" si="139">$AI512*U512</f>
        <v>-2.5000000000000001E-3</v>
      </c>
      <c r="AM512" t="s">
        <v>65</v>
      </c>
      <c r="AN512" t="str">
        <f t="shared" ref="AN512:AN520" si="140">B512</f>
        <v>RE-HV-RefChrg-Inc-TXV-typ</v>
      </c>
    </row>
    <row r="513" spans="1:40" x14ac:dyDescent="0.3">
      <c r="A513" t="s">
        <v>174</v>
      </c>
      <c r="B513" t="s">
        <v>62</v>
      </c>
      <c r="C513" t="s">
        <v>128</v>
      </c>
      <c r="D513" t="s">
        <v>129</v>
      </c>
      <c r="E513" s="8">
        <v>43000.703425925924</v>
      </c>
      <c r="F513" t="s">
        <v>89</v>
      </c>
      <c r="G513" t="s">
        <v>20</v>
      </c>
      <c r="H513" t="s">
        <v>130</v>
      </c>
      <c r="I513" t="s">
        <v>131</v>
      </c>
      <c r="J513" t="s">
        <v>43</v>
      </c>
      <c r="K513" s="9" t="str">
        <f t="shared" si="111"/>
        <v>12</v>
      </c>
      <c r="L513" t="s">
        <v>132</v>
      </c>
      <c r="M513">
        <v>3.33</v>
      </c>
      <c r="N513">
        <v>1690</v>
      </c>
      <c r="O513" t="s">
        <v>133</v>
      </c>
      <c r="P513">
        <v>1.52</v>
      </c>
      <c r="Q513">
        <v>4.5799999999999999E-3</v>
      </c>
      <c r="R513">
        <v>9.4499999999999998E-4</v>
      </c>
      <c r="S513">
        <v>1.52</v>
      </c>
      <c r="T513">
        <v>4.5799999999999999E-3</v>
      </c>
      <c r="U513">
        <v>9.4499999999999998E-4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 t="s">
        <v>134</v>
      </c>
      <c r="AC513" t="s">
        <v>135</v>
      </c>
      <c r="AD513">
        <v>2</v>
      </c>
      <c r="AE513" t="s">
        <v>153</v>
      </c>
      <c r="AF513" t="s">
        <v>137</v>
      </c>
      <c r="AG513" t="s">
        <v>152</v>
      </c>
      <c r="AH513" t="s">
        <v>139</v>
      </c>
      <c r="AI513">
        <v>1</v>
      </c>
      <c r="AJ513">
        <f t="shared" si="137"/>
        <v>1.52</v>
      </c>
      <c r="AK513">
        <f t="shared" si="138"/>
        <v>4.5799999999999999E-3</v>
      </c>
      <c r="AL513">
        <f t="shared" si="139"/>
        <v>9.4499999999999998E-4</v>
      </c>
      <c r="AM513" t="s">
        <v>54</v>
      </c>
      <c r="AN513" t="str">
        <f t="shared" si="140"/>
        <v>RE-HV-RefChrg-Dec-NTXV-typ</v>
      </c>
    </row>
    <row r="514" spans="1:40" x14ac:dyDescent="0.3">
      <c r="A514" t="s">
        <v>175</v>
      </c>
      <c r="B514" t="s">
        <v>58</v>
      </c>
      <c r="C514" t="s">
        <v>128</v>
      </c>
      <c r="D514" t="s">
        <v>129</v>
      </c>
      <c r="E514" s="8">
        <v>43000.7034375</v>
      </c>
      <c r="F514" t="s">
        <v>89</v>
      </c>
      <c r="G514" t="s">
        <v>20</v>
      </c>
      <c r="H514" t="s">
        <v>130</v>
      </c>
      <c r="I514" t="s">
        <v>131</v>
      </c>
      <c r="J514" t="s">
        <v>43</v>
      </c>
      <c r="K514" s="9" t="str">
        <f t="shared" si="111"/>
        <v>12</v>
      </c>
      <c r="L514" t="s">
        <v>132</v>
      </c>
      <c r="M514">
        <v>3.33</v>
      </c>
      <c r="N514">
        <v>1690</v>
      </c>
      <c r="O514" t="s">
        <v>133</v>
      </c>
      <c r="P514">
        <v>14.5</v>
      </c>
      <c r="Q514">
        <v>2.4400000000000002E-2</v>
      </c>
      <c r="R514">
        <v>-5.1699999999999999E-4</v>
      </c>
      <c r="S514">
        <v>14.5</v>
      </c>
      <c r="T514">
        <v>2.4400000000000002E-2</v>
      </c>
      <c r="U514">
        <v>-5.1699999999999999E-4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 t="s">
        <v>134</v>
      </c>
      <c r="AC514" t="s">
        <v>135</v>
      </c>
      <c r="AD514">
        <v>2</v>
      </c>
      <c r="AE514" t="s">
        <v>153</v>
      </c>
      <c r="AF514" t="s">
        <v>137</v>
      </c>
      <c r="AG514" t="s">
        <v>152</v>
      </c>
      <c r="AH514" t="s">
        <v>139</v>
      </c>
      <c r="AI514">
        <v>1</v>
      </c>
      <c r="AJ514">
        <f t="shared" si="137"/>
        <v>14.5</v>
      </c>
      <c r="AK514">
        <f t="shared" si="138"/>
        <v>2.4400000000000002E-2</v>
      </c>
      <c r="AL514">
        <f t="shared" si="139"/>
        <v>-5.1699999999999999E-4</v>
      </c>
      <c r="AM514" t="s">
        <v>63</v>
      </c>
      <c r="AN514" t="str">
        <f t="shared" si="140"/>
        <v>RE-HV-RefChrg-Dec-TXV-typ</v>
      </c>
    </row>
    <row r="515" spans="1:40" x14ac:dyDescent="0.3">
      <c r="A515" t="s">
        <v>176</v>
      </c>
      <c r="B515" t="s">
        <v>60</v>
      </c>
      <c r="C515" t="s">
        <v>128</v>
      </c>
      <c r="D515" t="s">
        <v>129</v>
      </c>
      <c r="E515" s="8">
        <v>43000.7034375</v>
      </c>
      <c r="F515" t="s">
        <v>89</v>
      </c>
      <c r="G515" t="s">
        <v>20</v>
      </c>
      <c r="H515" t="s">
        <v>130</v>
      </c>
      <c r="I515" t="s">
        <v>131</v>
      </c>
      <c r="J515" t="s">
        <v>43</v>
      </c>
      <c r="K515" s="9" t="str">
        <f t="shared" si="111"/>
        <v>12</v>
      </c>
      <c r="L515" t="s">
        <v>132</v>
      </c>
      <c r="M515">
        <v>3.33</v>
      </c>
      <c r="N515">
        <v>1690</v>
      </c>
      <c r="O515" t="s">
        <v>133</v>
      </c>
      <c r="P515">
        <v>64.400000000000006</v>
      </c>
      <c r="Q515">
        <v>9.4799999999999995E-2</v>
      </c>
      <c r="R515">
        <v>-1.15E-2</v>
      </c>
      <c r="S515">
        <v>64.400000000000006</v>
      </c>
      <c r="T515">
        <v>9.4799999999999995E-2</v>
      </c>
      <c r="U515">
        <v>-1.15E-2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 t="s">
        <v>134</v>
      </c>
      <c r="AC515" t="s">
        <v>135</v>
      </c>
      <c r="AD515">
        <v>2</v>
      </c>
      <c r="AE515" t="s">
        <v>153</v>
      </c>
      <c r="AF515" t="s">
        <v>137</v>
      </c>
      <c r="AG515" t="s">
        <v>152</v>
      </c>
      <c r="AH515" t="s">
        <v>139</v>
      </c>
      <c r="AI515">
        <v>1</v>
      </c>
      <c r="AJ515">
        <f t="shared" si="137"/>
        <v>64.400000000000006</v>
      </c>
      <c r="AK515">
        <f t="shared" si="138"/>
        <v>9.4799999999999995E-2</v>
      </c>
      <c r="AL515">
        <f t="shared" si="139"/>
        <v>-1.15E-2</v>
      </c>
      <c r="AM515" t="s">
        <v>64</v>
      </c>
      <c r="AN515" t="str">
        <f t="shared" si="140"/>
        <v>RE-HV-RefChrg-Inc-NTXV-typ</v>
      </c>
    </row>
    <row r="516" spans="1:40" x14ac:dyDescent="0.3">
      <c r="A516" t="s">
        <v>177</v>
      </c>
      <c r="B516" t="s">
        <v>56</v>
      </c>
      <c r="C516" t="s">
        <v>128</v>
      </c>
      <c r="D516" t="s">
        <v>129</v>
      </c>
      <c r="E516" s="8">
        <v>43000.7034375</v>
      </c>
      <c r="F516" t="s">
        <v>89</v>
      </c>
      <c r="G516" t="s">
        <v>20</v>
      </c>
      <c r="H516" t="s">
        <v>130</v>
      </c>
      <c r="I516" t="s">
        <v>131</v>
      </c>
      <c r="J516" t="s">
        <v>43</v>
      </c>
      <c r="K516" s="9" t="str">
        <f t="shared" si="111"/>
        <v>12</v>
      </c>
      <c r="L516" t="s">
        <v>132</v>
      </c>
      <c r="M516">
        <v>3.33</v>
      </c>
      <c r="N516">
        <v>1690</v>
      </c>
      <c r="O516" t="s">
        <v>133</v>
      </c>
      <c r="P516">
        <v>24.8</v>
      </c>
      <c r="Q516">
        <v>3.7699999999999997E-2</v>
      </c>
      <c r="R516">
        <v>-5.5599999999999998E-3</v>
      </c>
      <c r="S516">
        <v>24.8</v>
      </c>
      <c r="T516">
        <v>3.7699999999999997E-2</v>
      </c>
      <c r="U516">
        <v>-5.5599999999999998E-3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 t="s">
        <v>134</v>
      </c>
      <c r="AC516" t="s">
        <v>135</v>
      </c>
      <c r="AD516">
        <v>2</v>
      </c>
      <c r="AE516" t="s">
        <v>153</v>
      </c>
      <c r="AF516" t="s">
        <v>137</v>
      </c>
      <c r="AG516" t="s">
        <v>152</v>
      </c>
      <c r="AH516" t="s">
        <v>139</v>
      </c>
      <c r="AI516">
        <v>1</v>
      </c>
      <c r="AJ516">
        <f t="shared" si="137"/>
        <v>24.8</v>
      </c>
      <c r="AK516">
        <f t="shared" si="138"/>
        <v>3.7699999999999997E-2</v>
      </c>
      <c r="AL516">
        <f t="shared" si="139"/>
        <v>-5.5599999999999998E-3</v>
      </c>
      <c r="AM516" t="s">
        <v>65</v>
      </c>
      <c r="AN516" t="str">
        <f t="shared" si="140"/>
        <v>RE-HV-RefChrg-Inc-TXV-typ</v>
      </c>
    </row>
    <row r="517" spans="1:40" x14ac:dyDescent="0.3">
      <c r="A517" t="s">
        <v>174</v>
      </c>
      <c r="B517" t="s">
        <v>62</v>
      </c>
      <c r="C517" t="s">
        <v>128</v>
      </c>
      <c r="D517" t="s">
        <v>129</v>
      </c>
      <c r="E517" s="8">
        <v>43000.703425925924</v>
      </c>
      <c r="F517" t="s">
        <v>85</v>
      </c>
      <c r="G517" t="s">
        <v>20</v>
      </c>
      <c r="H517" t="s">
        <v>130</v>
      </c>
      <c r="I517" t="s">
        <v>131</v>
      </c>
      <c r="J517" t="s">
        <v>25</v>
      </c>
      <c r="K517" s="9" t="str">
        <f t="shared" si="111"/>
        <v>13</v>
      </c>
      <c r="L517" t="s">
        <v>132</v>
      </c>
      <c r="M517">
        <v>3.33</v>
      </c>
      <c r="N517">
        <v>1730</v>
      </c>
      <c r="O517" t="s">
        <v>133</v>
      </c>
      <c r="P517">
        <v>3.28</v>
      </c>
      <c r="Q517">
        <v>3.4099999999999998E-3</v>
      </c>
      <c r="R517">
        <v>7.5100000000000004E-4</v>
      </c>
      <c r="S517">
        <v>3.28</v>
      </c>
      <c r="T517">
        <v>3.4099999999999998E-3</v>
      </c>
      <c r="U517">
        <v>7.5100000000000004E-4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 t="s">
        <v>134</v>
      </c>
      <c r="AC517" t="s">
        <v>135</v>
      </c>
      <c r="AD517">
        <v>2</v>
      </c>
      <c r="AE517" t="s">
        <v>153</v>
      </c>
      <c r="AF517" t="s">
        <v>137</v>
      </c>
      <c r="AG517" t="s">
        <v>141</v>
      </c>
      <c r="AH517" t="s">
        <v>85</v>
      </c>
      <c r="AI517">
        <v>1</v>
      </c>
      <c r="AJ517">
        <f t="shared" si="137"/>
        <v>3.28</v>
      </c>
      <c r="AK517">
        <f t="shared" si="138"/>
        <v>3.4099999999999998E-3</v>
      </c>
      <c r="AL517">
        <f t="shared" si="139"/>
        <v>7.5100000000000004E-4</v>
      </c>
      <c r="AM517" t="s">
        <v>54</v>
      </c>
      <c r="AN517" t="str">
        <f t="shared" si="140"/>
        <v>RE-HV-RefChrg-Dec-NTXV-typ</v>
      </c>
    </row>
    <row r="518" spans="1:40" x14ac:dyDescent="0.3">
      <c r="A518" t="s">
        <v>175</v>
      </c>
      <c r="B518" t="s">
        <v>58</v>
      </c>
      <c r="C518" t="s">
        <v>128</v>
      </c>
      <c r="D518" t="s">
        <v>129</v>
      </c>
      <c r="E518" s="8">
        <v>43000.7034375</v>
      </c>
      <c r="F518" t="s">
        <v>85</v>
      </c>
      <c r="G518" t="s">
        <v>20</v>
      </c>
      <c r="H518" t="s">
        <v>130</v>
      </c>
      <c r="I518" t="s">
        <v>131</v>
      </c>
      <c r="J518" t="s">
        <v>25</v>
      </c>
      <c r="K518" s="9" t="str">
        <f t="shared" si="111"/>
        <v>13</v>
      </c>
      <c r="L518" t="s">
        <v>132</v>
      </c>
      <c r="M518">
        <v>3.33</v>
      </c>
      <c r="N518">
        <v>1730</v>
      </c>
      <c r="O518" t="s">
        <v>133</v>
      </c>
      <c r="P518">
        <v>26.7</v>
      </c>
      <c r="Q518">
        <v>2.4199999999999999E-2</v>
      </c>
      <c r="R518">
        <v>-6.9700000000000003E-4</v>
      </c>
      <c r="S518">
        <v>26.7</v>
      </c>
      <c r="T518">
        <v>2.4199999999999999E-2</v>
      </c>
      <c r="U518">
        <v>-6.9700000000000003E-4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 t="s">
        <v>134</v>
      </c>
      <c r="AC518" t="s">
        <v>135</v>
      </c>
      <c r="AD518">
        <v>2</v>
      </c>
      <c r="AE518" t="s">
        <v>153</v>
      </c>
      <c r="AF518" t="s">
        <v>137</v>
      </c>
      <c r="AG518" t="s">
        <v>141</v>
      </c>
      <c r="AH518" t="s">
        <v>85</v>
      </c>
      <c r="AI518">
        <v>1</v>
      </c>
      <c r="AJ518">
        <f t="shared" si="137"/>
        <v>26.7</v>
      </c>
      <c r="AK518">
        <f t="shared" si="138"/>
        <v>2.4199999999999999E-2</v>
      </c>
      <c r="AL518">
        <f t="shared" si="139"/>
        <v>-6.9700000000000003E-4</v>
      </c>
      <c r="AM518" t="s">
        <v>63</v>
      </c>
      <c r="AN518" t="str">
        <f t="shared" si="140"/>
        <v>RE-HV-RefChrg-Dec-TXV-typ</v>
      </c>
    </row>
    <row r="519" spans="1:40" x14ac:dyDescent="0.3">
      <c r="A519" t="s">
        <v>176</v>
      </c>
      <c r="B519" t="s">
        <v>60</v>
      </c>
      <c r="C519" t="s">
        <v>128</v>
      </c>
      <c r="D519" t="s">
        <v>129</v>
      </c>
      <c r="E519" s="8">
        <v>43000.7034375</v>
      </c>
      <c r="F519" t="s">
        <v>85</v>
      </c>
      <c r="G519" t="s">
        <v>20</v>
      </c>
      <c r="H519" t="s">
        <v>130</v>
      </c>
      <c r="I519" t="s">
        <v>131</v>
      </c>
      <c r="J519" t="s">
        <v>25</v>
      </c>
      <c r="K519" s="9" t="str">
        <f t="shared" ref="K519:K582" si="141">RIGHT(J519,2)</f>
        <v>13</v>
      </c>
      <c r="L519" t="s">
        <v>132</v>
      </c>
      <c r="M519">
        <v>3.33</v>
      </c>
      <c r="N519">
        <v>1730</v>
      </c>
      <c r="O519" t="s">
        <v>133</v>
      </c>
      <c r="P519">
        <v>121</v>
      </c>
      <c r="Q519">
        <v>9.9299999999999999E-2</v>
      </c>
      <c r="R519">
        <v>-1.0800000000000001E-2</v>
      </c>
      <c r="S519">
        <v>121</v>
      </c>
      <c r="T519">
        <v>9.9299999999999999E-2</v>
      </c>
      <c r="U519">
        <v>-1.0800000000000001E-2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 t="s">
        <v>134</v>
      </c>
      <c r="AC519" t="s">
        <v>135</v>
      </c>
      <c r="AD519">
        <v>2</v>
      </c>
      <c r="AE519" t="s">
        <v>153</v>
      </c>
      <c r="AF519" t="s">
        <v>137</v>
      </c>
      <c r="AG519" t="s">
        <v>141</v>
      </c>
      <c r="AH519" t="s">
        <v>85</v>
      </c>
      <c r="AI519">
        <v>1</v>
      </c>
      <c r="AJ519">
        <f t="shared" si="137"/>
        <v>121</v>
      </c>
      <c r="AK519">
        <f t="shared" si="138"/>
        <v>9.9299999999999999E-2</v>
      </c>
      <c r="AL519">
        <f t="shared" si="139"/>
        <v>-1.0800000000000001E-2</v>
      </c>
      <c r="AM519" t="s">
        <v>64</v>
      </c>
      <c r="AN519" t="str">
        <f t="shared" si="140"/>
        <v>RE-HV-RefChrg-Inc-NTXV-typ</v>
      </c>
    </row>
    <row r="520" spans="1:40" x14ac:dyDescent="0.3">
      <c r="A520" t="s">
        <v>177</v>
      </c>
      <c r="B520" t="s">
        <v>56</v>
      </c>
      <c r="C520" t="s">
        <v>128</v>
      </c>
      <c r="D520" t="s">
        <v>129</v>
      </c>
      <c r="E520" s="8">
        <v>43000.7034375</v>
      </c>
      <c r="F520" t="s">
        <v>85</v>
      </c>
      <c r="G520" t="s">
        <v>20</v>
      </c>
      <c r="H520" t="s">
        <v>130</v>
      </c>
      <c r="I520" t="s">
        <v>131</v>
      </c>
      <c r="J520" t="s">
        <v>25</v>
      </c>
      <c r="K520" s="9" t="str">
        <f t="shared" si="141"/>
        <v>13</v>
      </c>
      <c r="L520" t="s">
        <v>132</v>
      </c>
      <c r="M520">
        <v>3.33</v>
      </c>
      <c r="N520">
        <v>1730</v>
      </c>
      <c r="O520" t="s">
        <v>133</v>
      </c>
      <c r="P520">
        <v>45.9</v>
      </c>
      <c r="Q520">
        <v>3.9100000000000003E-2</v>
      </c>
      <c r="R520">
        <v>-4.5100000000000001E-3</v>
      </c>
      <c r="S520">
        <v>45.9</v>
      </c>
      <c r="T520">
        <v>3.9100000000000003E-2</v>
      </c>
      <c r="U520">
        <v>-4.5100000000000001E-3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 t="s">
        <v>134</v>
      </c>
      <c r="AC520" t="s">
        <v>135</v>
      </c>
      <c r="AD520">
        <v>2</v>
      </c>
      <c r="AE520" t="s">
        <v>153</v>
      </c>
      <c r="AF520" t="s">
        <v>137</v>
      </c>
      <c r="AG520" t="s">
        <v>141</v>
      </c>
      <c r="AH520" t="s">
        <v>85</v>
      </c>
      <c r="AI520">
        <v>1</v>
      </c>
      <c r="AJ520">
        <f t="shared" si="137"/>
        <v>45.9</v>
      </c>
      <c r="AK520">
        <f t="shared" si="138"/>
        <v>3.9100000000000003E-2</v>
      </c>
      <c r="AL520">
        <f t="shared" si="139"/>
        <v>-4.5100000000000001E-3</v>
      </c>
      <c r="AM520" t="s">
        <v>65</v>
      </c>
      <c r="AN520" t="str">
        <f t="shared" si="140"/>
        <v>RE-HV-RefChrg-Inc-TXV-typ</v>
      </c>
    </row>
    <row r="521" spans="1:40" hidden="1" x14ac:dyDescent="0.3">
      <c r="B521" t="s">
        <v>56</v>
      </c>
      <c r="C521" t="s">
        <v>128</v>
      </c>
      <c r="D521" t="s">
        <v>129</v>
      </c>
      <c r="E521" s="8">
        <v>43000.7034375</v>
      </c>
      <c r="F521" t="s">
        <v>85</v>
      </c>
      <c r="G521" t="s">
        <v>19</v>
      </c>
      <c r="H521" t="s">
        <v>130</v>
      </c>
      <c r="I521" t="s">
        <v>131</v>
      </c>
      <c r="J521" t="s">
        <v>143</v>
      </c>
      <c r="K521" s="9" t="str">
        <f t="shared" si="141"/>
        <v>OU</v>
      </c>
      <c r="L521" t="s">
        <v>132</v>
      </c>
      <c r="M521">
        <v>1.96</v>
      </c>
      <c r="N521">
        <v>1230</v>
      </c>
      <c r="O521" t="s">
        <v>133</v>
      </c>
      <c r="P521">
        <v>31.2</v>
      </c>
      <c r="Q521">
        <v>2.9399999999999999E-2</v>
      </c>
      <c r="R521">
        <v>-1.24E-2</v>
      </c>
      <c r="S521">
        <v>31.2</v>
      </c>
      <c r="T521">
        <v>2.9399999999999999E-2</v>
      </c>
      <c r="U521">
        <v>-1.24E-2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 t="s">
        <v>134</v>
      </c>
      <c r="AC521" t="s">
        <v>135</v>
      </c>
      <c r="AD521">
        <v>2</v>
      </c>
      <c r="AE521" t="s">
        <v>146</v>
      </c>
      <c r="AF521" t="s">
        <v>137</v>
      </c>
      <c r="AG521" t="s">
        <v>144</v>
      </c>
      <c r="AH521" t="s">
        <v>85</v>
      </c>
    </row>
    <row r="522" spans="1:40" hidden="1" x14ac:dyDescent="0.3">
      <c r="B522" t="s">
        <v>56</v>
      </c>
      <c r="C522" t="s">
        <v>128</v>
      </c>
      <c r="D522" t="s">
        <v>129</v>
      </c>
      <c r="E522" s="8">
        <v>43000.7034375</v>
      </c>
      <c r="F522" t="s">
        <v>85</v>
      </c>
      <c r="G522" t="s">
        <v>149</v>
      </c>
      <c r="H522" t="s">
        <v>130</v>
      </c>
      <c r="I522" t="s">
        <v>131</v>
      </c>
      <c r="J522" t="s">
        <v>40</v>
      </c>
      <c r="K522" s="9" t="str">
        <f t="shared" si="141"/>
        <v>05</v>
      </c>
      <c r="L522" t="s">
        <v>132</v>
      </c>
      <c r="M522">
        <v>3.25</v>
      </c>
      <c r="N522">
        <v>1680</v>
      </c>
      <c r="O522" t="s">
        <v>133</v>
      </c>
      <c r="P522">
        <v>2.11</v>
      </c>
      <c r="Q522">
        <v>2.4799999999999999E-2</v>
      </c>
      <c r="R522">
        <v>8.2799999999999992E-3</v>
      </c>
      <c r="S522">
        <v>2.11</v>
      </c>
      <c r="T522">
        <v>2.4799999999999999E-2</v>
      </c>
      <c r="U522">
        <v>8.2799999999999992E-3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 t="s">
        <v>134</v>
      </c>
      <c r="AC522" t="s">
        <v>135</v>
      </c>
      <c r="AD522">
        <v>2</v>
      </c>
      <c r="AE522" t="s">
        <v>150</v>
      </c>
      <c r="AF522" t="s">
        <v>137</v>
      </c>
      <c r="AG522" t="s">
        <v>147</v>
      </c>
      <c r="AH522" t="s">
        <v>85</v>
      </c>
    </row>
    <row r="523" spans="1:40" hidden="1" x14ac:dyDescent="0.3">
      <c r="B523" t="s">
        <v>56</v>
      </c>
      <c r="C523" t="s">
        <v>128</v>
      </c>
      <c r="D523" t="s">
        <v>129</v>
      </c>
      <c r="E523" s="8">
        <v>43000.7034375</v>
      </c>
      <c r="F523" t="s">
        <v>85</v>
      </c>
      <c r="G523" t="s">
        <v>149</v>
      </c>
      <c r="H523" t="s">
        <v>130</v>
      </c>
      <c r="I523" t="s">
        <v>131</v>
      </c>
      <c r="J523" t="s">
        <v>21</v>
      </c>
      <c r="K523" s="9" t="str">
        <f t="shared" si="141"/>
        <v>06</v>
      </c>
      <c r="L523" t="s">
        <v>132</v>
      </c>
      <c r="M523">
        <v>2.68</v>
      </c>
      <c r="N523">
        <v>1450</v>
      </c>
      <c r="O523" t="s">
        <v>133</v>
      </c>
      <c r="P523">
        <v>13.4</v>
      </c>
      <c r="Q523">
        <v>3.39E-2</v>
      </c>
      <c r="R523">
        <v>-4.28E-3</v>
      </c>
      <c r="S523">
        <v>13.4</v>
      </c>
      <c r="T523">
        <v>3.39E-2</v>
      </c>
      <c r="U523">
        <v>-4.28E-3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 t="s">
        <v>134</v>
      </c>
      <c r="AC523" t="s">
        <v>135</v>
      </c>
      <c r="AD523">
        <v>2</v>
      </c>
      <c r="AE523" t="s">
        <v>150</v>
      </c>
      <c r="AF523" t="s">
        <v>137</v>
      </c>
      <c r="AG523" t="s">
        <v>154</v>
      </c>
      <c r="AH523" t="s">
        <v>85</v>
      </c>
    </row>
    <row r="524" spans="1:40" hidden="1" x14ac:dyDescent="0.3">
      <c r="B524" t="s">
        <v>56</v>
      </c>
      <c r="C524" t="s">
        <v>128</v>
      </c>
      <c r="D524" t="s">
        <v>129</v>
      </c>
      <c r="E524" s="8">
        <v>43000.7034375</v>
      </c>
      <c r="F524" t="s">
        <v>85</v>
      </c>
      <c r="G524" t="s">
        <v>149</v>
      </c>
      <c r="H524" t="s">
        <v>130</v>
      </c>
      <c r="I524" t="s">
        <v>131</v>
      </c>
      <c r="J524" t="s">
        <v>22</v>
      </c>
      <c r="K524" s="9" t="str">
        <f t="shared" si="141"/>
        <v>08</v>
      </c>
      <c r="L524" t="s">
        <v>132</v>
      </c>
      <c r="M524">
        <v>2.67</v>
      </c>
      <c r="N524">
        <v>1480</v>
      </c>
      <c r="O524" t="s">
        <v>133</v>
      </c>
      <c r="P524">
        <v>25.3</v>
      </c>
      <c r="Q524">
        <v>3.85E-2</v>
      </c>
      <c r="R524">
        <v>-1.24E-2</v>
      </c>
      <c r="S524">
        <v>25.3</v>
      </c>
      <c r="T524">
        <v>3.85E-2</v>
      </c>
      <c r="U524">
        <v>-1.24E-2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 t="s">
        <v>134</v>
      </c>
      <c r="AC524" t="s">
        <v>135</v>
      </c>
      <c r="AD524">
        <v>2</v>
      </c>
      <c r="AE524" t="s">
        <v>150</v>
      </c>
      <c r="AF524" t="s">
        <v>137</v>
      </c>
      <c r="AG524" t="s">
        <v>157</v>
      </c>
      <c r="AH524" t="s">
        <v>85</v>
      </c>
    </row>
    <row r="525" spans="1:40" hidden="1" x14ac:dyDescent="0.3">
      <c r="B525" t="s">
        <v>56</v>
      </c>
      <c r="C525" t="s">
        <v>128</v>
      </c>
      <c r="D525" t="s">
        <v>129</v>
      </c>
      <c r="E525" s="8">
        <v>43000.7034375</v>
      </c>
      <c r="F525" t="s">
        <v>85</v>
      </c>
      <c r="G525" t="s">
        <v>149</v>
      </c>
      <c r="H525" t="s">
        <v>130</v>
      </c>
      <c r="I525" t="s">
        <v>131</v>
      </c>
      <c r="J525" t="s">
        <v>23</v>
      </c>
      <c r="K525" s="9" t="str">
        <f t="shared" si="141"/>
        <v>09</v>
      </c>
      <c r="L525" t="s">
        <v>132</v>
      </c>
      <c r="M525">
        <v>3.08</v>
      </c>
      <c r="N525">
        <v>1580</v>
      </c>
      <c r="O525" t="s">
        <v>133</v>
      </c>
      <c r="P525">
        <v>32.5</v>
      </c>
      <c r="Q525">
        <v>4.7100000000000003E-2</v>
      </c>
      <c r="R525">
        <v>-1.6400000000000001E-2</v>
      </c>
      <c r="S525">
        <v>32.5</v>
      </c>
      <c r="T525">
        <v>4.7100000000000003E-2</v>
      </c>
      <c r="U525">
        <v>-1.6400000000000001E-2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 t="s">
        <v>134</v>
      </c>
      <c r="AC525" t="s">
        <v>135</v>
      </c>
      <c r="AD525">
        <v>2</v>
      </c>
      <c r="AE525" t="s">
        <v>150</v>
      </c>
      <c r="AF525" t="s">
        <v>137</v>
      </c>
      <c r="AG525" t="s">
        <v>158</v>
      </c>
      <c r="AH525" t="s">
        <v>85</v>
      </c>
    </row>
    <row r="526" spans="1:40" hidden="1" x14ac:dyDescent="0.3">
      <c r="B526" t="s">
        <v>56</v>
      </c>
      <c r="C526" t="s">
        <v>128</v>
      </c>
      <c r="D526" t="s">
        <v>129</v>
      </c>
      <c r="E526" s="8">
        <v>43000.7034375</v>
      </c>
      <c r="F526" t="s">
        <v>85</v>
      </c>
      <c r="G526" t="s">
        <v>149</v>
      </c>
      <c r="H526" t="s">
        <v>130</v>
      </c>
      <c r="I526" t="s">
        <v>131</v>
      </c>
      <c r="J526" t="s">
        <v>24</v>
      </c>
      <c r="K526" s="9" t="str">
        <f t="shared" si="141"/>
        <v>10</v>
      </c>
      <c r="L526" t="s">
        <v>132</v>
      </c>
      <c r="M526">
        <v>3.46</v>
      </c>
      <c r="N526">
        <v>1740</v>
      </c>
      <c r="O526" t="s">
        <v>133</v>
      </c>
      <c r="P526">
        <v>30.4</v>
      </c>
      <c r="Q526">
        <v>4.3700000000000003E-2</v>
      </c>
      <c r="R526">
        <v>-8.3899999999999999E-3</v>
      </c>
      <c r="S526">
        <v>30.4</v>
      </c>
      <c r="T526">
        <v>4.3700000000000003E-2</v>
      </c>
      <c r="U526">
        <v>-8.3899999999999999E-3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 t="s">
        <v>134</v>
      </c>
      <c r="AC526" t="s">
        <v>135</v>
      </c>
      <c r="AD526">
        <v>2</v>
      </c>
      <c r="AE526" t="s">
        <v>150</v>
      </c>
      <c r="AF526" t="s">
        <v>137</v>
      </c>
      <c r="AG526" t="s">
        <v>159</v>
      </c>
      <c r="AH526" t="s">
        <v>85</v>
      </c>
    </row>
    <row r="527" spans="1:40" hidden="1" x14ac:dyDescent="0.3">
      <c r="B527" t="s">
        <v>56</v>
      </c>
      <c r="C527" t="s">
        <v>128</v>
      </c>
      <c r="D527" t="s">
        <v>129</v>
      </c>
      <c r="E527" s="8">
        <v>43000.7034375</v>
      </c>
      <c r="F527" t="s">
        <v>85</v>
      </c>
      <c r="G527" t="s">
        <v>149</v>
      </c>
      <c r="H527" t="s">
        <v>130</v>
      </c>
      <c r="I527" t="s">
        <v>131</v>
      </c>
      <c r="J527" t="s">
        <v>25</v>
      </c>
      <c r="K527" s="9" t="str">
        <f t="shared" si="141"/>
        <v>13</v>
      </c>
      <c r="L527" t="s">
        <v>132</v>
      </c>
      <c r="M527">
        <v>3.26</v>
      </c>
      <c r="N527">
        <v>1660</v>
      </c>
      <c r="O527" t="s">
        <v>133</v>
      </c>
      <c r="P527">
        <v>47.4</v>
      </c>
      <c r="Q527">
        <v>3.9399999999999998E-2</v>
      </c>
      <c r="R527">
        <v>-4.6699999999999997E-3</v>
      </c>
      <c r="S527">
        <v>47.4</v>
      </c>
      <c r="T527">
        <v>3.9399999999999998E-2</v>
      </c>
      <c r="U527">
        <v>-4.6699999999999997E-3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 t="s">
        <v>134</v>
      </c>
      <c r="AC527" t="s">
        <v>135</v>
      </c>
      <c r="AD527">
        <v>2</v>
      </c>
      <c r="AE527" t="s">
        <v>150</v>
      </c>
      <c r="AF527" t="s">
        <v>137</v>
      </c>
      <c r="AG527" t="s">
        <v>141</v>
      </c>
      <c r="AH527" t="s">
        <v>85</v>
      </c>
    </row>
    <row r="528" spans="1:40" hidden="1" x14ac:dyDescent="0.3">
      <c r="B528" t="s">
        <v>56</v>
      </c>
      <c r="C528" t="s">
        <v>128</v>
      </c>
      <c r="D528" t="s">
        <v>129</v>
      </c>
      <c r="E528" s="8">
        <v>43000.7034375</v>
      </c>
      <c r="F528" t="s">
        <v>85</v>
      </c>
      <c r="G528" t="s">
        <v>149</v>
      </c>
      <c r="H528" t="s">
        <v>130</v>
      </c>
      <c r="I528" t="s">
        <v>131</v>
      </c>
      <c r="J528" t="s">
        <v>26</v>
      </c>
      <c r="K528" s="9" t="str">
        <f t="shared" si="141"/>
        <v>14</v>
      </c>
      <c r="L528" t="s">
        <v>132</v>
      </c>
      <c r="M528">
        <v>3.98</v>
      </c>
      <c r="N528">
        <v>1660</v>
      </c>
      <c r="O528" t="s">
        <v>133</v>
      </c>
      <c r="P528">
        <v>48.5</v>
      </c>
      <c r="Q528">
        <v>4.7399999999999998E-2</v>
      </c>
      <c r="R528">
        <v>-2.1100000000000001E-2</v>
      </c>
      <c r="S528">
        <v>48.5</v>
      </c>
      <c r="T528">
        <v>4.7399999999999998E-2</v>
      </c>
      <c r="U528">
        <v>-2.1100000000000001E-2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 t="s">
        <v>134</v>
      </c>
      <c r="AC528" t="s">
        <v>135</v>
      </c>
      <c r="AD528">
        <v>2</v>
      </c>
      <c r="AE528" t="s">
        <v>150</v>
      </c>
      <c r="AF528" t="s">
        <v>137</v>
      </c>
      <c r="AG528" t="s">
        <v>160</v>
      </c>
      <c r="AH528" t="s">
        <v>85</v>
      </c>
    </row>
    <row r="529" spans="1:40" hidden="1" x14ac:dyDescent="0.3">
      <c r="B529" t="s">
        <v>56</v>
      </c>
      <c r="C529" t="s">
        <v>128</v>
      </c>
      <c r="D529" t="s">
        <v>129</v>
      </c>
      <c r="E529" s="8">
        <v>43000.7034375</v>
      </c>
      <c r="F529" t="s">
        <v>85</v>
      </c>
      <c r="G529" t="s">
        <v>149</v>
      </c>
      <c r="H529" t="s">
        <v>130</v>
      </c>
      <c r="I529" t="s">
        <v>131</v>
      </c>
      <c r="J529" t="s">
        <v>27</v>
      </c>
      <c r="K529" s="9" t="str">
        <f t="shared" si="141"/>
        <v>15</v>
      </c>
      <c r="L529" t="s">
        <v>132</v>
      </c>
      <c r="M529">
        <v>3.69</v>
      </c>
      <c r="N529">
        <v>1540</v>
      </c>
      <c r="O529" t="s">
        <v>133</v>
      </c>
      <c r="P529">
        <v>67.400000000000006</v>
      </c>
      <c r="Q529">
        <v>3.3399999999999999E-2</v>
      </c>
      <c r="R529">
        <v>-9.2999999999999992E-3</v>
      </c>
      <c r="S529">
        <v>67.400000000000006</v>
      </c>
      <c r="T529">
        <v>3.3399999999999999E-2</v>
      </c>
      <c r="U529">
        <v>-9.2999999999999992E-3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 t="s">
        <v>134</v>
      </c>
      <c r="AC529" t="s">
        <v>135</v>
      </c>
      <c r="AD529">
        <v>2</v>
      </c>
      <c r="AE529" t="s">
        <v>150</v>
      </c>
      <c r="AF529" t="s">
        <v>137</v>
      </c>
      <c r="AG529" t="s">
        <v>161</v>
      </c>
      <c r="AH529" t="s">
        <v>85</v>
      </c>
    </row>
    <row r="530" spans="1:40" hidden="1" x14ac:dyDescent="0.3">
      <c r="B530" t="s">
        <v>56</v>
      </c>
      <c r="C530" t="s">
        <v>128</v>
      </c>
      <c r="D530" t="s">
        <v>129</v>
      </c>
      <c r="E530" s="8">
        <v>43000.7034375</v>
      </c>
      <c r="F530" t="s">
        <v>85</v>
      </c>
      <c r="G530" t="s">
        <v>149</v>
      </c>
      <c r="H530" t="s">
        <v>130</v>
      </c>
      <c r="I530" t="s">
        <v>131</v>
      </c>
      <c r="J530" t="s">
        <v>28</v>
      </c>
      <c r="K530" s="9" t="str">
        <f t="shared" si="141"/>
        <v>16</v>
      </c>
      <c r="L530" t="s">
        <v>132</v>
      </c>
      <c r="M530">
        <v>3.15</v>
      </c>
      <c r="N530">
        <v>1570</v>
      </c>
      <c r="O530" t="s">
        <v>133</v>
      </c>
      <c r="P530">
        <v>17.5</v>
      </c>
      <c r="Q530">
        <v>2.7400000000000001E-2</v>
      </c>
      <c r="R530">
        <v>6.0400000000000002E-3</v>
      </c>
      <c r="S530">
        <v>17.5</v>
      </c>
      <c r="T530">
        <v>2.7400000000000001E-2</v>
      </c>
      <c r="U530">
        <v>6.0400000000000002E-3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 t="s">
        <v>134</v>
      </c>
      <c r="AC530" t="s">
        <v>135</v>
      </c>
      <c r="AD530">
        <v>2</v>
      </c>
      <c r="AE530" t="s">
        <v>150</v>
      </c>
      <c r="AF530" t="s">
        <v>137</v>
      </c>
      <c r="AG530" t="s">
        <v>142</v>
      </c>
      <c r="AH530" t="s">
        <v>85</v>
      </c>
    </row>
    <row r="531" spans="1:40" hidden="1" x14ac:dyDescent="0.3">
      <c r="B531" t="s">
        <v>56</v>
      </c>
      <c r="C531" t="s">
        <v>128</v>
      </c>
      <c r="D531" t="s">
        <v>129</v>
      </c>
      <c r="E531" s="8">
        <v>43000.7034375</v>
      </c>
      <c r="F531" t="s">
        <v>85</v>
      </c>
      <c r="G531" t="s">
        <v>149</v>
      </c>
      <c r="H531" t="s">
        <v>130</v>
      </c>
      <c r="I531" t="s">
        <v>131</v>
      </c>
      <c r="J531" t="s">
        <v>143</v>
      </c>
      <c r="K531" s="9" t="str">
        <f t="shared" si="141"/>
        <v>OU</v>
      </c>
      <c r="L531" t="s">
        <v>132</v>
      </c>
      <c r="M531">
        <v>3.18</v>
      </c>
      <c r="N531">
        <v>1600</v>
      </c>
      <c r="O531" t="s">
        <v>133</v>
      </c>
      <c r="P531">
        <v>31.6</v>
      </c>
      <c r="Q531">
        <v>4.1799999999999997E-2</v>
      </c>
      <c r="R531">
        <v>-1.12E-2</v>
      </c>
      <c r="S531">
        <v>31.6</v>
      </c>
      <c r="T531">
        <v>4.1799999999999997E-2</v>
      </c>
      <c r="U531">
        <v>-1.12E-2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 t="s">
        <v>134</v>
      </c>
      <c r="AC531" t="s">
        <v>135</v>
      </c>
      <c r="AD531">
        <v>2</v>
      </c>
      <c r="AE531" t="s">
        <v>150</v>
      </c>
      <c r="AF531" t="s">
        <v>137</v>
      </c>
      <c r="AG531" t="s">
        <v>144</v>
      </c>
      <c r="AH531" t="s">
        <v>85</v>
      </c>
    </row>
    <row r="532" spans="1:40" x14ac:dyDescent="0.3">
      <c r="A532" t="s">
        <v>174</v>
      </c>
      <c r="B532" t="s">
        <v>62</v>
      </c>
      <c r="C532" t="s">
        <v>128</v>
      </c>
      <c r="D532" t="s">
        <v>129</v>
      </c>
      <c r="E532" s="8">
        <v>43000.703425925924</v>
      </c>
      <c r="F532" t="s">
        <v>85</v>
      </c>
      <c r="G532" t="s">
        <v>20</v>
      </c>
      <c r="H532" t="s">
        <v>130</v>
      </c>
      <c r="I532" t="s">
        <v>131</v>
      </c>
      <c r="J532" t="s">
        <v>26</v>
      </c>
      <c r="K532" s="9" t="str">
        <f t="shared" si="141"/>
        <v>14</v>
      </c>
      <c r="L532" t="s">
        <v>132</v>
      </c>
      <c r="M532">
        <v>4.16</v>
      </c>
      <c r="N532">
        <v>1720</v>
      </c>
      <c r="O532" t="s">
        <v>133</v>
      </c>
      <c r="P532">
        <v>7.06</v>
      </c>
      <c r="Q532">
        <v>1.1299999999999999E-2</v>
      </c>
      <c r="R532">
        <v>7.5500000000000003E-3</v>
      </c>
      <c r="S532">
        <v>7.06</v>
      </c>
      <c r="T532">
        <v>1.1299999999999999E-2</v>
      </c>
      <c r="U532">
        <v>7.5500000000000003E-3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 t="s">
        <v>134</v>
      </c>
      <c r="AC532" t="s">
        <v>135</v>
      </c>
      <c r="AD532">
        <v>2</v>
      </c>
      <c r="AE532" t="s">
        <v>153</v>
      </c>
      <c r="AF532" t="s">
        <v>137</v>
      </c>
      <c r="AG532" t="s">
        <v>160</v>
      </c>
      <c r="AH532" t="s">
        <v>85</v>
      </c>
      <c r="AI532">
        <v>1</v>
      </c>
      <c r="AJ532">
        <f t="shared" ref="AJ532:AJ540" si="142">$AI532*S532</f>
        <v>7.06</v>
      </c>
      <c r="AK532">
        <f t="shared" ref="AK532:AK540" si="143">$AI532*T532</f>
        <v>1.1299999999999999E-2</v>
      </c>
      <c r="AL532">
        <f t="shared" ref="AL532:AL540" si="144">$AI532*U532</f>
        <v>7.5500000000000003E-3</v>
      </c>
      <c r="AM532" t="s">
        <v>54</v>
      </c>
      <c r="AN532" t="str">
        <f t="shared" ref="AN532:AN540" si="145">B532</f>
        <v>RE-HV-RefChrg-Dec-NTXV-typ</v>
      </c>
    </row>
    <row r="533" spans="1:40" x14ac:dyDescent="0.3">
      <c r="A533" t="s">
        <v>175</v>
      </c>
      <c r="B533" t="s">
        <v>58</v>
      </c>
      <c r="C533" t="s">
        <v>128</v>
      </c>
      <c r="D533" t="s">
        <v>129</v>
      </c>
      <c r="E533" s="8">
        <v>43000.703425925924</v>
      </c>
      <c r="F533" t="s">
        <v>85</v>
      </c>
      <c r="G533" t="s">
        <v>20</v>
      </c>
      <c r="H533" t="s">
        <v>130</v>
      </c>
      <c r="I533" t="s">
        <v>131</v>
      </c>
      <c r="J533" t="s">
        <v>26</v>
      </c>
      <c r="K533" s="9" t="str">
        <f t="shared" si="141"/>
        <v>14</v>
      </c>
      <c r="L533" t="s">
        <v>132</v>
      </c>
      <c r="M533">
        <v>4.16</v>
      </c>
      <c r="N533">
        <v>1720</v>
      </c>
      <c r="O533" t="s">
        <v>133</v>
      </c>
      <c r="P533">
        <v>29.1</v>
      </c>
      <c r="Q533">
        <v>3.32E-2</v>
      </c>
      <c r="R533">
        <v>-4.2900000000000004E-3</v>
      </c>
      <c r="S533">
        <v>29.1</v>
      </c>
      <c r="T533">
        <v>3.32E-2</v>
      </c>
      <c r="U533">
        <v>-4.2900000000000004E-3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 t="s">
        <v>134</v>
      </c>
      <c r="AC533" t="s">
        <v>135</v>
      </c>
      <c r="AD533">
        <v>2</v>
      </c>
      <c r="AE533" t="s">
        <v>153</v>
      </c>
      <c r="AF533" t="s">
        <v>137</v>
      </c>
      <c r="AG533" t="s">
        <v>160</v>
      </c>
      <c r="AH533" t="s">
        <v>85</v>
      </c>
      <c r="AI533">
        <v>1</v>
      </c>
      <c r="AJ533">
        <f t="shared" si="142"/>
        <v>29.1</v>
      </c>
      <c r="AK533">
        <f t="shared" si="143"/>
        <v>3.32E-2</v>
      </c>
      <c r="AL533">
        <f t="shared" si="144"/>
        <v>-4.2900000000000004E-3</v>
      </c>
      <c r="AM533" t="s">
        <v>63</v>
      </c>
      <c r="AN533" t="str">
        <f t="shared" si="145"/>
        <v>RE-HV-RefChrg-Dec-TXV-typ</v>
      </c>
    </row>
    <row r="534" spans="1:40" x14ac:dyDescent="0.3">
      <c r="A534" t="s">
        <v>176</v>
      </c>
      <c r="B534" t="s">
        <v>60</v>
      </c>
      <c r="C534" t="s">
        <v>128</v>
      </c>
      <c r="D534" t="s">
        <v>129</v>
      </c>
      <c r="E534" s="8">
        <v>43000.7034375</v>
      </c>
      <c r="F534" t="s">
        <v>85</v>
      </c>
      <c r="G534" t="s">
        <v>20</v>
      </c>
      <c r="H534" t="s">
        <v>130</v>
      </c>
      <c r="I534" t="s">
        <v>131</v>
      </c>
      <c r="J534" t="s">
        <v>26</v>
      </c>
      <c r="K534" s="9" t="str">
        <f t="shared" si="141"/>
        <v>14</v>
      </c>
      <c r="L534" t="s">
        <v>132</v>
      </c>
      <c r="M534">
        <v>4.16</v>
      </c>
      <c r="N534">
        <v>1720</v>
      </c>
      <c r="O534" t="s">
        <v>133</v>
      </c>
      <c r="P534">
        <v>135</v>
      </c>
      <c r="Q534">
        <v>0.13800000000000001</v>
      </c>
      <c r="R534">
        <v>-4.8300000000000003E-2</v>
      </c>
      <c r="S534">
        <v>135</v>
      </c>
      <c r="T534">
        <v>0.13800000000000001</v>
      </c>
      <c r="U534">
        <v>-4.8300000000000003E-2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 t="s">
        <v>134</v>
      </c>
      <c r="AC534" t="s">
        <v>135</v>
      </c>
      <c r="AD534">
        <v>2</v>
      </c>
      <c r="AE534" t="s">
        <v>153</v>
      </c>
      <c r="AF534" t="s">
        <v>137</v>
      </c>
      <c r="AG534" t="s">
        <v>160</v>
      </c>
      <c r="AH534" t="s">
        <v>85</v>
      </c>
      <c r="AI534">
        <v>1</v>
      </c>
      <c r="AJ534">
        <f t="shared" si="142"/>
        <v>135</v>
      </c>
      <c r="AK534">
        <f t="shared" si="143"/>
        <v>0.13800000000000001</v>
      </c>
      <c r="AL534">
        <f t="shared" si="144"/>
        <v>-4.8300000000000003E-2</v>
      </c>
      <c r="AM534" t="s">
        <v>64</v>
      </c>
      <c r="AN534" t="str">
        <f t="shared" si="145"/>
        <v>RE-HV-RefChrg-Inc-NTXV-typ</v>
      </c>
    </row>
    <row r="535" spans="1:40" x14ac:dyDescent="0.3">
      <c r="A535" t="s">
        <v>177</v>
      </c>
      <c r="B535" t="s">
        <v>56</v>
      </c>
      <c r="C535" t="s">
        <v>128</v>
      </c>
      <c r="D535" t="s">
        <v>129</v>
      </c>
      <c r="E535" s="8">
        <v>43000.7034375</v>
      </c>
      <c r="F535" t="s">
        <v>85</v>
      </c>
      <c r="G535" t="s">
        <v>20</v>
      </c>
      <c r="H535" t="s">
        <v>130</v>
      </c>
      <c r="I535" t="s">
        <v>131</v>
      </c>
      <c r="J535" t="s">
        <v>26</v>
      </c>
      <c r="K535" s="9" t="str">
        <f t="shared" si="141"/>
        <v>14</v>
      </c>
      <c r="L535" t="s">
        <v>132</v>
      </c>
      <c r="M535">
        <v>4.16</v>
      </c>
      <c r="N535">
        <v>1720</v>
      </c>
      <c r="O535" t="s">
        <v>133</v>
      </c>
      <c r="P535">
        <v>47.2</v>
      </c>
      <c r="Q535">
        <v>4.7800000000000002E-2</v>
      </c>
      <c r="R535">
        <v>-2.3699999999999999E-2</v>
      </c>
      <c r="S535">
        <v>47.2</v>
      </c>
      <c r="T535">
        <v>4.7800000000000002E-2</v>
      </c>
      <c r="U535">
        <v>-2.3699999999999999E-2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 t="s">
        <v>134</v>
      </c>
      <c r="AC535" t="s">
        <v>135</v>
      </c>
      <c r="AD535">
        <v>2</v>
      </c>
      <c r="AE535" t="s">
        <v>153</v>
      </c>
      <c r="AF535" t="s">
        <v>137</v>
      </c>
      <c r="AG535" t="s">
        <v>160</v>
      </c>
      <c r="AH535" t="s">
        <v>85</v>
      </c>
      <c r="AI535">
        <v>1</v>
      </c>
      <c r="AJ535">
        <f t="shared" si="142"/>
        <v>47.2</v>
      </c>
      <c r="AK535">
        <f t="shared" si="143"/>
        <v>4.7800000000000002E-2</v>
      </c>
      <c r="AL535">
        <f t="shared" si="144"/>
        <v>-2.3699999999999999E-2</v>
      </c>
      <c r="AM535" t="s">
        <v>65</v>
      </c>
      <c r="AN535" t="str">
        <f t="shared" si="145"/>
        <v>RE-HV-RefChrg-Inc-TXV-typ</v>
      </c>
    </row>
    <row r="536" spans="1:40" x14ac:dyDescent="0.3">
      <c r="A536" t="s">
        <v>174</v>
      </c>
      <c r="B536" t="s">
        <v>62</v>
      </c>
      <c r="C536" t="s">
        <v>128</v>
      </c>
      <c r="D536" t="s">
        <v>129</v>
      </c>
      <c r="E536" s="8">
        <v>43000.703425925924</v>
      </c>
      <c r="F536" t="s">
        <v>85</v>
      </c>
      <c r="G536" t="s">
        <v>20</v>
      </c>
      <c r="H536" t="s">
        <v>130</v>
      </c>
      <c r="I536" t="s">
        <v>131</v>
      </c>
      <c r="J536" t="s">
        <v>27</v>
      </c>
      <c r="K536" s="9" t="str">
        <f t="shared" si="141"/>
        <v>15</v>
      </c>
      <c r="L536" t="s">
        <v>132</v>
      </c>
      <c r="M536">
        <v>4.63</v>
      </c>
      <c r="N536">
        <v>1710</v>
      </c>
      <c r="O536" t="s">
        <v>133</v>
      </c>
      <c r="P536">
        <v>9.3000000000000007</v>
      </c>
      <c r="Q536">
        <v>9.1699999999999993E-3</v>
      </c>
      <c r="R536" s="7">
        <v>4.3699999999999998E-5</v>
      </c>
      <c r="S536">
        <v>9.3000000000000007</v>
      </c>
      <c r="T536">
        <v>9.1699999999999993E-3</v>
      </c>
      <c r="U536" s="7">
        <v>4.3699999999999998E-5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 t="s">
        <v>134</v>
      </c>
      <c r="AC536" t="s">
        <v>135</v>
      </c>
      <c r="AD536">
        <v>2</v>
      </c>
      <c r="AE536" t="s">
        <v>153</v>
      </c>
      <c r="AF536" t="s">
        <v>137</v>
      </c>
      <c r="AG536" t="s">
        <v>161</v>
      </c>
      <c r="AH536" t="s">
        <v>85</v>
      </c>
      <c r="AI536">
        <v>1</v>
      </c>
      <c r="AJ536">
        <f t="shared" si="142"/>
        <v>9.3000000000000007</v>
      </c>
      <c r="AK536">
        <f t="shared" si="143"/>
        <v>9.1699999999999993E-3</v>
      </c>
      <c r="AL536">
        <f t="shared" si="144"/>
        <v>4.3699999999999998E-5</v>
      </c>
      <c r="AM536" t="s">
        <v>54</v>
      </c>
      <c r="AN536" t="str">
        <f t="shared" si="145"/>
        <v>RE-HV-RefChrg-Dec-NTXV-typ</v>
      </c>
    </row>
    <row r="537" spans="1:40" x14ac:dyDescent="0.3">
      <c r="A537" t="s">
        <v>175</v>
      </c>
      <c r="B537" t="s">
        <v>58</v>
      </c>
      <c r="C537" t="s">
        <v>128</v>
      </c>
      <c r="D537" t="s">
        <v>129</v>
      </c>
      <c r="E537" s="8">
        <v>43000.703425925924</v>
      </c>
      <c r="F537" t="s">
        <v>85</v>
      </c>
      <c r="G537" t="s">
        <v>20</v>
      </c>
      <c r="H537" t="s">
        <v>130</v>
      </c>
      <c r="I537" t="s">
        <v>131</v>
      </c>
      <c r="J537" t="s">
        <v>27</v>
      </c>
      <c r="K537" s="9" t="str">
        <f t="shared" si="141"/>
        <v>15</v>
      </c>
      <c r="L537" t="s">
        <v>132</v>
      </c>
      <c r="M537">
        <v>4.63</v>
      </c>
      <c r="N537">
        <v>1710</v>
      </c>
      <c r="O537" t="s">
        <v>133</v>
      </c>
      <c r="P537">
        <v>36.700000000000003</v>
      </c>
      <c r="Q537">
        <v>2.3599999999999999E-2</v>
      </c>
      <c r="R537">
        <v>-1.58E-3</v>
      </c>
      <c r="S537">
        <v>36.700000000000003</v>
      </c>
      <c r="T537">
        <v>2.3599999999999999E-2</v>
      </c>
      <c r="U537">
        <v>-1.58E-3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 t="s">
        <v>134</v>
      </c>
      <c r="AC537" t="s">
        <v>135</v>
      </c>
      <c r="AD537">
        <v>2</v>
      </c>
      <c r="AE537" t="s">
        <v>153</v>
      </c>
      <c r="AF537" t="s">
        <v>137</v>
      </c>
      <c r="AG537" t="s">
        <v>161</v>
      </c>
      <c r="AH537" t="s">
        <v>85</v>
      </c>
      <c r="AI537">
        <v>1</v>
      </c>
      <c r="AJ537">
        <f t="shared" si="142"/>
        <v>36.700000000000003</v>
      </c>
      <c r="AK537">
        <f t="shared" si="143"/>
        <v>2.3599999999999999E-2</v>
      </c>
      <c r="AL537">
        <f t="shared" si="144"/>
        <v>-1.58E-3</v>
      </c>
      <c r="AM537" t="s">
        <v>63</v>
      </c>
      <c r="AN537" t="str">
        <f t="shared" si="145"/>
        <v>RE-HV-RefChrg-Dec-TXV-typ</v>
      </c>
    </row>
    <row r="538" spans="1:40" x14ac:dyDescent="0.3">
      <c r="A538" t="s">
        <v>176</v>
      </c>
      <c r="B538" t="s">
        <v>60</v>
      </c>
      <c r="C538" t="s">
        <v>128</v>
      </c>
      <c r="D538" t="s">
        <v>129</v>
      </c>
      <c r="E538" s="8">
        <v>43000.7034375</v>
      </c>
      <c r="F538" t="s">
        <v>85</v>
      </c>
      <c r="G538" t="s">
        <v>20</v>
      </c>
      <c r="H538" t="s">
        <v>130</v>
      </c>
      <c r="I538" t="s">
        <v>131</v>
      </c>
      <c r="J538" t="s">
        <v>27</v>
      </c>
      <c r="K538" s="9" t="str">
        <f t="shared" si="141"/>
        <v>15</v>
      </c>
      <c r="L538" t="s">
        <v>132</v>
      </c>
      <c r="M538">
        <v>4.63</v>
      </c>
      <c r="N538">
        <v>1710</v>
      </c>
      <c r="O538" t="s">
        <v>133</v>
      </c>
      <c r="P538">
        <v>148</v>
      </c>
      <c r="Q538">
        <v>9.1300000000000006E-2</v>
      </c>
      <c r="R538">
        <v>-8.9999999999999993E-3</v>
      </c>
      <c r="S538">
        <v>148</v>
      </c>
      <c r="T538">
        <v>9.1300000000000006E-2</v>
      </c>
      <c r="U538">
        <v>-8.9999999999999993E-3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 t="s">
        <v>134</v>
      </c>
      <c r="AC538" t="s">
        <v>135</v>
      </c>
      <c r="AD538">
        <v>2</v>
      </c>
      <c r="AE538" t="s">
        <v>153</v>
      </c>
      <c r="AF538" t="s">
        <v>137</v>
      </c>
      <c r="AG538" t="s">
        <v>161</v>
      </c>
      <c r="AH538" t="s">
        <v>85</v>
      </c>
      <c r="AI538">
        <v>1</v>
      </c>
      <c r="AJ538">
        <f t="shared" si="142"/>
        <v>148</v>
      </c>
      <c r="AK538">
        <f t="shared" si="143"/>
        <v>9.1300000000000006E-2</v>
      </c>
      <c r="AL538">
        <f t="shared" si="144"/>
        <v>-8.9999999999999993E-3</v>
      </c>
      <c r="AM538" t="s">
        <v>64</v>
      </c>
      <c r="AN538" t="str">
        <f t="shared" si="145"/>
        <v>RE-HV-RefChrg-Inc-NTXV-typ</v>
      </c>
    </row>
    <row r="539" spans="1:40" x14ac:dyDescent="0.3">
      <c r="A539" t="s">
        <v>177</v>
      </c>
      <c r="B539" t="s">
        <v>56</v>
      </c>
      <c r="C539" t="s">
        <v>128</v>
      </c>
      <c r="D539" t="s">
        <v>129</v>
      </c>
      <c r="E539" s="8">
        <v>43000.7034375</v>
      </c>
      <c r="F539" t="s">
        <v>85</v>
      </c>
      <c r="G539" t="s">
        <v>20</v>
      </c>
      <c r="H539" t="s">
        <v>130</v>
      </c>
      <c r="I539" t="s">
        <v>131</v>
      </c>
      <c r="J539" t="s">
        <v>27</v>
      </c>
      <c r="K539" s="9" t="str">
        <f t="shared" si="141"/>
        <v>15</v>
      </c>
      <c r="L539" t="s">
        <v>132</v>
      </c>
      <c r="M539">
        <v>4.63</v>
      </c>
      <c r="N539">
        <v>1710</v>
      </c>
      <c r="O539" t="s">
        <v>133</v>
      </c>
      <c r="P539">
        <v>54.5</v>
      </c>
      <c r="Q539">
        <v>3.1699999999999999E-2</v>
      </c>
      <c r="R539">
        <v>-4.6299999999999996E-3</v>
      </c>
      <c r="S539">
        <v>54.5</v>
      </c>
      <c r="T539">
        <v>3.1699999999999999E-2</v>
      </c>
      <c r="U539">
        <v>-4.6299999999999996E-3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 t="s">
        <v>134</v>
      </c>
      <c r="AC539" t="s">
        <v>135</v>
      </c>
      <c r="AD539">
        <v>2</v>
      </c>
      <c r="AE539" t="s">
        <v>153</v>
      </c>
      <c r="AF539" t="s">
        <v>137</v>
      </c>
      <c r="AG539" t="s">
        <v>161</v>
      </c>
      <c r="AH539" t="s">
        <v>85</v>
      </c>
      <c r="AI539">
        <v>1</v>
      </c>
      <c r="AJ539">
        <f t="shared" si="142"/>
        <v>54.5</v>
      </c>
      <c r="AK539">
        <f t="shared" si="143"/>
        <v>3.1699999999999999E-2</v>
      </c>
      <c r="AL539">
        <f t="shared" si="144"/>
        <v>-4.6299999999999996E-3</v>
      </c>
      <c r="AM539" t="s">
        <v>65</v>
      </c>
      <c r="AN539" t="str">
        <f t="shared" si="145"/>
        <v>RE-HV-RefChrg-Inc-TXV-typ</v>
      </c>
    </row>
    <row r="540" spans="1:40" x14ac:dyDescent="0.3">
      <c r="A540" t="s">
        <v>174</v>
      </c>
      <c r="B540" t="s">
        <v>62</v>
      </c>
      <c r="C540" t="s">
        <v>128</v>
      </c>
      <c r="D540" t="s">
        <v>129</v>
      </c>
      <c r="E540" s="8">
        <v>43000.703425925924</v>
      </c>
      <c r="F540" t="s">
        <v>85</v>
      </c>
      <c r="G540" t="s">
        <v>20</v>
      </c>
      <c r="H540" t="s">
        <v>130</v>
      </c>
      <c r="I540" t="s">
        <v>131</v>
      </c>
      <c r="J540" t="s">
        <v>28</v>
      </c>
      <c r="K540" s="9" t="str">
        <f t="shared" si="141"/>
        <v>16</v>
      </c>
      <c r="L540" t="s">
        <v>132</v>
      </c>
      <c r="M540">
        <v>3.31</v>
      </c>
      <c r="N540">
        <v>1730</v>
      </c>
      <c r="O540" t="s">
        <v>133</v>
      </c>
      <c r="P540">
        <v>6.63</v>
      </c>
      <c r="Q540">
        <v>1.1900000000000001E-2</v>
      </c>
      <c r="R540" s="7">
        <v>-1.4600000000000001E-5</v>
      </c>
      <c r="S540">
        <v>6.63</v>
      </c>
      <c r="T540">
        <v>1.1900000000000001E-2</v>
      </c>
      <c r="U540" s="7">
        <v>-1.4600000000000001E-5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 t="s">
        <v>134</v>
      </c>
      <c r="AC540" t="s">
        <v>135</v>
      </c>
      <c r="AD540">
        <v>2</v>
      </c>
      <c r="AE540" t="s">
        <v>153</v>
      </c>
      <c r="AF540" t="s">
        <v>137</v>
      </c>
      <c r="AG540" t="s">
        <v>142</v>
      </c>
      <c r="AH540" t="s">
        <v>85</v>
      </c>
      <c r="AI540">
        <v>1</v>
      </c>
      <c r="AJ540">
        <f t="shared" si="142"/>
        <v>6.63</v>
      </c>
      <c r="AK540">
        <f t="shared" si="143"/>
        <v>1.1900000000000001E-2</v>
      </c>
      <c r="AL540">
        <f t="shared" si="144"/>
        <v>-1.4600000000000001E-5</v>
      </c>
      <c r="AM540" t="s">
        <v>54</v>
      </c>
      <c r="AN540" t="str">
        <f t="shared" si="145"/>
        <v>RE-HV-RefChrg-Dec-NTXV-typ</v>
      </c>
    </row>
    <row r="541" spans="1:40" hidden="1" x14ac:dyDescent="0.3">
      <c r="B541" t="s">
        <v>56</v>
      </c>
      <c r="C541" t="s">
        <v>128</v>
      </c>
      <c r="D541" t="s">
        <v>129</v>
      </c>
      <c r="E541" s="8">
        <v>43000.7034375</v>
      </c>
      <c r="F541" t="s">
        <v>85</v>
      </c>
      <c r="G541" t="s">
        <v>20</v>
      </c>
      <c r="H541" t="s">
        <v>130</v>
      </c>
      <c r="I541" t="s">
        <v>131</v>
      </c>
      <c r="J541" t="s">
        <v>143</v>
      </c>
      <c r="K541" s="9" t="str">
        <f t="shared" si="141"/>
        <v>OU</v>
      </c>
      <c r="L541" t="s">
        <v>132</v>
      </c>
      <c r="M541">
        <v>3.55</v>
      </c>
      <c r="N541">
        <v>1750</v>
      </c>
      <c r="O541" t="s">
        <v>133</v>
      </c>
      <c r="P541">
        <v>30.6</v>
      </c>
      <c r="Q541">
        <v>4.4999999999999998E-2</v>
      </c>
      <c r="R541">
        <v>-1.18E-2</v>
      </c>
      <c r="S541">
        <v>30.6</v>
      </c>
      <c r="T541">
        <v>4.4999999999999998E-2</v>
      </c>
      <c r="U541">
        <v>-1.18E-2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 t="s">
        <v>134</v>
      </c>
      <c r="AC541" t="s">
        <v>135</v>
      </c>
      <c r="AD541">
        <v>2</v>
      </c>
      <c r="AE541" t="s">
        <v>153</v>
      </c>
      <c r="AF541" t="s">
        <v>137</v>
      </c>
      <c r="AG541" t="s">
        <v>144</v>
      </c>
      <c r="AH541" t="s">
        <v>85</v>
      </c>
    </row>
    <row r="542" spans="1:40" hidden="1" x14ac:dyDescent="0.3">
      <c r="B542" t="s">
        <v>56</v>
      </c>
      <c r="C542" t="s">
        <v>128</v>
      </c>
      <c r="D542" t="s">
        <v>129</v>
      </c>
      <c r="E542" s="8">
        <v>43000.7034375</v>
      </c>
      <c r="F542" t="s">
        <v>162</v>
      </c>
      <c r="G542" t="s">
        <v>18</v>
      </c>
      <c r="H542" t="s">
        <v>130</v>
      </c>
      <c r="I542" t="s">
        <v>131</v>
      </c>
      <c r="J542" t="s">
        <v>39</v>
      </c>
      <c r="K542" s="9" t="str">
        <f t="shared" si="141"/>
        <v>04</v>
      </c>
      <c r="L542" t="s">
        <v>132</v>
      </c>
      <c r="M542">
        <v>3.5</v>
      </c>
      <c r="N542">
        <v>1240</v>
      </c>
      <c r="O542" t="s">
        <v>133</v>
      </c>
      <c r="P542">
        <v>31.6</v>
      </c>
      <c r="Q542">
        <v>5.8299999999999998E-2</v>
      </c>
      <c r="R542">
        <v>0</v>
      </c>
      <c r="S542">
        <v>31.6</v>
      </c>
      <c r="T542">
        <v>5.8299999999999998E-2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 t="s">
        <v>134</v>
      </c>
      <c r="AC542" t="s">
        <v>135</v>
      </c>
      <c r="AD542">
        <v>2</v>
      </c>
      <c r="AE542" t="s">
        <v>136</v>
      </c>
      <c r="AF542" t="s">
        <v>137</v>
      </c>
      <c r="AG542" t="s">
        <v>148</v>
      </c>
      <c r="AH542" t="s">
        <v>162</v>
      </c>
    </row>
    <row r="543" spans="1:40" hidden="1" x14ac:dyDescent="0.3">
      <c r="B543" t="s">
        <v>56</v>
      </c>
      <c r="C543" t="s">
        <v>128</v>
      </c>
      <c r="D543" t="s">
        <v>129</v>
      </c>
      <c r="E543" s="8">
        <v>43000.7034375</v>
      </c>
      <c r="F543" t="s">
        <v>162</v>
      </c>
      <c r="G543" t="s">
        <v>18</v>
      </c>
      <c r="H543" t="s">
        <v>130</v>
      </c>
      <c r="I543" t="s">
        <v>131</v>
      </c>
      <c r="J543" t="s">
        <v>40</v>
      </c>
      <c r="K543" s="9" t="str">
        <f t="shared" si="141"/>
        <v>05</v>
      </c>
      <c r="L543" t="s">
        <v>132</v>
      </c>
      <c r="M543">
        <v>3.5</v>
      </c>
      <c r="N543">
        <v>1230</v>
      </c>
      <c r="O543" t="s">
        <v>133</v>
      </c>
      <c r="P543">
        <v>6.84</v>
      </c>
      <c r="Q543">
        <v>3.5700000000000003E-2</v>
      </c>
      <c r="R543">
        <v>-4.6699999999999997E-3</v>
      </c>
      <c r="S543">
        <v>6.84</v>
      </c>
      <c r="T543">
        <v>3.5700000000000003E-2</v>
      </c>
      <c r="U543">
        <v>-4.6699999999999997E-3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 t="s">
        <v>134</v>
      </c>
      <c r="AC543" t="s">
        <v>135</v>
      </c>
      <c r="AD543">
        <v>2</v>
      </c>
      <c r="AE543" t="s">
        <v>136</v>
      </c>
      <c r="AF543" t="s">
        <v>137</v>
      </c>
      <c r="AG543" t="s">
        <v>147</v>
      </c>
      <c r="AH543" t="s">
        <v>162</v>
      </c>
    </row>
    <row r="544" spans="1:40" hidden="1" x14ac:dyDescent="0.3">
      <c r="B544" t="s">
        <v>56</v>
      </c>
      <c r="C544" t="s">
        <v>128</v>
      </c>
      <c r="D544" t="s">
        <v>129</v>
      </c>
      <c r="E544" s="8">
        <v>43000.7034375</v>
      </c>
      <c r="F544" t="s">
        <v>162</v>
      </c>
      <c r="G544" t="s">
        <v>18</v>
      </c>
      <c r="H544" t="s">
        <v>130</v>
      </c>
      <c r="I544" t="s">
        <v>131</v>
      </c>
      <c r="J544" t="s">
        <v>21</v>
      </c>
      <c r="K544" s="9" t="str">
        <f t="shared" si="141"/>
        <v>06</v>
      </c>
      <c r="L544" t="s">
        <v>132</v>
      </c>
      <c r="M544">
        <v>3.5</v>
      </c>
      <c r="N544">
        <v>1230</v>
      </c>
      <c r="O544" t="s">
        <v>133</v>
      </c>
      <c r="P544">
        <v>19.600000000000001</v>
      </c>
      <c r="Q544">
        <v>4.2700000000000002E-2</v>
      </c>
      <c r="R544">
        <v>-1.65E-4</v>
      </c>
      <c r="S544">
        <v>19.600000000000001</v>
      </c>
      <c r="T544">
        <v>4.2700000000000002E-2</v>
      </c>
      <c r="U544">
        <v>-1.65E-4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 t="s">
        <v>134</v>
      </c>
      <c r="AC544" t="s">
        <v>135</v>
      </c>
      <c r="AD544">
        <v>2</v>
      </c>
      <c r="AE544" t="s">
        <v>136</v>
      </c>
      <c r="AF544" t="s">
        <v>137</v>
      </c>
      <c r="AG544" t="s">
        <v>154</v>
      </c>
      <c r="AH544" t="s">
        <v>162</v>
      </c>
    </row>
    <row r="545" spans="2:34" hidden="1" x14ac:dyDescent="0.3">
      <c r="B545" t="s">
        <v>56</v>
      </c>
      <c r="C545" t="s">
        <v>128</v>
      </c>
      <c r="D545" t="s">
        <v>129</v>
      </c>
      <c r="E545" s="8">
        <v>43000.7034375</v>
      </c>
      <c r="F545" t="s">
        <v>162</v>
      </c>
      <c r="G545" t="s">
        <v>18</v>
      </c>
      <c r="H545" t="s">
        <v>130</v>
      </c>
      <c r="I545" t="s">
        <v>131</v>
      </c>
      <c r="J545" t="s">
        <v>22</v>
      </c>
      <c r="K545" s="9" t="str">
        <f t="shared" si="141"/>
        <v>08</v>
      </c>
      <c r="L545" t="s">
        <v>132</v>
      </c>
      <c r="M545">
        <v>3.5</v>
      </c>
      <c r="N545">
        <v>1220</v>
      </c>
      <c r="O545" t="s">
        <v>133</v>
      </c>
      <c r="P545">
        <v>35.200000000000003</v>
      </c>
      <c r="Q545">
        <v>5.1200000000000002E-2</v>
      </c>
      <c r="R545">
        <v>-1.3600000000000001E-3</v>
      </c>
      <c r="S545">
        <v>35.200000000000003</v>
      </c>
      <c r="T545">
        <v>5.1200000000000002E-2</v>
      </c>
      <c r="U545">
        <v>-1.3600000000000001E-3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 t="s">
        <v>134</v>
      </c>
      <c r="AC545" t="s">
        <v>135</v>
      </c>
      <c r="AD545">
        <v>2</v>
      </c>
      <c r="AE545" t="s">
        <v>136</v>
      </c>
      <c r="AF545" t="s">
        <v>137</v>
      </c>
      <c r="AG545" t="s">
        <v>157</v>
      </c>
      <c r="AH545" t="s">
        <v>162</v>
      </c>
    </row>
    <row r="546" spans="2:34" hidden="1" x14ac:dyDescent="0.3">
      <c r="B546" t="s">
        <v>56</v>
      </c>
      <c r="C546" t="s">
        <v>128</v>
      </c>
      <c r="D546" t="s">
        <v>129</v>
      </c>
      <c r="E546" s="8">
        <v>43000.7034375</v>
      </c>
      <c r="F546" t="s">
        <v>162</v>
      </c>
      <c r="G546" t="s">
        <v>18</v>
      </c>
      <c r="H546" t="s">
        <v>130</v>
      </c>
      <c r="I546" t="s">
        <v>131</v>
      </c>
      <c r="J546" t="s">
        <v>23</v>
      </c>
      <c r="K546" s="9" t="str">
        <f t="shared" si="141"/>
        <v>09</v>
      </c>
      <c r="L546" t="s">
        <v>132</v>
      </c>
      <c r="M546">
        <v>3.5</v>
      </c>
      <c r="N546">
        <v>1220</v>
      </c>
      <c r="O546" t="s">
        <v>133</v>
      </c>
      <c r="P546">
        <v>43.6</v>
      </c>
      <c r="Q546">
        <v>5.7099999999999998E-2</v>
      </c>
      <c r="R546">
        <v>-1.16E-3</v>
      </c>
      <c r="S546">
        <v>43.6</v>
      </c>
      <c r="T546">
        <v>5.7099999999999998E-2</v>
      </c>
      <c r="U546">
        <v>-1.16E-3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 t="s">
        <v>134</v>
      </c>
      <c r="AC546" t="s">
        <v>135</v>
      </c>
      <c r="AD546">
        <v>2</v>
      </c>
      <c r="AE546" t="s">
        <v>136</v>
      </c>
      <c r="AF546" t="s">
        <v>137</v>
      </c>
      <c r="AG546" t="s">
        <v>158</v>
      </c>
      <c r="AH546" t="s">
        <v>162</v>
      </c>
    </row>
    <row r="547" spans="2:34" hidden="1" x14ac:dyDescent="0.3">
      <c r="B547" t="s">
        <v>56</v>
      </c>
      <c r="C547" t="s">
        <v>128</v>
      </c>
      <c r="D547" t="s">
        <v>129</v>
      </c>
      <c r="E547" s="8">
        <v>43000.7034375</v>
      </c>
      <c r="F547" t="s">
        <v>162</v>
      </c>
      <c r="G547" t="s">
        <v>18</v>
      </c>
      <c r="H547" t="s">
        <v>130</v>
      </c>
      <c r="I547" t="s">
        <v>131</v>
      </c>
      <c r="J547" t="s">
        <v>24</v>
      </c>
      <c r="K547" s="9" t="str">
        <f t="shared" si="141"/>
        <v>10</v>
      </c>
      <c r="L547" t="s">
        <v>132</v>
      </c>
      <c r="M547">
        <v>3.5</v>
      </c>
      <c r="N547">
        <v>1220</v>
      </c>
      <c r="O547" t="s">
        <v>133</v>
      </c>
      <c r="P547">
        <v>48.7</v>
      </c>
      <c r="Q547">
        <v>5.5E-2</v>
      </c>
      <c r="R547" s="7">
        <v>-4.7700000000000001E-5</v>
      </c>
      <c r="S547">
        <v>48.7</v>
      </c>
      <c r="T547">
        <v>5.5E-2</v>
      </c>
      <c r="U547" s="7">
        <v>-4.7700000000000001E-5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 t="s">
        <v>134</v>
      </c>
      <c r="AC547" t="s">
        <v>135</v>
      </c>
      <c r="AD547">
        <v>2</v>
      </c>
      <c r="AE547" t="s">
        <v>136</v>
      </c>
      <c r="AF547" t="s">
        <v>137</v>
      </c>
      <c r="AG547" t="s">
        <v>159</v>
      </c>
      <c r="AH547" t="s">
        <v>162</v>
      </c>
    </row>
    <row r="548" spans="2:34" hidden="1" x14ac:dyDescent="0.3">
      <c r="B548" t="s">
        <v>56</v>
      </c>
      <c r="C548" t="s">
        <v>128</v>
      </c>
      <c r="D548" t="s">
        <v>129</v>
      </c>
      <c r="E548" s="8">
        <v>43000.7034375</v>
      </c>
      <c r="F548" t="s">
        <v>162</v>
      </c>
      <c r="G548" t="s">
        <v>18</v>
      </c>
      <c r="H548" t="s">
        <v>130</v>
      </c>
      <c r="I548" t="s">
        <v>131</v>
      </c>
      <c r="J548" t="s">
        <v>25</v>
      </c>
      <c r="K548" s="9" t="str">
        <f t="shared" si="141"/>
        <v>13</v>
      </c>
      <c r="L548" t="s">
        <v>132</v>
      </c>
      <c r="M548">
        <v>3.5</v>
      </c>
      <c r="N548">
        <v>1210</v>
      </c>
      <c r="O548" t="s">
        <v>133</v>
      </c>
      <c r="P548">
        <v>65.7</v>
      </c>
      <c r="Q548">
        <v>5.3999999999999999E-2</v>
      </c>
      <c r="R548">
        <v>0</v>
      </c>
      <c r="S548">
        <v>65.7</v>
      </c>
      <c r="T548">
        <v>5.3999999999999999E-2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 t="s">
        <v>134</v>
      </c>
      <c r="AC548" t="s">
        <v>135</v>
      </c>
      <c r="AD548">
        <v>2</v>
      </c>
      <c r="AE548" t="s">
        <v>136</v>
      </c>
      <c r="AF548" t="s">
        <v>137</v>
      </c>
      <c r="AG548" t="s">
        <v>141</v>
      </c>
      <c r="AH548" t="s">
        <v>162</v>
      </c>
    </row>
    <row r="549" spans="2:34" hidden="1" x14ac:dyDescent="0.3">
      <c r="B549" t="s">
        <v>56</v>
      </c>
      <c r="C549" t="s">
        <v>128</v>
      </c>
      <c r="D549" t="s">
        <v>129</v>
      </c>
      <c r="E549" s="8">
        <v>43000.7034375</v>
      </c>
      <c r="F549" t="s">
        <v>162</v>
      </c>
      <c r="G549" t="s">
        <v>18</v>
      </c>
      <c r="H549" t="s">
        <v>130</v>
      </c>
      <c r="I549" t="s">
        <v>131</v>
      </c>
      <c r="J549" t="s">
        <v>26</v>
      </c>
      <c r="K549" s="9" t="str">
        <f t="shared" si="141"/>
        <v>14</v>
      </c>
      <c r="L549" t="s">
        <v>132</v>
      </c>
      <c r="M549">
        <v>3.5</v>
      </c>
      <c r="N549">
        <v>1230</v>
      </c>
      <c r="O549" t="s">
        <v>133</v>
      </c>
      <c r="P549">
        <v>65</v>
      </c>
      <c r="Q549">
        <v>5.8200000000000002E-2</v>
      </c>
      <c r="R549">
        <v>-5.2300000000000003E-4</v>
      </c>
      <c r="S549">
        <v>65</v>
      </c>
      <c r="T549">
        <v>5.8200000000000002E-2</v>
      </c>
      <c r="U549">
        <v>-5.2300000000000003E-4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 t="s">
        <v>134</v>
      </c>
      <c r="AC549" t="s">
        <v>135</v>
      </c>
      <c r="AD549">
        <v>2</v>
      </c>
      <c r="AE549" t="s">
        <v>136</v>
      </c>
      <c r="AF549" t="s">
        <v>137</v>
      </c>
      <c r="AG549" t="s">
        <v>160</v>
      </c>
      <c r="AH549" t="s">
        <v>162</v>
      </c>
    </row>
    <row r="550" spans="2:34" hidden="1" x14ac:dyDescent="0.3">
      <c r="B550" t="s">
        <v>56</v>
      </c>
      <c r="C550" t="s">
        <v>128</v>
      </c>
      <c r="D550" t="s">
        <v>129</v>
      </c>
      <c r="E550" s="8">
        <v>43000.7034375</v>
      </c>
      <c r="F550" t="s">
        <v>162</v>
      </c>
      <c r="G550" t="s">
        <v>18</v>
      </c>
      <c r="H550" t="s">
        <v>130</v>
      </c>
      <c r="I550" t="s">
        <v>131</v>
      </c>
      <c r="J550" t="s">
        <v>27</v>
      </c>
      <c r="K550" s="9" t="str">
        <f t="shared" si="141"/>
        <v>15</v>
      </c>
      <c r="L550" t="s">
        <v>132</v>
      </c>
      <c r="M550">
        <v>3.5</v>
      </c>
      <c r="N550">
        <v>1230</v>
      </c>
      <c r="O550" t="s">
        <v>133</v>
      </c>
      <c r="P550">
        <v>87.7</v>
      </c>
      <c r="Q550">
        <v>5.1700000000000003E-2</v>
      </c>
      <c r="R550">
        <v>-7.0799999999999997E-4</v>
      </c>
      <c r="S550">
        <v>87.7</v>
      </c>
      <c r="T550">
        <v>5.1700000000000003E-2</v>
      </c>
      <c r="U550">
        <v>-7.0799999999999997E-4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 t="s">
        <v>134</v>
      </c>
      <c r="AC550" t="s">
        <v>135</v>
      </c>
      <c r="AD550">
        <v>2</v>
      </c>
      <c r="AE550" t="s">
        <v>136</v>
      </c>
      <c r="AF550" t="s">
        <v>137</v>
      </c>
      <c r="AG550" t="s">
        <v>161</v>
      </c>
      <c r="AH550" t="s">
        <v>162</v>
      </c>
    </row>
    <row r="551" spans="2:34" hidden="1" x14ac:dyDescent="0.3">
      <c r="B551" t="s">
        <v>56</v>
      </c>
      <c r="C551" t="s">
        <v>128</v>
      </c>
      <c r="D551" t="s">
        <v>129</v>
      </c>
      <c r="E551" s="8">
        <v>43000.7034375</v>
      </c>
      <c r="F551" t="s">
        <v>162</v>
      </c>
      <c r="G551" t="s">
        <v>18</v>
      </c>
      <c r="H551" t="s">
        <v>130</v>
      </c>
      <c r="I551" t="s">
        <v>131</v>
      </c>
      <c r="J551" t="s">
        <v>28</v>
      </c>
      <c r="K551" s="9" t="str">
        <f t="shared" si="141"/>
        <v>16</v>
      </c>
      <c r="L551" t="s">
        <v>132</v>
      </c>
      <c r="M551">
        <v>3.5</v>
      </c>
      <c r="N551">
        <v>1240</v>
      </c>
      <c r="O551" t="s">
        <v>133</v>
      </c>
      <c r="P551">
        <v>12.8</v>
      </c>
      <c r="Q551">
        <v>2.3699999999999999E-2</v>
      </c>
      <c r="R551">
        <v>0</v>
      </c>
      <c r="S551">
        <v>12.8</v>
      </c>
      <c r="T551">
        <v>2.3699999999999999E-2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 t="s">
        <v>134</v>
      </c>
      <c r="AC551" t="s">
        <v>135</v>
      </c>
      <c r="AD551">
        <v>2</v>
      </c>
      <c r="AE551" t="s">
        <v>136</v>
      </c>
      <c r="AF551" t="s">
        <v>137</v>
      </c>
      <c r="AG551" t="s">
        <v>142</v>
      </c>
      <c r="AH551" t="s">
        <v>162</v>
      </c>
    </row>
    <row r="552" spans="2:34" hidden="1" x14ac:dyDescent="0.3">
      <c r="B552" t="s">
        <v>56</v>
      </c>
      <c r="C552" t="s">
        <v>128</v>
      </c>
      <c r="D552" t="s">
        <v>129</v>
      </c>
      <c r="E552" s="8">
        <v>43000.7034375</v>
      </c>
      <c r="F552" t="s">
        <v>162</v>
      </c>
      <c r="G552" t="s">
        <v>18</v>
      </c>
      <c r="H552" t="s">
        <v>130</v>
      </c>
      <c r="I552" t="s">
        <v>131</v>
      </c>
      <c r="J552" t="s">
        <v>143</v>
      </c>
      <c r="K552" s="9" t="str">
        <f t="shared" si="141"/>
        <v>OU</v>
      </c>
      <c r="L552" t="s">
        <v>132</v>
      </c>
      <c r="M552">
        <v>3.5</v>
      </c>
      <c r="N552">
        <v>1220</v>
      </c>
      <c r="O552" t="s">
        <v>133</v>
      </c>
      <c r="P552">
        <v>49.9</v>
      </c>
      <c r="Q552">
        <v>5.4199999999999998E-2</v>
      </c>
      <c r="R552">
        <v>-4.5300000000000001E-4</v>
      </c>
      <c r="S552">
        <v>49.9</v>
      </c>
      <c r="T552">
        <v>5.4199999999999998E-2</v>
      </c>
      <c r="U552">
        <v>-4.5300000000000001E-4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 t="s">
        <v>134</v>
      </c>
      <c r="AC552" t="s">
        <v>135</v>
      </c>
      <c r="AD552">
        <v>2</v>
      </c>
      <c r="AE552" t="s">
        <v>136</v>
      </c>
      <c r="AF552" t="s">
        <v>137</v>
      </c>
      <c r="AG552" t="s">
        <v>144</v>
      </c>
      <c r="AH552" t="s">
        <v>162</v>
      </c>
    </row>
    <row r="553" spans="2:34" hidden="1" x14ac:dyDescent="0.3">
      <c r="B553" t="s">
        <v>56</v>
      </c>
      <c r="C553" t="s">
        <v>128</v>
      </c>
      <c r="D553" t="s">
        <v>129</v>
      </c>
      <c r="E553" s="8">
        <v>43000.7034375</v>
      </c>
      <c r="F553" t="s">
        <v>162</v>
      </c>
      <c r="G553" t="s">
        <v>19</v>
      </c>
      <c r="H553" t="s">
        <v>130</v>
      </c>
      <c r="I553" t="s">
        <v>131</v>
      </c>
      <c r="J553" t="s">
        <v>39</v>
      </c>
      <c r="K553" s="9" t="str">
        <f t="shared" si="141"/>
        <v>04</v>
      </c>
      <c r="L553" t="s">
        <v>132</v>
      </c>
      <c r="M553">
        <v>1.68</v>
      </c>
      <c r="N553">
        <v>1140</v>
      </c>
      <c r="O553" t="s">
        <v>133</v>
      </c>
      <c r="P553">
        <v>10.199999999999999</v>
      </c>
      <c r="Q553">
        <v>1.5299999999999999E-2</v>
      </c>
      <c r="R553">
        <v>-1.21E-2</v>
      </c>
      <c r="S553">
        <v>10.199999999999999</v>
      </c>
      <c r="T553">
        <v>1.5299999999999999E-2</v>
      </c>
      <c r="U553">
        <v>-1.21E-2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 t="s">
        <v>134</v>
      </c>
      <c r="AC553" t="s">
        <v>135</v>
      </c>
      <c r="AD553">
        <v>2</v>
      </c>
      <c r="AE553" t="s">
        <v>146</v>
      </c>
      <c r="AF553" t="s">
        <v>137</v>
      </c>
      <c r="AG553" t="s">
        <v>148</v>
      </c>
      <c r="AH553" t="s">
        <v>162</v>
      </c>
    </row>
    <row r="554" spans="2:34" hidden="1" x14ac:dyDescent="0.3">
      <c r="B554" t="s">
        <v>56</v>
      </c>
      <c r="C554" t="s">
        <v>128</v>
      </c>
      <c r="D554" t="s">
        <v>129</v>
      </c>
      <c r="E554" s="8">
        <v>43000.7034375</v>
      </c>
      <c r="F554" t="s">
        <v>162</v>
      </c>
      <c r="G554" t="s">
        <v>19</v>
      </c>
      <c r="H554" t="s">
        <v>130</v>
      </c>
      <c r="I554" t="s">
        <v>131</v>
      </c>
      <c r="J554" t="s">
        <v>40</v>
      </c>
      <c r="K554" s="9" t="str">
        <f t="shared" si="141"/>
        <v>05</v>
      </c>
      <c r="L554" t="s">
        <v>132</v>
      </c>
      <c r="M554">
        <v>1.52</v>
      </c>
      <c r="N554">
        <v>1050</v>
      </c>
      <c r="O554" t="s">
        <v>133</v>
      </c>
      <c r="P554">
        <v>1.31</v>
      </c>
      <c r="Q554">
        <v>1.7799999999999999E-3</v>
      </c>
      <c r="R554">
        <v>-6.6E-3</v>
      </c>
      <c r="S554">
        <v>1.31</v>
      </c>
      <c r="T554">
        <v>1.7799999999999999E-3</v>
      </c>
      <c r="U554">
        <v>-6.6E-3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 t="s">
        <v>134</v>
      </c>
      <c r="AC554" t="s">
        <v>135</v>
      </c>
      <c r="AD554">
        <v>2</v>
      </c>
      <c r="AE554" t="s">
        <v>146</v>
      </c>
      <c r="AF554" t="s">
        <v>137</v>
      </c>
      <c r="AG554" t="s">
        <v>147</v>
      </c>
      <c r="AH554" t="s">
        <v>162</v>
      </c>
    </row>
    <row r="555" spans="2:34" hidden="1" x14ac:dyDescent="0.3">
      <c r="B555" t="s">
        <v>56</v>
      </c>
      <c r="C555" t="s">
        <v>128</v>
      </c>
      <c r="D555" t="s">
        <v>129</v>
      </c>
      <c r="E555" s="8">
        <v>43000.7034375</v>
      </c>
      <c r="F555" t="s">
        <v>162</v>
      </c>
      <c r="G555" t="s">
        <v>19</v>
      </c>
      <c r="H555" t="s">
        <v>130</v>
      </c>
      <c r="I555" t="s">
        <v>131</v>
      </c>
      <c r="J555" t="s">
        <v>21</v>
      </c>
      <c r="K555" s="9" t="str">
        <f t="shared" si="141"/>
        <v>06</v>
      </c>
      <c r="L555" t="s">
        <v>132</v>
      </c>
      <c r="M555">
        <v>1.74</v>
      </c>
      <c r="N555">
        <v>1150</v>
      </c>
      <c r="O555" t="s">
        <v>133</v>
      </c>
      <c r="P555">
        <v>12.9</v>
      </c>
      <c r="Q555">
        <v>2.3300000000000001E-2</v>
      </c>
      <c r="R555">
        <v>-1.34E-2</v>
      </c>
      <c r="S555">
        <v>12.9</v>
      </c>
      <c r="T555">
        <v>2.3300000000000001E-2</v>
      </c>
      <c r="U555">
        <v>-1.34E-2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 t="s">
        <v>134</v>
      </c>
      <c r="AC555" t="s">
        <v>135</v>
      </c>
      <c r="AD555">
        <v>2</v>
      </c>
      <c r="AE555" t="s">
        <v>146</v>
      </c>
      <c r="AF555" t="s">
        <v>137</v>
      </c>
      <c r="AG555" t="s">
        <v>154</v>
      </c>
      <c r="AH555" t="s">
        <v>162</v>
      </c>
    </row>
    <row r="556" spans="2:34" hidden="1" x14ac:dyDescent="0.3">
      <c r="B556" t="s">
        <v>56</v>
      </c>
      <c r="C556" t="s">
        <v>128</v>
      </c>
      <c r="D556" t="s">
        <v>129</v>
      </c>
      <c r="E556" s="8">
        <v>43000.7034375</v>
      </c>
      <c r="F556" t="s">
        <v>162</v>
      </c>
      <c r="G556" t="s">
        <v>19</v>
      </c>
      <c r="H556" t="s">
        <v>130</v>
      </c>
      <c r="I556" t="s">
        <v>131</v>
      </c>
      <c r="J556" t="s">
        <v>41</v>
      </c>
      <c r="K556" s="9" t="str">
        <f t="shared" si="141"/>
        <v>07</v>
      </c>
      <c r="L556" t="s">
        <v>132</v>
      </c>
      <c r="M556">
        <v>1.54</v>
      </c>
      <c r="N556">
        <v>1170</v>
      </c>
      <c r="O556" t="s">
        <v>133</v>
      </c>
      <c r="P556">
        <v>12.2</v>
      </c>
      <c r="Q556">
        <v>1.14E-2</v>
      </c>
      <c r="R556">
        <v>-2.24E-2</v>
      </c>
      <c r="S556">
        <v>12.2</v>
      </c>
      <c r="T556">
        <v>1.14E-2</v>
      </c>
      <c r="U556">
        <v>-2.24E-2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 t="s">
        <v>134</v>
      </c>
      <c r="AC556" t="s">
        <v>135</v>
      </c>
      <c r="AD556">
        <v>2</v>
      </c>
      <c r="AE556" t="s">
        <v>146</v>
      </c>
      <c r="AF556" t="s">
        <v>137</v>
      </c>
      <c r="AG556" t="s">
        <v>155</v>
      </c>
      <c r="AH556" t="s">
        <v>162</v>
      </c>
    </row>
    <row r="557" spans="2:34" hidden="1" x14ac:dyDescent="0.3">
      <c r="B557" t="s">
        <v>56</v>
      </c>
      <c r="C557" t="s">
        <v>128</v>
      </c>
      <c r="D557" t="s">
        <v>129</v>
      </c>
      <c r="E557" s="8">
        <v>43000.7034375</v>
      </c>
      <c r="F557" t="s">
        <v>162</v>
      </c>
      <c r="G557" t="s">
        <v>19</v>
      </c>
      <c r="H557" t="s">
        <v>130</v>
      </c>
      <c r="I557" t="s">
        <v>131</v>
      </c>
      <c r="J557" t="s">
        <v>22</v>
      </c>
      <c r="K557" s="9" t="str">
        <f t="shared" si="141"/>
        <v>08</v>
      </c>
      <c r="L557" t="s">
        <v>132</v>
      </c>
      <c r="M557">
        <v>1.61</v>
      </c>
      <c r="N557">
        <v>1140</v>
      </c>
      <c r="O557" t="s">
        <v>133</v>
      </c>
      <c r="P557">
        <v>24.8</v>
      </c>
      <c r="Q557">
        <v>2.6100000000000002E-2</v>
      </c>
      <c r="R557">
        <v>-2.4799999999999999E-2</v>
      </c>
      <c r="S557">
        <v>24.8</v>
      </c>
      <c r="T557">
        <v>2.6100000000000002E-2</v>
      </c>
      <c r="U557">
        <v>-2.4799999999999999E-2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 t="s">
        <v>134</v>
      </c>
      <c r="AC557" t="s">
        <v>135</v>
      </c>
      <c r="AD557">
        <v>2</v>
      </c>
      <c r="AE557" t="s">
        <v>146</v>
      </c>
      <c r="AF557" t="s">
        <v>137</v>
      </c>
      <c r="AG557" t="s">
        <v>157</v>
      </c>
      <c r="AH557" t="s">
        <v>162</v>
      </c>
    </row>
    <row r="558" spans="2:34" hidden="1" x14ac:dyDescent="0.3">
      <c r="B558" t="s">
        <v>56</v>
      </c>
      <c r="C558" t="s">
        <v>128</v>
      </c>
      <c r="D558" t="s">
        <v>129</v>
      </c>
      <c r="E558" s="8">
        <v>43000.7034375</v>
      </c>
      <c r="F558" t="s">
        <v>162</v>
      </c>
      <c r="G558" t="s">
        <v>19</v>
      </c>
      <c r="H558" t="s">
        <v>130</v>
      </c>
      <c r="I558" t="s">
        <v>131</v>
      </c>
      <c r="J558" t="s">
        <v>23</v>
      </c>
      <c r="K558" s="9" t="str">
        <f t="shared" si="141"/>
        <v>09</v>
      </c>
      <c r="L558" t="s">
        <v>132</v>
      </c>
      <c r="M558">
        <v>2.04</v>
      </c>
      <c r="N558">
        <v>1250</v>
      </c>
      <c r="O558" t="s">
        <v>133</v>
      </c>
      <c r="P558">
        <v>34.299999999999997</v>
      </c>
      <c r="Q558">
        <v>3.3799999999999997E-2</v>
      </c>
      <c r="R558">
        <v>-2.1100000000000001E-2</v>
      </c>
      <c r="S558">
        <v>34.299999999999997</v>
      </c>
      <c r="T558">
        <v>3.3799999999999997E-2</v>
      </c>
      <c r="U558">
        <v>-2.1100000000000001E-2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 t="s">
        <v>134</v>
      </c>
      <c r="AC558" t="s">
        <v>135</v>
      </c>
      <c r="AD558">
        <v>2</v>
      </c>
      <c r="AE558" t="s">
        <v>146</v>
      </c>
      <c r="AF558" t="s">
        <v>137</v>
      </c>
      <c r="AG558" t="s">
        <v>158</v>
      </c>
      <c r="AH558" t="s">
        <v>162</v>
      </c>
    </row>
    <row r="559" spans="2:34" hidden="1" x14ac:dyDescent="0.3">
      <c r="B559" t="s">
        <v>56</v>
      </c>
      <c r="C559" t="s">
        <v>128</v>
      </c>
      <c r="D559" t="s">
        <v>129</v>
      </c>
      <c r="E559" s="8">
        <v>43000.7034375</v>
      </c>
      <c r="F559" t="s">
        <v>162</v>
      </c>
      <c r="G559" t="s">
        <v>19</v>
      </c>
      <c r="H559" t="s">
        <v>130</v>
      </c>
      <c r="I559" t="s">
        <v>131</v>
      </c>
      <c r="J559" t="s">
        <v>24</v>
      </c>
      <c r="K559" s="9" t="str">
        <f t="shared" si="141"/>
        <v>10</v>
      </c>
      <c r="L559" t="s">
        <v>132</v>
      </c>
      <c r="M559">
        <v>2.23</v>
      </c>
      <c r="N559">
        <v>1310</v>
      </c>
      <c r="O559" t="s">
        <v>133</v>
      </c>
      <c r="P559">
        <v>26</v>
      </c>
      <c r="Q559">
        <v>3.3399999999999999E-2</v>
      </c>
      <c r="R559">
        <v>4.8399999999999999E-2</v>
      </c>
      <c r="S559">
        <v>26</v>
      </c>
      <c r="T559">
        <v>3.3399999999999999E-2</v>
      </c>
      <c r="U559">
        <v>4.8399999999999999E-2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 t="s">
        <v>134</v>
      </c>
      <c r="AC559" t="s">
        <v>135</v>
      </c>
      <c r="AD559">
        <v>2</v>
      </c>
      <c r="AE559" t="s">
        <v>146</v>
      </c>
      <c r="AF559" t="s">
        <v>137</v>
      </c>
      <c r="AG559" t="s">
        <v>159</v>
      </c>
      <c r="AH559" t="s">
        <v>162</v>
      </c>
    </row>
    <row r="560" spans="2:34" hidden="1" x14ac:dyDescent="0.3">
      <c r="B560" t="s">
        <v>56</v>
      </c>
      <c r="C560" t="s">
        <v>128</v>
      </c>
      <c r="D560" t="s">
        <v>129</v>
      </c>
      <c r="E560" s="8">
        <v>43000.7034375</v>
      </c>
      <c r="F560" t="s">
        <v>162</v>
      </c>
      <c r="G560" t="s">
        <v>19</v>
      </c>
      <c r="H560" t="s">
        <v>130</v>
      </c>
      <c r="I560" t="s">
        <v>131</v>
      </c>
      <c r="J560" t="s">
        <v>25</v>
      </c>
      <c r="K560" s="9" t="str">
        <f t="shared" si="141"/>
        <v>13</v>
      </c>
      <c r="L560" t="s">
        <v>132</v>
      </c>
      <c r="M560">
        <v>1.91</v>
      </c>
      <c r="N560">
        <v>1100</v>
      </c>
      <c r="O560" t="s">
        <v>133</v>
      </c>
      <c r="P560">
        <v>46.3</v>
      </c>
      <c r="Q560">
        <v>2.4500000000000001E-2</v>
      </c>
      <c r="R560">
        <v>-1.2E-2</v>
      </c>
      <c r="S560">
        <v>46.3</v>
      </c>
      <c r="T560">
        <v>2.4500000000000001E-2</v>
      </c>
      <c r="U560">
        <v>-1.2E-2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 t="s">
        <v>134</v>
      </c>
      <c r="AC560" t="s">
        <v>135</v>
      </c>
      <c r="AD560">
        <v>2</v>
      </c>
      <c r="AE560" t="s">
        <v>146</v>
      </c>
      <c r="AF560" t="s">
        <v>137</v>
      </c>
      <c r="AG560" t="s">
        <v>141</v>
      </c>
      <c r="AH560" t="s">
        <v>162</v>
      </c>
    </row>
    <row r="561" spans="2:34" hidden="1" x14ac:dyDescent="0.3">
      <c r="B561" t="s">
        <v>56</v>
      </c>
      <c r="C561" t="s">
        <v>128</v>
      </c>
      <c r="D561" t="s">
        <v>129</v>
      </c>
      <c r="E561" s="8">
        <v>43000.7034375</v>
      </c>
      <c r="F561" t="s">
        <v>162</v>
      </c>
      <c r="G561" t="s">
        <v>19</v>
      </c>
      <c r="H561" t="s">
        <v>130</v>
      </c>
      <c r="I561" t="s">
        <v>131</v>
      </c>
      <c r="J561" t="s">
        <v>26</v>
      </c>
      <c r="K561" s="9" t="str">
        <f t="shared" si="141"/>
        <v>14</v>
      </c>
      <c r="L561" t="s">
        <v>132</v>
      </c>
      <c r="M561">
        <v>2.59</v>
      </c>
      <c r="N561">
        <v>1390</v>
      </c>
      <c r="O561" t="s">
        <v>133</v>
      </c>
      <c r="P561">
        <v>49.7</v>
      </c>
      <c r="Q561">
        <v>3.6299999999999999E-2</v>
      </c>
      <c r="R561">
        <v>-1.0800000000000001E-2</v>
      </c>
      <c r="S561">
        <v>49.7</v>
      </c>
      <c r="T561">
        <v>3.6299999999999999E-2</v>
      </c>
      <c r="U561">
        <v>-1.0800000000000001E-2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 t="s">
        <v>134</v>
      </c>
      <c r="AC561" t="s">
        <v>135</v>
      </c>
      <c r="AD561">
        <v>2</v>
      </c>
      <c r="AE561" t="s">
        <v>146</v>
      </c>
      <c r="AF561" t="s">
        <v>137</v>
      </c>
      <c r="AG561" t="s">
        <v>160</v>
      </c>
      <c r="AH561" t="s">
        <v>162</v>
      </c>
    </row>
    <row r="562" spans="2:34" hidden="1" x14ac:dyDescent="0.3">
      <c r="B562" t="s">
        <v>56</v>
      </c>
      <c r="C562" t="s">
        <v>128</v>
      </c>
      <c r="D562" t="s">
        <v>129</v>
      </c>
      <c r="E562" s="8">
        <v>43000.7034375</v>
      </c>
      <c r="F562" t="s">
        <v>162</v>
      </c>
      <c r="G562" t="s">
        <v>19</v>
      </c>
      <c r="H562" t="s">
        <v>130</v>
      </c>
      <c r="I562" t="s">
        <v>131</v>
      </c>
      <c r="J562" t="s">
        <v>27</v>
      </c>
      <c r="K562" s="9" t="str">
        <f t="shared" si="141"/>
        <v>15</v>
      </c>
      <c r="L562" t="s">
        <v>132</v>
      </c>
      <c r="M562">
        <v>2.78</v>
      </c>
      <c r="N562">
        <v>1410</v>
      </c>
      <c r="O562" t="s">
        <v>133</v>
      </c>
      <c r="P562">
        <v>78.900000000000006</v>
      </c>
      <c r="Q562">
        <v>3.3300000000000003E-2</v>
      </c>
      <c r="R562">
        <v>-1.47E-2</v>
      </c>
      <c r="S562">
        <v>78.900000000000006</v>
      </c>
      <c r="T562">
        <v>3.3300000000000003E-2</v>
      </c>
      <c r="U562">
        <v>-1.47E-2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 t="s">
        <v>134</v>
      </c>
      <c r="AC562" t="s">
        <v>135</v>
      </c>
      <c r="AD562">
        <v>2</v>
      </c>
      <c r="AE562" t="s">
        <v>146</v>
      </c>
      <c r="AF562" t="s">
        <v>137</v>
      </c>
      <c r="AG562" t="s">
        <v>161</v>
      </c>
      <c r="AH562" t="s">
        <v>162</v>
      </c>
    </row>
    <row r="563" spans="2:34" hidden="1" x14ac:dyDescent="0.3">
      <c r="B563" t="s">
        <v>56</v>
      </c>
      <c r="C563" t="s">
        <v>128</v>
      </c>
      <c r="D563" t="s">
        <v>129</v>
      </c>
      <c r="E563" s="8">
        <v>43000.7034375</v>
      </c>
      <c r="F563" t="s">
        <v>162</v>
      </c>
      <c r="G563" t="s">
        <v>19</v>
      </c>
      <c r="H563" t="s">
        <v>130</v>
      </c>
      <c r="I563" t="s">
        <v>131</v>
      </c>
      <c r="J563" t="s">
        <v>28</v>
      </c>
      <c r="K563" s="9" t="str">
        <f t="shared" si="141"/>
        <v>16</v>
      </c>
      <c r="L563" t="s">
        <v>132</v>
      </c>
      <c r="M563">
        <v>1.71</v>
      </c>
      <c r="N563">
        <v>1130</v>
      </c>
      <c r="O563" t="s">
        <v>133</v>
      </c>
      <c r="P563">
        <v>24</v>
      </c>
      <c r="Q563">
        <v>2.64E-2</v>
      </c>
      <c r="R563">
        <v>-1.1599999999999999E-2</v>
      </c>
      <c r="S563">
        <v>24</v>
      </c>
      <c r="T563">
        <v>2.64E-2</v>
      </c>
      <c r="U563">
        <v>-1.1599999999999999E-2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 t="s">
        <v>134</v>
      </c>
      <c r="AC563" t="s">
        <v>135</v>
      </c>
      <c r="AD563">
        <v>2</v>
      </c>
      <c r="AE563" t="s">
        <v>146</v>
      </c>
      <c r="AF563" t="s">
        <v>137</v>
      </c>
      <c r="AG563" t="s">
        <v>142</v>
      </c>
      <c r="AH563" t="s">
        <v>162</v>
      </c>
    </row>
    <row r="564" spans="2:34" hidden="1" x14ac:dyDescent="0.3">
      <c r="B564" t="s">
        <v>56</v>
      </c>
      <c r="C564" t="s">
        <v>128</v>
      </c>
      <c r="D564" t="s">
        <v>129</v>
      </c>
      <c r="E564" s="8">
        <v>43000.7034375</v>
      </c>
      <c r="F564" t="s">
        <v>162</v>
      </c>
      <c r="G564" t="s">
        <v>19</v>
      </c>
      <c r="H564" t="s">
        <v>130</v>
      </c>
      <c r="I564" t="s">
        <v>131</v>
      </c>
      <c r="J564" t="s">
        <v>143</v>
      </c>
      <c r="K564" s="9" t="str">
        <f t="shared" si="141"/>
        <v>OU</v>
      </c>
      <c r="L564" t="s">
        <v>132</v>
      </c>
      <c r="M564">
        <v>1.97</v>
      </c>
      <c r="N564">
        <v>1230</v>
      </c>
      <c r="O564" t="s">
        <v>133</v>
      </c>
      <c r="P564">
        <v>31.4</v>
      </c>
      <c r="Q564">
        <v>3.0599999999999999E-2</v>
      </c>
      <c r="R564">
        <v>-1.5699999999999999E-2</v>
      </c>
      <c r="S564">
        <v>31.4</v>
      </c>
      <c r="T564">
        <v>3.0599999999999999E-2</v>
      </c>
      <c r="U564">
        <v>-1.5699999999999999E-2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 t="s">
        <v>134</v>
      </c>
      <c r="AC564" t="s">
        <v>135</v>
      </c>
      <c r="AD564">
        <v>2</v>
      </c>
      <c r="AE564" t="s">
        <v>146</v>
      </c>
      <c r="AF564" t="s">
        <v>137</v>
      </c>
      <c r="AG564" t="s">
        <v>144</v>
      </c>
      <c r="AH564" t="s">
        <v>162</v>
      </c>
    </row>
    <row r="565" spans="2:34" hidden="1" x14ac:dyDescent="0.3">
      <c r="B565" t="s">
        <v>56</v>
      </c>
      <c r="C565" t="s">
        <v>128</v>
      </c>
      <c r="D565" t="s">
        <v>129</v>
      </c>
      <c r="E565" s="8">
        <v>43000.7034375</v>
      </c>
      <c r="F565" t="s">
        <v>162</v>
      </c>
      <c r="G565" t="s">
        <v>149</v>
      </c>
      <c r="H565" t="s">
        <v>130</v>
      </c>
      <c r="I565" t="s">
        <v>131</v>
      </c>
      <c r="J565" t="s">
        <v>39</v>
      </c>
      <c r="K565" s="9" t="str">
        <f t="shared" si="141"/>
        <v>04</v>
      </c>
      <c r="L565" t="s">
        <v>132</v>
      </c>
      <c r="M565">
        <v>2.97</v>
      </c>
      <c r="N565">
        <v>1930</v>
      </c>
      <c r="O565" t="s">
        <v>133</v>
      </c>
      <c r="P565">
        <v>18.3</v>
      </c>
      <c r="Q565">
        <v>4.5600000000000002E-2</v>
      </c>
      <c r="R565">
        <v>4.7699999999999999E-3</v>
      </c>
      <c r="S565">
        <v>18.3</v>
      </c>
      <c r="T565">
        <v>4.5600000000000002E-2</v>
      </c>
      <c r="U565">
        <v>4.7699999999999999E-3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 t="s">
        <v>134</v>
      </c>
      <c r="AC565" t="s">
        <v>135</v>
      </c>
      <c r="AD565">
        <v>2</v>
      </c>
      <c r="AE565" t="s">
        <v>150</v>
      </c>
      <c r="AF565" t="s">
        <v>137</v>
      </c>
      <c r="AG565" t="s">
        <v>148</v>
      </c>
      <c r="AH565" t="s">
        <v>162</v>
      </c>
    </row>
    <row r="566" spans="2:34" hidden="1" x14ac:dyDescent="0.3">
      <c r="B566" t="s">
        <v>56</v>
      </c>
      <c r="C566" t="s">
        <v>128</v>
      </c>
      <c r="D566" t="s">
        <v>129</v>
      </c>
      <c r="E566" s="8">
        <v>43000.7034375</v>
      </c>
      <c r="F566" t="s">
        <v>162</v>
      </c>
      <c r="G566" t="s">
        <v>149</v>
      </c>
      <c r="H566" t="s">
        <v>130</v>
      </c>
      <c r="I566" t="s">
        <v>131</v>
      </c>
      <c r="J566" t="s">
        <v>40</v>
      </c>
      <c r="K566" s="9" t="str">
        <f t="shared" si="141"/>
        <v>05</v>
      </c>
      <c r="L566" t="s">
        <v>132</v>
      </c>
      <c r="M566">
        <v>3.16</v>
      </c>
      <c r="N566">
        <v>1710</v>
      </c>
      <c r="O566" t="s">
        <v>133</v>
      </c>
      <c r="P566">
        <v>2.57</v>
      </c>
      <c r="Q566">
        <v>2.5100000000000001E-2</v>
      </c>
      <c r="R566">
        <v>6.5199999999999998E-3</v>
      </c>
      <c r="S566">
        <v>2.57</v>
      </c>
      <c r="T566">
        <v>2.5100000000000001E-2</v>
      </c>
      <c r="U566">
        <v>6.5199999999999998E-3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 t="s">
        <v>134</v>
      </c>
      <c r="AC566" t="s">
        <v>135</v>
      </c>
      <c r="AD566">
        <v>2</v>
      </c>
      <c r="AE566" t="s">
        <v>150</v>
      </c>
      <c r="AF566" t="s">
        <v>137</v>
      </c>
      <c r="AG566" t="s">
        <v>147</v>
      </c>
      <c r="AH566" t="s">
        <v>162</v>
      </c>
    </row>
    <row r="567" spans="2:34" hidden="1" x14ac:dyDescent="0.3">
      <c r="B567" t="s">
        <v>56</v>
      </c>
      <c r="C567" t="s">
        <v>128</v>
      </c>
      <c r="D567" t="s">
        <v>129</v>
      </c>
      <c r="E567" s="8">
        <v>43000.7034375</v>
      </c>
      <c r="F567" t="s">
        <v>162</v>
      </c>
      <c r="G567" t="s">
        <v>149</v>
      </c>
      <c r="H567" t="s">
        <v>130</v>
      </c>
      <c r="I567" t="s">
        <v>131</v>
      </c>
      <c r="J567" t="s">
        <v>21</v>
      </c>
      <c r="K567" s="9" t="str">
        <f t="shared" si="141"/>
        <v>06</v>
      </c>
      <c r="L567" t="s">
        <v>132</v>
      </c>
      <c r="M567">
        <v>2.77</v>
      </c>
      <c r="N567">
        <v>1550</v>
      </c>
      <c r="O567" t="s">
        <v>133</v>
      </c>
      <c r="P567">
        <v>13.1</v>
      </c>
      <c r="Q567">
        <v>3.44E-2</v>
      </c>
      <c r="R567">
        <v>-3.9199999999999999E-3</v>
      </c>
      <c r="S567">
        <v>13.1</v>
      </c>
      <c r="T567">
        <v>3.44E-2</v>
      </c>
      <c r="U567">
        <v>-3.9199999999999999E-3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 t="s">
        <v>134</v>
      </c>
      <c r="AC567" t="s">
        <v>135</v>
      </c>
      <c r="AD567">
        <v>2</v>
      </c>
      <c r="AE567" t="s">
        <v>150</v>
      </c>
      <c r="AF567" t="s">
        <v>137</v>
      </c>
      <c r="AG567" t="s">
        <v>154</v>
      </c>
      <c r="AH567" t="s">
        <v>162</v>
      </c>
    </row>
    <row r="568" spans="2:34" hidden="1" x14ac:dyDescent="0.3">
      <c r="B568" t="s">
        <v>56</v>
      </c>
      <c r="C568" t="s">
        <v>128</v>
      </c>
      <c r="D568" t="s">
        <v>129</v>
      </c>
      <c r="E568" s="8">
        <v>43000.7034375</v>
      </c>
      <c r="F568" t="s">
        <v>162</v>
      </c>
      <c r="G568" t="s">
        <v>149</v>
      </c>
      <c r="H568" t="s">
        <v>130</v>
      </c>
      <c r="I568" t="s">
        <v>131</v>
      </c>
      <c r="J568" t="s">
        <v>41</v>
      </c>
      <c r="K568" s="9" t="str">
        <f t="shared" si="141"/>
        <v>07</v>
      </c>
      <c r="L568" t="s">
        <v>132</v>
      </c>
      <c r="M568">
        <v>1.85</v>
      </c>
      <c r="N568">
        <v>1320</v>
      </c>
      <c r="O568" t="s">
        <v>133</v>
      </c>
      <c r="P568">
        <v>13.4</v>
      </c>
      <c r="Q568">
        <v>1.9199999999999998E-2</v>
      </c>
      <c r="R568">
        <v>-1.6400000000000001E-2</v>
      </c>
      <c r="S568">
        <v>13.4</v>
      </c>
      <c r="T568">
        <v>1.9199999999999998E-2</v>
      </c>
      <c r="U568">
        <v>-1.6400000000000001E-2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 t="s">
        <v>134</v>
      </c>
      <c r="AC568" t="s">
        <v>135</v>
      </c>
      <c r="AD568">
        <v>2</v>
      </c>
      <c r="AE568" t="s">
        <v>150</v>
      </c>
      <c r="AF568" t="s">
        <v>137</v>
      </c>
      <c r="AG568" t="s">
        <v>155</v>
      </c>
      <c r="AH568" t="s">
        <v>162</v>
      </c>
    </row>
    <row r="569" spans="2:34" hidden="1" x14ac:dyDescent="0.3">
      <c r="B569" t="s">
        <v>56</v>
      </c>
      <c r="C569" t="s">
        <v>128</v>
      </c>
      <c r="D569" t="s">
        <v>129</v>
      </c>
      <c r="E569" s="8">
        <v>43000.7034375</v>
      </c>
      <c r="F569" t="s">
        <v>162</v>
      </c>
      <c r="G569" t="s">
        <v>149</v>
      </c>
      <c r="H569" t="s">
        <v>130</v>
      </c>
      <c r="I569" t="s">
        <v>131</v>
      </c>
      <c r="J569" t="s">
        <v>22</v>
      </c>
      <c r="K569" s="9" t="str">
        <f t="shared" si="141"/>
        <v>08</v>
      </c>
      <c r="L569" t="s">
        <v>132</v>
      </c>
      <c r="M569">
        <v>2.62</v>
      </c>
      <c r="N569">
        <v>1490</v>
      </c>
      <c r="O569" t="s">
        <v>133</v>
      </c>
      <c r="P569">
        <v>24.7</v>
      </c>
      <c r="Q569">
        <v>3.7999999999999999E-2</v>
      </c>
      <c r="R569">
        <v>-1.2800000000000001E-2</v>
      </c>
      <c r="S569">
        <v>24.7</v>
      </c>
      <c r="T569">
        <v>3.7999999999999999E-2</v>
      </c>
      <c r="U569">
        <v>-1.2800000000000001E-2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 t="s">
        <v>134</v>
      </c>
      <c r="AC569" t="s">
        <v>135</v>
      </c>
      <c r="AD569">
        <v>2</v>
      </c>
      <c r="AE569" t="s">
        <v>150</v>
      </c>
      <c r="AF569" t="s">
        <v>137</v>
      </c>
      <c r="AG569" t="s">
        <v>157</v>
      </c>
      <c r="AH569" t="s">
        <v>162</v>
      </c>
    </row>
    <row r="570" spans="2:34" hidden="1" x14ac:dyDescent="0.3">
      <c r="B570" t="s">
        <v>56</v>
      </c>
      <c r="C570" t="s">
        <v>128</v>
      </c>
      <c r="D570" t="s">
        <v>129</v>
      </c>
      <c r="E570" s="8">
        <v>43000.7034375</v>
      </c>
      <c r="F570" t="s">
        <v>162</v>
      </c>
      <c r="G570" t="s">
        <v>149</v>
      </c>
      <c r="H570" t="s">
        <v>130</v>
      </c>
      <c r="I570" t="s">
        <v>131</v>
      </c>
      <c r="J570" t="s">
        <v>23</v>
      </c>
      <c r="K570" s="9" t="str">
        <f t="shared" si="141"/>
        <v>09</v>
      </c>
      <c r="L570" t="s">
        <v>132</v>
      </c>
      <c r="M570">
        <v>2.86</v>
      </c>
      <c r="N570">
        <v>1510</v>
      </c>
      <c r="O570" t="s">
        <v>133</v>
      </c>
      <c r="P570">
        <v>32.6</v>
      </c>
      <c r="Q570">
        <v>4.4400000000000002E-2</v>
      </c>
      <c r="R570">
        <v>-1.7500000000000002E-2</v>
      </c>
      <c r="S570">
        <v>32.6</v>
      </c>
      <c r="T570">
        <v>4.4400000000000002E-2</v>
      </c>
      <c r="U570">
        <v>-1.7500000000000002E-2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 t="s">
        <v>134</v>
      </c>
      <c r="AC570" t="s">
        <v>135</v>
      </c>
      <c r="AD570">
        <v>2</v>
      </c>
      <c r="AE570" t="s">
        <v>150</v>
      </c>
      <c r="AF570" t="s">
        <v>137</v>
      </c>
      <c r="AG570" t="s">
        <v>158</v>
      </c>
      <c r="AH570" t="s">
        <v>162</v>
      </c>
    </row>
    <row r="571" spans="2:34" hidden="1" x14ac:dyDescent="0.3">
      <c r="B571" t="s">
        <v>56</v>
      </c>
      <c r="C571" t="s">
        <v>128</v>
      </c>
      <c r="D571" t="s">
        <v>129</v>
      </c>
      <c r="E571" s="8">
        <v>43000.7034375</v>
      </c>
      <c r="F571" t="s">
        <v>162</v>
      </c>
      <c r="G571" t="s">
        <v>149</v>
      </c>
      <c r="H571" t="s">
        <v>130</v>
      </c>
      <c r="I571" t="s">
        <v>131</v>
      </c>
      <c r="J571" t="s">
        <v>24</v>
      </c>
      <c r="K571" s="9" t="str">
        <f t="shared" si="141"/>
        <v>10</v>
      </c>
      <c r="L571" t="s">
        <v>132</v>
      </c>
      <c r="M571">
        <v>3.48</v>
      </c>
      <c r="N571">
        <v>1780</v>
      </c>
      <c r="O571" t="s">
        <v>133</v>
      </c>
      <c r="P571">
        <v>29.8</v>
      </c>
      <c r="Q571">
        <v>4.36E-2</v>
      </c>
      <c r="R571">
        <v>-9.8200000000000006E-3</v>
      </c>
      <c r="S571">
        <v>29.8</v>
      </c>
      <c r="T571">
        <v>4.36E-2</v>
      </c>
      <c r="U571">
        <v>-9.8200000000000006E-3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 t="s">
        <v>134</v>
      </c>
      <c r="AC571" t="s">
        <v>135</v>
      </c>
      <c r="AD571">
        <v>2</v>
      </c>
      <c r="AE571" t="s">
        <v>150</v>
      </c>
      <c r="AF571" t="s">
        <v>137</v>
      </c>
      <c r="AG571" t="s">
        <v>159</v>
      </c>
      <c r="AH571" t="s">
        <v>162</v>
      </c>
    </row>
    <row r="572" spans="2:34" hidden="1" x14ac:dyDescent="0.3">
      <c r="B572" t="s">
        <v>56</v>
      </c>
      <c r="C572" t="s">
        <v>128</v>
      </c>
      <c r="D572" t="s">
        <v>129</v>
      </c>
      <c r="E572" s="8">
        <v>43000.7034375</v>
      </c>
      <c r="F572" t="s">
        <v>162</v>
      </c>
      <c r="G572" t="s">
        <v>149</v>
      </c>
      <c r="H572" t="s">
        <v>130</v>
      </c>
      <c r="I572" t="s">
        <v>131</v>
      </c>
      <c r="J572" t="s">
        <v>25</v>
      </c>
      <c r="K572" s="9" t="str">
        <f t="shared" si="141"/>
        <v>13</v>
      </c>
      <c r="L572" t="s">
        <v>132</v>
      </c>
      <c r="M572">
        <v>3.11</v>
      </c>
      <c r="N572">
        <v>1630</v>
      </c>
      <c r="O572" t="s">
        <v>133</v>
      </c>
      <c r="P572">
        <v>47.4</v>
      </c>
      <c r="Q572">
        <v>3.7999999999999999E-2</v>
      </c>
      <c r="R572">
        <v>-5.4299999999999999E-3</v>
      </c>
      <c r="S572">
        <v>47.4</v>
      </c>
      <c r="T572">
        <v>3.7999999999999999E-2</v>
      </c>
      <c r="U572">
        <v>-5.4299999999999999E-3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 t="s">
        <v>134</v>
      </c>
      <c r="AC572" t="s">
        <v>135</v>
      </c>
      <c r="AD572">
        <v>2</v>
      </c>
      <c r="AE572" t="s">
        <v>150</v>
      </c>
      <c r="AF572" t="s">
        <v>137</v>
      </c>
      <c r="AG572" t="s">
        <v>141</v>
      </c>
      <c r="AH572" t="s">
        <v>162</v>
      </c>
    </row>
    <row r="573" spans="2:34" hidden="1" x14ac:dyDescent="0.3">
      <c r="B573" t="s">
        <v>56</v>
      </c>
      <c r="C573" t="s">
        <v>128</v>
      </c>
      <c r="D573" t="s">
        <v>129</v>
      </c>
      <c r="E573" s="8">
        <v>43000.7034375</v>
      </c>
      <c r="F573" t="s">
        <v>162</v>
      </c>
      <c r="G573" t="s">
        <v>149</v>
      </c>
      <c r="H573" t="s">
        <v>130</v>
      </c>
      <c r="I573" t="s">
        <v>131</v>
      </c>
      <c r="J573" t="s">
        <v>26</v>
      </c>
      <c r="K573" s="9" t="str">
        <f t="shared" si="141"/>
        <v>14</v>
      </c>
      <c r="L573" t="s">
        <v>132</v>
      </c>
      <c r="M573">
        <v>3.78</v>
      </c>
      <c r="N573">
        <v>1690</v>
      </c>
      <c r="O573" t="s">
        <v>133</v>
      </c>
      <c r="P573">
        <v>48.7</v>
      </c>
      <c r="Q573">
        <v>4.7500000000000001E-2</v>
      </c>
      <c r="R573">
        <v>-2.2599999999999999E-2</v>
      </c>
      <c r="S573">
        <v>48.7</v>
      </c>
      <c r="T573">
        <v>4.7500000000000001E-2</v>
      </c>
      <c r="U573">
        <v>-2.2599999999999999E-2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 t="s">
        <v>134</v>
      </c>
      <c r="AC573" t="s">
        <v>135</v>
      </c>
      <c r="AD573">
        <v>2</v>
      </c>
      <c r="AE573" t="s">
        <v>150</v>
      </c>
      <c r="AF573" t="s">
        <v>137</v>
      </c>
      <c r="AG573" t="s">
        <v>160</v>
      </c>
      <c r="AH573" t="s">
        <v>162</v>
      </c>
    </row>
    <row r="574" spans="2:34" hidden="1" x14ac:dyDescent="0.3">
      <c r="B574" t="s">
        <v>56</v>
      </c>
      <c r="C574" t="s">
        <v>128</v>
      </c>
      <c r="D574" t="s">
        <v>129</v>
      </c>
      <c r="E574" s="8">
        <v>43000.7034375</v>
      </c>
      <c r="F574" t="s">
        <v>162</v>
      </c>
      <c r="G574" t="s">
        <v>149</v>
      </c>
      <c r="H574" t="s">
        <v>130</v>
      </c>
      <c r="I574" t="s">
        <v>131</v>
      </c>
      <c r="J574" t="s">
        <v>27</v>
      </c>
      <c r="K574" s="9" t="str">
        <f t="shared" si="141"/>
        <v>15</v>
      </c>
      <c r="L574" t="s">
        <v>132</v>
      </c>
      <c r="M574">
        <v>3.71</v>
      </c>
      <c r="N574">
        <v>1500</v>
      </c>
      <c r="O574" t="s">
        <v>133</v>
      </c>
      <c r="P574">
        <v>68.400000000000006</v>
      </c>
      <c r="Q574">
        <v>3.3099999999999997E-2</v>
      </c>
      <c r="R574">
        <v>-9.75E-3</v>
      </c>
      <c r="S574">
        <v>68.400000000000006</v>
      </c>
      <c r="T574">
        <v>3.3099999999999997E-2</v>
      </c>
      <c r="U574">
        <v>-9.75E-3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 t="s">
        <v>134</v>
      </c>
      <c r="AC574" t="s">
        <v>135</v>
      </c>
      <c r="AD574">
        <v>2</v>
      </c>
      <c r="AE574" t="s">
        <v>150</v>
      </c>
      <c r="AF574" t="s">
        <v>137</v>
      </c>
      <c r="AG574" t="s">
        <v>161</v>
      </c>
      <c r="AH574" t="s">
        <v>162</v>
      </c>
    </row>
    <row r="575" spans="2:34" hidden="1" x14ac:dyDescent="0.3">
      <c r="B575" t="s">
        <v>56</v>
      </c>
      <c r="C575" t="s">
        <v>128</v>
      </c>
      <c r="D575" t="s">
        <v>129</v>
      </c>
      <c r="E575" s="8">
        <v>43000.7034375</v>
      </c>
      <c r="F575" t="s">
        <v>162</v>
      </c>
      <c r="G575" t="s">
        <v>149</v>
      </c>
      <c r="H575" t="s">
        <v>130</v>
      </c>
      <c r="I575" t="s">
        <v>131</v>
      </c>
      <c r="J575" t="s">
        <v>28</v>
      </c>
      <c r="K575" s="9" t="str">
        <f t="shared" si="141"/>
        <v>16</v>
      </c>
      <c r="L575" t="s">
        <v>132</v>
      </c>
      <c r="M575">
        <v>2.82</v>
      </c>
      <c r="N575">
        <v>1530</v>
      </c>
      <c r="O575" t="s">
        <v>133</v>
      </c>
      <c r="P575">
        <v>18.600000000000001</v>
      </c>
      <c r="Q575">
        <v>2.75E-2</v>
      </c>
      <c r="R575">
        <v>4.0499999999999998E-3</v>
      </c>
      <c r="S575">
        <v>18.600000000000001</v>
      </c>
      <c r="T575">
        <v>2.75E-2</v>
      </c>
      <c r="U575">
        <v>4.0499999999999998E-3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 t="s">
        <v>134</v>
      </c>
      <c r="AC575" t="s">
        <v>135</v>
      </c>
      <c r="AD575">
        <v>2</v>
      </c>
      <c r="AE575" t="s">
        <v>150</v>
      </c>
      <c r="AF575" t="s">
        <v>137</v>
      </c>
      <c r="AG575" t="s">
        <v>142</v>
      </c>
      <c r="AH575" t="s">
        <v>162</v>
      </c>
    </row>
    <row r="576" spans="2:34" hidden="1" x14ac:dyDescent="0.3">
      <c r="B576" t="s">
        <v>56</v>
      </c>
      <c r="C576" t="s">
        <v>128</v>
      </c>
      <c r="D576" t="s">
        <v>129</v>
      </c>
      <c r="E576" s="8">
        <v>43000.7034375</v>
      </c>
      <c r="F576" t="s">
        <v>162</v>
      </c>
      <c r="G576" t="s">
        <v>149</v>
      </c>
      <c r="H576" t="s">
        <v>130</v>
      </c>
      <c r="I576" t="s">
        <v>131</v>
      </c>
      <c r="J576" t="s">
        <v>143</v>
      </c>
      <c r="K576" s="9" t="str">
        <f t="shared" si="141"/>
        <v>OU</v>
      </c>
      <c r="L576" t="s">
        <v>132</v>
      </c>
      <c r="M576">
        <v>3.02</v>
      </c>
      <c r="N576">
        <v>1580</v>
      </c>
      <c r="O576" t="s">
        <v>133</v>
      </c>
      <c r="P576">
        <v>30.3</v>
      </c>
      <c r="Q576">
        <v>4.1399999999999999E-2</v>
      </c>
      <c r="R576">
        <v>-1.2699999999999999E-2</v>
      </c>
      <c r="S576">
        <v>30.3</v>
      </c>
      <c r="T576">
        <v>4.1399999999999999E-2</v>
      </c>
      <c r="U576">
        <v>-1.2699999999999999E-2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 t="s">
        <v>134</v>
      </c>
      <c r="AC576" t="s">
        <v>135</v>
      </c>
      <c r="AD576">
        <v>2</v>
      </c>
      <c r="AE576" t="s">
        <v>150</v>
      </c>
      <c r="AF576" t="s">
        <v>137</v>
      </c>
      <c r="AG576" t="s">
        <v>144</v>
      </c>
      <c r="AH576" t="s">
        <v>162</v>
      </c>
    </row>
    <row r="577" spans="1:40" hidden="1" x14ac:dyDescent="0.3">
      <c r="B577" t="s">
        <v>56</v>
      </c>
      <c r="C577" t="s">
        <v>128</v>
      </c>
      <c r="D577" t="s">
        <v>129</v>
      </c>
      <c r="E577" s="8">
        <v>43000.7034375</v>
      </c>
      <c r="F577" t="s">
        <v>162</v>
      </c>
      <c r="G577" t="s">
        <v>20</v>
      </c>
      <c r="H577" t="s">
        <v>130</v>
      </c>
      <c r="I577" t="s">
        <v>131</v>
      </c>
      <c r="J577" t="s">
        <v>39</v>
      </c>
      <c r="K577" s="9" t="str">
        <f t="shared" si="141"/>
        <v>04</v>
      </c>
      <c r="L577" t="s">
        <v>132</v>
      </c>
      <c r="M577">
        <v>2.99</v>
      </c>
      <c r="N577">
        <v>1950</v>
      </c>
      <c r="O577" t="s">
        <v>133</v>
      </c>
      <c r="P577">
        <v>18.3</v>
      </c>
      <c r="Q577">
        <v>4.5999999999999999E-2</v>
      </c>
      <c r="R577">
        <v>5.1399999999999996E-3</v>
      </c>
      <c r="S577">
        <v>18.3</v>
      </c>
      <c r="T577">
        <v>4.5999999999999999E-2</v>
      </c>
      <c r="U577">
        <v>5.1399999999999996E-3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 t="s">
        <v>134</v>
      </c>
      <c r="AC577" t="s">
        <v>135</v>
      </c>
      <c r="AD577">
        <v>2</v>
      </c>
      <c r="AE577" t="s">
        <v>153</v>
      </c>
      <c r="AF577" t="s">
        <v>137</v>
      </c>
      <c r="AG577" t="s">
        <v>148</v>
      </c>
      <c r="AH577" t="s">
        <v>162</v>
      </c>
    </row>
    <row r="578" spans="1:40" hidden="1" x14ac:dyDescent="0.3">
      <c r="B578" t="s">
        <v>56</v>
      </c>
      <c r="C578" t="s">
        <v>128</v>
      </c>
      <c r="D578" t="s">
        <v>129</v>
      </c>
      <c r="E578" s="8">
        <v>43000.7034375</v>
      </c>
      <c r="F578" t="s">
        <v>162</v>
      </c>
      <c r="G578" t="s">
        <v>20</v>
      </c>
      <c r="H578" t="s">
        <v>130</v>
      </c>
      <c r="I578" t="s">
        <v>131</v>
      </c>
      <c r="J578" t="s">
        <v>40</v>
      </c>
      <c r="K578" s="9" t="str">
        <f t="shared" si="141"/>
        <v>05</v>
      </c>
      <c r="L578" t="s">
        <v>132</v>
      </c>
      <c r="M578">
        <v>3.22</v>
      </c>
      <c r="N578">
        <v>1780</v>
      </c>
      <c r="O578" t="s">
        <v>133</v>
      </c>
      <c r="P578">
        <v>2.33</v>
      </c>
      <c r="Q578">
        <v>2.5399999999999999E-2</v>
      </c>
      <c r="R578">
        <v>7.9500000000000005E-3</v>
      </c>
      <c r="S578">
        <v>2.33</v>
      </c>
      <c r="T578">
        <v>2.5399999999999999E-2</v>
      </c>
      <c r="U578">
        <v>7.9500000000000005E-3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 t="s">
        <v>134</v>
      </c>
      <c r="AC578" t="s">
        <v>135</v>
      </c>
      <c r="AD578">
        <v>2</v>
      </c>
      <c r="AE578" t="s">
        <v>153</v>
      </c>
      <c r="AF578" t="s">
        <v>137</v>
      </c>
      <c r="AG578" t="s">
        <v>147</v>
      </c>
      <c r="AH578" t="s">
        <v>162</v>
      </c>
    </row>
    <row r="579" spans="1:40" hidden="1" x14ac:dyDescent="0.3">
      <c r="B579" t="s">
        <v>56</v>
      </c>
      <c r="C579" t="s">
        <v>128</v>
      </c>
      <c r="D579" t="s">
        <v>129</v>
      </c>
      <c r="E579" s="8">
        <v>43000.7034375</v>
      </c>
      <c r="F579" t="s">
        <v>162</v>
      </c>
      <c r="G579" t="s">
        <v>20</v>
      </c>
      <c r="H579" t="s">
        <v>130</v>
      </c>
      <c r="I579" t="s">
        <v>131</v>
      </c>
      <c r="J579" t="s">
        <v>21</v>
      </c>
      <c r="K579" s="9" t="str">
        <f t="shared" si="141"/>
        <v>06</v>
      </c>
      <c r="L579" t="s">
        <v>132</v>
      </c>
      <c r="M579">
        <v>3.45</v>
      </c>
      <c r="N579">
        <v>1810</v>
      </c>
      <c r="O579" t="s">
        <v>133</v>
      </c>
      <c r="P579">
        <v>13.2</v>
      </c>
      <c r="Q579">
        <v>4.1700000000000001E-2</v>
      </c>
      <c r="R579">
        <v>2.33E-3</v>
      </c>
      <c r="S579">
        <v>13.2</v>
      </c>
      <c r="T579">
        <v>4.1700000000000001E-2</v>
      </c>
      <c r="U579">
        <v>2.33E-3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 t="s">
        <v>134</v>
      </c>
      <c r="AC579" t="s">
        <v>135</v>
      </c>
      <c r="AD579">
        <v>2</v>
      </c>
      <c r="AE579" t="s">
        <v>153</v>
      </c>
      <c r="AF579" t="s">
        <v>137</v>
      </c>
      <c r="AG579" t="s">
        <v>154</v>
      </c>
      <c r="AH579" t="s">
        <v>162</v>
      </c>
    </row>
    <row r="580" spans="1:40" hidden="1" x14ac:dyDescent="0.3">
      <c r="B580" t="s">
        <v>56</v>
      </c>
      <c r="C580" t="s">
        <v>128</v>
      </c>
      <c r="D580" t="s">
        <v>129</v>
      </c>
      <c r="E580" s="8">
        <v>43000.7034375</v>
      </c>
      <c r="F580" t="s">
        <v>162</v>
      </c>
      <c r="G580" t="s">
        <v>20</v>
      </c>
      <c r="H580" t="s">
        <v>130</v>
      </c>
      <c r="I580" t="s">
        <v>131</v>
      </c>
      <c r="J580" t="s">
        <v>41</v>
      </c>
      <c r="K580" s="9" t="str">
        <f t="shared" si="141"/>
        <v>07</v>
      </c>
      <c r="L580" t="s">
        <v>132</v>
      </c>
      <c r="M580">
        <v>2.5299999999999998</v>
      </c>
      <c r="N580">
        <v>1660</v>
      </c>
      <c r="O580" t="s">
        <v>133</v>
      </c>
      <c r="P580">
        <v>16.100000000000001</v>
      </c>
      <c r="Q580">
        <v>3.6700000000000003E-2</v>
      </c>
      <c r="R580">
        <v>-3.0300000000000001E-3</v>
      </c>
      <c r="S580">
        <v>16.100000000000001</v>
      </c>
      <c r="T580">
        <v>3.6700000000000003E-2</v>
      </c>
      <c r="U580">
        <v>-3.0300000000000001E-3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 t="s">
        <v>134</v>
      </c>
      <c r="AC580" t="s">
        <v>135</v>
      </c>
      <c r="AD580">
        <v>2</v>
      </c>
      <c r="AE580" t="s">
        <v>153</v>
      </c>
      <c r="AF580" t="s">
        <v>137</v>
      </c>
      <c r="AG580" t="s">
        <v>155</v>
      </c>
      <c r="AH580" t="s">
        <v>162</v>
      </c>
    </row>
    <row r="581" spans="1:40" hidden="1" x14ac:dyDescent="0.3">
      <c r="B581" t="s">
        <v>56</v>
      </c>
      <c r="C581" t="s">
        <v>128</v>
      </c>
      <c r="D581" t="s">
        <v>129</v>
      </c>
      <c r="E581" s="8">
        <v>43000.7034375</v>
      </c>
      <c r="F581" t="s">
        <v>162</v>
      </c>
      <c r="G581" t="s">
        <v>20</v>
      </c>
      <c r="H581" t="s">
        <v>130</v>
      </c>
      <c r="I581" t="s">
        <v>131</v>
      </c>
      <c r="J581" t="s">
        <v>22</v>
      </c>
      <c r="K581" s="9" t="str">
        <f t="shared" si="141"/>
        <v>08</v>
      </c>
      <c r="L581" t="s">
        <v>132</v>
      </c>
      <c r="M581">
        <v>3.11</v>
      </c>
      <c r="N581">
        <v>1660</v>
      </c>
      <c r="O581" t="s">
        <v>133</v>
      </c>
      <c r="P581">
        <v>24.6</v>
      </c>
      <c r="Q581">
        <v>4.3700000000000003E-2</v>
      </c>
      <c r="R581">
        <v>-7.0200000000000002E-3</v>
      </c>
      <c r="S581">
        <v>24.6</v>
      </c>
      <c r="T581">
        <v>4.3700000000000003E-2</v>
      </c>
      <c r="U581">
        <v>-7.0200000000000002E-3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 t="s">
        <v>134</v>
      </c>
      <c r="AC581" t="s">
        <v>135</v>
      </c>
      <c r="AD581">
        <v>2</v>
      </c>
      <c r="AE581" t="s">
        <v>153</v>
      </c>
      <c r="AF581" t="s">
        <v>137</v>
      </c>
      <c r="AG581" t="s">
        <v>157</v>
      </c>
      <c r="AH581" t="s">
        <v>162</v>
      </c>
    </row>
    <row r="582" spans="1:40" hidden="1" x14ac:dyDescent="0.3">
      <c r="B582" t="s">
        <v>56</v>
      </c>
      <c r="C582" t="s">
        <v>128</v>
      </c>
      <c r="D582" t="s">
        <v>129</v>
      </c>
      <c r="E582" s="8">
        <v>43000.7034375</v>
      </c>
      <c r="F582" t="s">
        <v>162</v>
      </c>
      <c r="G582" t="s">
        <v>20</v>
      </c>
      <c r="H582" t="s">
        <v>130</v>
      </c>
      <c r="I582" t="s">
        <v>131</v>
      </c>
      <c r="J582" t="s">
        <v>23</v>
      </c>
      <c r="K582" s="9" t="str">
        <f t="shared" si="141"/>
        <v>09</v>
      </c>
      <c r="L582" t="s">
        <v>132</v>
      </c>
      <c r="M582">
        <v>3.49</v>
      </c>
      <c r="N582">
        <v>1720</v>
      </c>
      <c r="O582" t="s">
        <v>133</v>
      </c>
      <c r="P582">
        <v>31.1</v>
      </c>
      <c r="Q582">
        <v>5.2400000000000002E-2</v>
      </c>
      <c r="R582">
        <v>-1.5100000000000001E-2</v>
      </c>
      <c r="S582">
        <v>31.1</v>
      </c>
      <c r="T582">
        <v>5.2400000000000002E-2</v>
      </c>
      <c r="U582">
        <v>-1.5100000000000001E-2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 t="s">
        <v>134</v>
      </c>
      <c r="AC582" t="s">
        <v>135</v>
      </c>
      <c r="AD582">
        <v>2</v>
      </c>
      <c r="AE582" t="s">
        <v>153</v>
      </c>
      <c r="AF582" t="s">
        <v>137</v>
      </c>
      <c r="AG582" t="s">
        <v>158</v>
      </c>
      <c r="AH582" t="s">
        <v>162</v>
      </c>
    </row>
    <row r="583" spans="1:40" hidden="1" x14ac:dyDescent="0.3">
      <c r="B583" t="s">
        <v>56</v>
      </c>
      <c r="C583" t="s">
        <v>128</v>
      </c>
      <c r="D583" t="s">
        <v>129</v>
      </c>
      <c r="E583" s="8">
        <v>43000.7034375</v>
      </c>
      <c r="F583" t="s">
        <v>162</v>
      </c>
      <c r="G583" t="s">
        <v>20</v>
      </c>
      <c r="H583" t="s">
        <v>130</v>
      </c>
      <c r="I583" t="s">
        <v>131</v>
      </c>
      <c r="J583" t="s">
        <v>24</v>
      </c>
      <c r="K583" s="9" t="str">
        <f t="shared" ref="K583:K646" si="146">RIGHT(J583,2)</f>
        <v>10</v>
      </c>
      <c r="L583" t="s">
        <v>132</v>
      </c>
      <c r="M583">
        <v>3.6</v>
      </c>
      <c r="N583">
        <v>1850</v>
      </c>
      <c r="O583" t="s">
        <v>133</v>
      </c>
      <c r="P583">
        <v>29.3</v>
      </c>
      <c r="Q583">
        <v>4.3999999999999997E-2</v>
      </c>
      <c r="R583">
        <v>-1.6E-2</v>
      </c>
      <c r="S583">
        <v>29.3</v>
      </c>
      <c r="T583">
        <v>4.3999999999999997E-2</v>
      </c>
      <c r="U583">
        <v>-1.6E-2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 t="s">
        <v>134</v>
      </c>
      <c r="AC583" t="s">
        <v>135</v>
      </c>
      <c r="AD583">
        <v>2</v>
      </c>
      <c r="AE583" t="s">
        <v>153</v>
      </c>
      <c r="AF583" t="s">
        <v>137</v>
      </c>
      <c r="AG583" t="s">
        <v>159</v>
      </c>
      <c r="AH583" t="s">
        <v>162</v>
      </c>
    </row>
    <row r="584" spans="1:40" hidden="1" x14ac:dyDescent="0.3">
      <c r="B584" t="s">
        <v>56</v>
      </c>
      <c r="C584" t="s">
        <v>128</v>
      </c>
      <c r="D584" t="s">
        <v>129</v>
      </c>
      <c r="E584" s="8">
        <v>43000.7034375</v>
      </c>
      <c r="F584" t="s">
        <v>162</v>
      </c>
      <c r="G584" t="s">
        <v>20</v>
      </c>
      <c r="H584" t="s">
        <v>130</v>
      </c>
      <c r="I584" t="s">
        <v>131</v>
      </c>
      <c r="J584" t="s">
        <v>25</v>
      </c>
      <c r="K584" s="9" t="str">
        <f t="shared" si="146"/>
        <v>13</v>
      </c>
      <c r="L584" t="s">
        <v>132</v>
      </c>
      <c r="M584">
        <v>3.3</v>
      </c>
      <c r="N584">
        <v>1740</v>
      </c>
      <c r="O584" t="s">
        <v>133</v>
      </c>
      <c r="P584">
        <v>46.4</v>
      </c>
      <c r="Q584">
        <v>3.9300000000000002E-2</v>
      </c>
      <c r="R584">
        <v>-4.64E-3</v>
      </c>
      <c r="S584">
        <v>46.4</v>
      </c>
      <c r="T584">
        <v>3.9300000000000002E-2</v>
      </c>
      <c r="U584">
        <v>-4.64E-3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 t="s">
        <v>134</v>
      </c>
      <c r="AC584" t="s">
        <v>135</v>
      </c>
      <c r="AD584">
        <v>2</v>
      </c>
      <c r="AE584" t="s">
        <v>153</v>
      </c>
      <c r="AF584" t="s">
        <v>137</v>
      </c>
      <c r="AG584" t="s">
        <v>141</v>
      </c>
      <c r="AH584" t="s">
        <v>162</v>
      </c>
    </row>
    <row r="585" spans="1:40" hidden="1" x14ac:dyDescent="0.3">
      <c r="B585" t="s">
        <v>56</v>
      </c>
      <c r="C585" t="s">
        <v>128</v>
      </c>
      <c r="D585" t="s">
        <v>129</v>
      </c>
      <c r="E585" s="8">
        <v>43000.7034375</v>
      </c>
      <c r="F585" t="s">
        <v>162</v>
      </c>
      <c r="G585" t="s">
        <v>20</v>
      </c>
      <c r="H585" t="s">
        <v>130</v>
      </c>
      <c r="I585" t="s">
        <v>131</v>
      </c>
      <c r="J585" t="s">
        <v>26</v>
      </c>
      <c r="K585" s="9" t="str">
        <f t="shared" si="146"/>
        <v>14</v>
      </c>
      <c r="L585" t="s">
        <v>132</v>
      </c>
      <c r="M585">
        <v>3.97</v>
      </c>
      <c r="N585">
        <v>1740</v>
      </c>
      <c r="O585" t="s">
        <v>133</v>
      </c>
      <c r="P585">
        <v>48.4</v>
      </c>
      <c r="Q585">
        <v>4.9200000000000001E-2</v>
      </c>
      <c r="R585">
        <v>-2.47E-2</v>
      </c>
      <c r="S585">
        <v>48.4</v>
      </c>
      <c r="T585">
        <v>4.9200000000000001E-2</v>
      </c>
      <c r="U585">
        <v>-2.47E-2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 t="s">
        <v>134</v>
      </c>
      <c r="AC585" t="s">
        <v>135</v>
      </c>
      <c r="AD585">
        <v>2</v>
      </c>
      <c r="AE585" t="s">
        <v>153</v>
      </c>
      <c r="AF585" t="s">
        <v>137</v>
      </c>
      <c r="AG585" t="s">
        <v>160</v>
      </c>
      <c r="AH585" t="s">
        <v>162</v>
      </c>
    </row>
    <row r="586" spans="1:40" hidden="1" x14ac:dyDescent="0.3">
      <c r="B586" t="s">
        <v>56</v>
      </c>
      <c r="C586" t="s">
        <v>128</v>
      </c>
      <c r="D586" t="s">
        <v>129</v>
      </c>
      <c r="E586" s="8">
        <v>43000.7034375</v>
      </c>
      <c r="F586" t="s">
        <v>162</v>
      </c>
      <c r="G586" t="s">
        <v>20</v>
      </c>
      <c r="H586" t="s">
        <v>130</v>
      </c>
      <c r="I586" t="s">
        <v>131</v>
      </c>
      <c r="J586" t="s">
        <v>27</v>
      </c>
      <c r="K586" s="9" t="str">
        <f t="shared" si="146"/>
        <v>15</v>
      </c>
      <c r="L586" t="s">
        <v>132</v>
      </c>
      <c r="M586">
        <v>5.14</v>
      </c>
      <c r="N586">
        <v>1680</v>
      </c>
      <c r="O586" t="s">
        <v>133</v>
      </c>
      <c r="P586">
        <v>50.2</v>
      </c>
      <c r="Q586">
        <v>3.0300000000000001E-2</v>
      </c>
      <c r="R586">
        <v>-3.3899999999999998E-3</v>
      </c>
      <c r="S586">
        <v>50.2</v>
      </c>
      <c r="T586">
        <v>3.0300000000000001E-2</v>
      </c>
      <c r="U586">
        <v>-3.3899999999999998E-3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 t="s">
        <v>134</v>
      </c>
      <c r="AC586" t="s">
        <v>135</v>
      </c>
      <c r="AD586">
        <v>2</v>
      </c>
      <c r="AE586" t="s">
        <v>153</v>
      </c>
      <c r="AF586" t="s">
        <v>137</v>
      </c>
      <c r="AG586" t="s">
        <v>161</v>
      </c>
      <c r="AH586" t="s">
        <v>162</v>
      </c>
    </row>
    <row r="587" spans="1:40" hidden="1" x14ac:dyDescent="0.3">
      <c r="B587" t="s">
        <v>56</v>
      </c>
      <c r="C587" t="s">
        <v>128</v>
      </c>
      <c r="D587" t="s">
        <v>129</v>
      </c>
      <c r="E587" s="8">
        <v>43000.7034375</v>
      </c>
      <c r="F587" t="s">
        <v>162</v>
      </c>
      <c r="G587" t="s">
        <v>20</v>
      </c>
      <c r="H587" t="s">
        <v>130</v>
      </c>
      <c r="I587" t="s">
        <v>131</v>
      </c>
      <c r="J587" t="s">
        <v>28</v>
      </c>
      <c r="K587" s="9" t="str">
        <f t="shared" si="146"/>
        <v>16</v>
      </c>
      <c r="L587" t="s">
        <v>132</v>
      </c>
      <c r="M587">
        <v>3.27</v>
      </c>
      <c r="N587">
        <v>1710</v>
      </c>
      <c r="O587" t="s">
        <v>133</v>
      </c>
      <c r="P587">
        <v>16.5</v>
      </c>
      <c r="Q587">
        <v>2.8000000000000001E-2</v>
      </c>
      <c r="R587">
        <v>1.0699999999999999E-2</v>
      </c>
      <c r="S587">
        <v>16.5</v>
      </c>
      <c r="T587">
        <v>2.8000000000000001E-2</v>
      </c>
      <c r="U587">
        <v>1.0699999999999999E-2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 t="s">
        <v>134</v>
      </c>
      <c r="AC587" t="s">
        <v>135</v>
      </c>
      <c r="AD587">
        <v>2</v>
      </c>
      <c r="AE587" t="s">
        <v>153</v>
      </c>
      <c r="AF587" t="s">
        <v>137</v>
      </c>
      <c r="AG587" t="s">
        <v>142</v>
      </c>
      <c r="AH587" t="s">
        <v>162</v>
      </c>
    </row>
    <row r="588" spans="1:40" hidden="1" x14ac:dyDescent="0.3">
      <c r="B588" t="s">
        <v>56</v>
      </c>
      <c r="C588" t="s">
        <v>128</v>
      </c>
      <c r="D588" t="s">
        <v>129</v>
      </c>
      <c r="E588" s="8">
        <v>43000.7034375</v>
      </c>
      <c r="F588" t="s">
        <v>162</v>
      </c>
      <c r="G588" t="s">
        <v>20</v>
      </c>
      <c r="H588" t="s">
        <v>130</v>
      </c>
      <c r="I588" t="s">
        <v>131</v>
      </c>
      <c r="J588" t="s">
        <v>143</v>
      </c>
      <c r="K588" s="9" t="str">
        <f t="shared" si="146"/>
        <v>OU</v>
      </c>
      <c r="L588" t="s">
        <v>132</v>
      </c>
      <c r="M588">
        <v>3.49</v>
      </c>
      <c r="N588">
        <v>1760</v>
      </c>
      <c r="O588" t="s">
        <v>133</v>
      </c>
      <c r="P588">
        <v>29.2</v>
      </c>
      <c r="Q588">
        <v>4.6100000000000002E-2</v>
      </c>
      <c r="R588">
        <v>-1.1599999999999999E-2</v>
      </c>
      <c r="S588">
        <v>29.2</v>
      </c>
      <c r="T588">
        <v>4.6100000000000002E-2</v>
      </c>
      <c r="U588">
        <v>-1.1599999999999999E-2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 t="s">
        <v>134</v>
      </c>
      <c r="AC588" t="s">
        <v>135</v>
      </c>
      <c r="AD588">
        <v>2</v>
      </c>
      <c r="AE588" t="s">
        <v>153</v>
      </c>
      <c r="AF588" t="s">
        <v>137</v>
      </c>
      <c r="AG588" t="s">
        <v>144</v>
      </c>
      <c r="AH588" t="s">
        <v>162</v>
      </c>
    </row>
    <row r="589" spans="1:40" x14ac:dyDescent="0.3">
      <c r="A589" t="s">
        <v>175</v>
      </c>
      <c r="B589" t="s">
        <v>58</v>
      </c>
      <c r="C589" t="s">
        <v>128</v>
      </c>
      <c r="D589" t="s">
        <v>129</v>
      </c>
      <c r="E589" s="8">
        <v>43000.703425925924</v>
      </c>
      <c r="F589" t="s">
        <v>85</v>
      </c>
      <c r="G589" t="s">
        <v>20</v>
      </c>
      <c r="H589" t="s">
        <v>130</v>
      </c>
      <c r="I589" t="s">
        <v>131</v>
      </c>
      <c r="J589" t="s">
        <v>28</v>
      </c>
      <c r="K589" s="9" t="str">
        <f t="shared" si="146"/>
        <v>16</v>
      </c>
      <c r="L589" t="s">
        <v>132</v>
      </c>
      <c r="M589">
        <v>3.31</v>
      </c>
      <c r="N589">
        <v>1730</v>
      </c>
      <c r="O589" t="s">
        <v>133</v>
      </c>
      <c r="P589">
        <v>10.199999999999999</v>
      </c>
      <c r="Q589">
        <v>1.8200000000000001E-2</v>
      </c>
      <c r="R589">
        <v>2.0400000000000001E-3</v>
      </c>
      <c r="S589">
        <v>10.199999999999999</v>
      </c>
      <c r="T589">
        <v>1.8200000000000001E-2</v>
      </c>
      <c r="U589">
        <v>2.0400000000000001E-3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 t="s">
        <v>134</v>
      </c>
      <c r="AC589" t="s">
        <v>135</v>
      </c>
      <c r="AD589">
        <v>2</v>
      </c>
      <c r="AE589" t="s">
        <v>153</v>
      </c>
      <c r="AF589" t="s">
        <v>137</v>
      </c>
      <c r="AG589" t="s">
        <v>142</v>
      </c>
      <c r="AH589" t="s">
        <v>85</v>
      </c>
      <c r="AI589">
        <v>1</v>
      </c>
      <c r="AJ589">
        <f t="shared" ref="AJ589:AL589" si="147">$AI589*S589</f>
        <v>10.199999999999999</v>
      </c>
      <c r="AK589">
        <f t="shared" si="147"/>
        <v>1.8200000000000001E-2</v>
      </c>
      <c r="AL589">
        <f t="shared" si="147"/>
        <v>2.0400000000000001E-3</v>
      </c>
      <c r="AM589" t="s">
        <v>63</v>
      </c>
      <c r="AN589" t="str">
        <f>B589</f>
        <v>RE-HV-RefChrg-Dec-TXV-typ</v>
      </c>
    </row>
    <row r="590" spans="1:40" hidden="1" x14ac:dyDescent="0.3">
      <c r="B590" t="s">
        <v>56</v>
      </c>
      <c r="C590" t="s">
        <v>128</v>
      </c>
      <c r="D590" t="s">
        <v>129</v>
      </c>
      <c r="E590" s="8">
        <v>43000.7034375</v>
      </c>
      <c r="F590" t="s">
        <v>93</v>
      </c>
      <c r="G590" t="s">
        <v>18</v>
      </c>
      <c r="H590" t="s">
        <v>130</v>
      </c>
      <c r="I590" t="s">
        <v>131</v>
      </c>
      <c r="J590" t="s">
        <v>22</v>
      </c>
      <c r="K590" s="9" t="str">
        <f t="shared" si="146"/>
        <v>08</v>
      </c>
      <c r="L590" t="s">
        <v>132</v>
      </c>
      <c r="M590">
        <v>3.5</v>
      </c>
      <c r="N590">
        <v>1200</v>
      </c>
      <c r="O590" t="s">
        <v>133</v>
      </c>
      <c r="P590">
        <v>35.700000000000003</v>
      </c>
      <c r="Q590">
        <v>4.4600000000000001E-2</v>
      </c>
      <c r="R590" s="7">
        <v>-5.3700000000000003E-6</v>
      </c>
      <c r="S590">
        <v>35.700000000000003</v>
      </c>
      <c r="T590">
        <v>4.4600000000000001E-2</v>
      </c>
      <c r="U590" s="7">
        <v>-5.3700000000000003E-6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 t="s">
        <v>134</v>
      </c>
      <c r="AC590" t="s">
        <v>135</v>
      </c>
      <c r="AD590">
        <v>2</v>
      </c>
      <c r="AE590" t="s">
        <v>136</v>
      </c>
      <c r="AF590" t="s">
        <v>137</v>
      </c>
      <c r="AG590" t="s">
        <v>157</v>
      </c>
      <c r="AH590" t="s">
        <v>156</v>
      </c>
    </row>
    <row r="591" spans="1:40" hidden="1" x14ac:dyDescent="0.3">
      <c r="B591" t="s">
        <v>56</v>
      </c>
      <c r="C591" t="s">
        <v>128</v>
      </c>
      <c r="D591" t="s">
        <v>129</v>
      </c>
      <c r="E591" s="8">
        <v>43000.7034375</v>
      </c>
      <c r="F591" t="s">
        <v>93</v>
      </c>
      <c r="G591" t="s">
        <v>18</v>
      </c>
      <c r="H591" t="s">
        <v>130</v>
      </c>
      <c r="I591" t="s">
        <v>131</v>
      </c>
      <c r="J591" t="s">
        <v>24</v>
      </c>
      <c r="K591" s="9" t="str">
        <f t="shared" si="146"/>
        <v>10</v>
      </c>
      <c r="L591" t="s">
        <v>132</v>
      </c>
      <c r="M591">
        <v>3.5</v>
      </c>
      <c r="N591">
        <v>1220</v>
      </c>
      <c r="O591" t="s">
        <v>133</v>
      </c>
      <c r="P591">
        <v>50.7</v>
      </c>
      <c r="Q591">
        <v>5.5899999999999998E-2</v>
      </c>
      <c r="R591">
        <v>-5.1199999999999998E-4</v>
      </c>
      <c r="S591">
        <v>50.7</v>
      </c>
      <c r="T591">
        <v>5.5899999999999998E-2</v>
      </c>
      <c r="U591">
        <v>-5.1199999999999998E-4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 t="s">
        <v>134</v>
      </c>
      <c r="AC591" t="s">
        <v>135</v>
      </c>
      <c r="AD591">
        <v>2</v>
      </c>
      <c r="AE591" t="s">
        <v>136</v>
      </c>
      <c r="AF591" t="s">
        <v>137</v>
      </c>
      <c r="AG591" t="s">
        <v>159</v>
      </c>
      <c r="AH591" t="s">
        <v>156</v>
      </c>
    </row>
    <row r="592" spans="1:40" hidden="1" x14ac:dyDescent="0.3">
      <c r="B592" t="s">
        <v>56</v>
      </c>
      <c r="C592" t="s">
        <v>128</v>
      </c>
      <c r="D592" t="s">
        <v>129</v>
      </c>
      <c r="E592" s="8">
        <v>43000.7034375</v>
      </c>
      <c r="F592" t="s">
        <v>93</v>
      </c>
      <c r="G592" t="s">
        <v>18</v>
      </c>
      <c r="H592" t="s">
        <v>130</v>
      </c>
      <c r="I592" t="s">
        <v>131</v>
      </c>
      <c r="J592" t="s">
        <v>26</v>
      </c>
      <c r="K592" s="9" t="str">
        <f t="shared" si="146"/>
        <v>14</v>
      </c>
      <c r="L592" t="s">
        <v>132</v>
      </c>
      <c r="M592">
        <v>3.5</v>
      </c>
      <c r="N592">
        <v>1210</v>
      </c>
      <c r="O592" t="s">
        <v>133</v>
      </c>
      <c r="P592">
        <v>65.3</v>
      </c>
      <c r="Q592">
        <v>5.8599999999999999E-2</v>
      </c>
      <c r="R592">
        <v>-2.0600000000000002E-3</v>
      </c>
      <c r="S592">
        <v>65.3</v>
      </c>
      <c r="T592">
        <v>5.8599999999999999E-2</v>
      </c>
      <c r="U592">
        <v>-2.0600000000000002E-3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 t="s">
        <v>134</v>
      </c>
      <c r="AC592" t="s">
        <v>135</v>
      </c>
      <c r="AD592">
        <v>2</v>
      </c>
      <c r="AE592" t="s">
        <v>136</v>
      </c>
      <c r="AF592" t="s">
        <v>137</v>
      </c>
      <c r="AG592" t="s">
        <v>160</v>
      </c>
      <c r="AH592" t="s">
        <v>156</v>
      </c>
    </row>
    <row r="593" spans="1:40" hidden="1" x14ac:dyDescent="0.3">
      <c r="B593" t="s">
        <v>56</v>
      </c>
      <c r="C593" t="s">
        <v>128</v>
      </c>
      <c r="D593" t="s">
        <v>129</v>
      </c>
      <c r="E593" s="8">
        <v>43000.7034375</v>
      </c>
      <c r="F593" t="s">
        <v>93</v>
      </c>
      <c r="G593" t="s">
        <v>18</v>
      </c>
      <c r="H593" t="s">
        <v>130</v>
      </c>
      <c r="I593" t="s">
        <v>131</v>
      </c>
      <c r="J593" t="s">
        <v>143</v>
      </c>
      <c r="K593" s="9" t="str">
        <f t="shared" si="146"/>
        <v>OU</v>
      </c>
      <c r="L593" t="s">
        <v>132</v>
      </c>
      <c r="M593">
        <v>3.5</v>
      </c>
      <c r="N593">
        <v>1220</v>
      </c>
      <c r="O593" t="s">
        <v>133</v>
      </c>
      <c r="P593">
        <v>44.5</v>
      </c>
      <c r="Q593">
        <v>5.1799999999999999E-2</v>
      </c>
      <c r="R593">
        <v>-7.0399999999999998E-4</v>
      </c>
      <c r="S593">
        <v>44.5</v>
      </c>
      <c r="T593">
        <v>5.1799999999999999E-2</v>
      </c>
      <c r="U593">
        <v>-7.0399999999999998E-4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 t="s">
        <v>134</v>
      </c>
      <c r="AC593" t="s">
        <v>135</v>
      </c>
      <c r="AD593">
        <v>2</v>
      </c>
      <c r="AE593" t="s">
        <v>136</v>
      </c>
      <c r="AF593" t="s">
        <v>137</v>
      </c>
      <c r="AG593" t="s">
        <v>144</v>
      </c>
      <c r="AH593" t="s">
        <v>156</v>
      </c>
    </row>
    <row r="594" spans="1:40" hidden="1" x14ac:dyDescent="0.3">
      <c r="B594" t="s">
        <v>56</v>
      </c>
      <c r="C594" t="s">
        <v>128</v>
      </c>
      <c r="D594" t="s">
        <v>129</v>
      </c>
      <c r="E594" s="8">
        <v>43000.7034375</v>
      </c>
      <c r="F594" t="s">
        <v>93</v>
      </c>
      <c r="G594" t="s">
        <v>19</v>
      </c>
      <c r="H594" t="s">
        <v>130</v>
      </c>
      <c r="I594" t="s">
        <v>131</v>
      </c>
      <c r="J594" t="s">
        <v>21</v>
      </c>
      <c r="K594" s="9" t="str">
        <f t="shared" si="146"/>
        <v>06</v>
      </c>
      <c r="L594" t="s">
        <v>132</v>
      </c>
      <c r="M594">
        <v>1.75</v>
      </c>
      <c r="N594">
        <v>1180</v>
      </c>
      <c r="O594" t="s">
        <v>133</v>
      </c>
      <c r="P594">
        <v>12.4</v>
      </c>
      <c r="Q594">
        <v>2.3300000000000001E-2</v>
      </c>
      <c r="R594">
        <v>-1.2699999999999999E-2</v>
      </c>
      <c r="S594">
        <v>12.4</v>
      </c>
      <c r="T594">
        <v>2.3300000000000001E-2</v>
      </c>
      <c r="U594">
        <v>-1.2699999999999999E-2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 t="s">
        <v>134</v>
      </c>
      <c r="AC594" t="s">
        <v>135</v>
      </c>
      <c r="AD594">
        <v>2</v>
      </c>
      <c r="AE594" t="s">
        <v>146</v>
      </c>
      <c r="AF594" t="s">
        <v>137</v>
      </c>
      <c r="AG594" t="s">
        <v>154</v>
      </c>
      <c r="AH594" t="s">
        <v>156</v>
      </c>
    </row>
    <row r="595" spans="1:40" x14ac:dyDescent="0.3">
      <c r="A595" t="s">
        <v>176</v>
      </c>
      <c r="B595" t="s">
        <v>60</v>
      </c>
      <c r="C595" t="s">
        <v>128</v>
      </c>
      <c r="D595" t="s">
        <v>129</v>
      </c>
      <c r="E595" s="8">
        <v>43000.7034375</v>
      </c>
      <c r="F595" t="s">
        <v>85</v>
      </c>
      <c r="G595" t="s">
        <v>20</v>
      </c>
      <c r="H595" t="s">
        <v>130</v>
      </c>
      <c r="I595" t="s">
        <v>131</v>
      </c>
      <c r="J595" t="s">
        <v>28</v>
      </c>
      <c r="K595" s="9" t="str">
        <f t="shared" si="146"/>
        <v>16</v>
      </c>
      <c r="L595" t="s">
        <v>132</v>
      </c>
      <c r="M595">
        <v>3.31</v>
      </c>
      <c r="N595">
        <v>1730</v>
      </c>
      <c r="O595" t="s">
        <v>133</v>
      </c>
      <c r="P595">
        <v>48.5</v>
      </c>
      <c r="Q595">
        <v>8.2799999999999999E-2</v>
      </c>
      <c r="R595">
        <v>2.07E-2</v>
      </c>
      <c r="S595">
        <v>48.5</v>
      </c>
      <c r="T595">
        <v>8.2799999999999999E-2</v>
      </c>
      <c r="U595">
        <v>2.07E-2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 t="s">
        <v>134</v>
      </c>
      <c r="AC595" t="s">
        <v>135</v>
      </c>
      <c r="AD595">
        <v>2</v>
      </c>
      <c r="AE595" t="s">
        <v>153</v>
      </c>
      <c r="AF595" t="s">
        <v>137</v>
      </c>
      <c r="AG595" t="s">
        <v>142</v>
      </c>
      <c r="AH595" t="s">
        <v>85</v>
      </c>
      <c r="AI595">
        <v>1</v>
      </c>
      <c r="AJ595">
        <f t="shared" ref="AJ595:AL595" si="148">$AI595*S595</f>
        <v>48.5</v>
      </c>
      <c r="AK595">
        <f t="shared" si="148"/>
        <v>8.2799999999999999E-2</v>
      </c>
      <c r="AL595">
        <f t="shared" si="148"/>
        <v>2.07E-2</v>
      </c>
      <c r="AM595" t="s">
        <v>64</v>
      </c>
      <c r="AN595" t="str">
        <f>B595</f>
        <v>RE-HV-RefChrg-Inc-NTXV-typ</v>
      </c>
    </row>
    <row r="596" spans="1:40" hidden="1" x14ac:dyDescent="0.3">
      <c r="B596" t="s">
        <v>56</v>
      </c>
      <c r="C596" t="s">
        <v>128</v>
      </c>
      <c r="D596" t="s">
        <v>129</v>
      </c>
      <c r="E596" s="8">
        <v>43000.7034375</v>
      </c>
      <c r="F596" t="s">
        <v>93</v>
      </c>
      <c r="G596" t="s">
        <v>19</v>
      </c>
      <c r="H596" t="s">
        <v>130</v>
      </c>
      <c r="I596" t="s">
        <v>131</v>
      </c>
      <c r="J596" t="s">
        <v>22</v>
      </c>
      <c r="K596" s="9" t="str">
        <f t="shared" si="146"/>
        <v>08</v>
      </c>
      <c r="L596" t="s">
        <v>132</v>
      </c>
      <c r="M596">
        <v>1.42</v>
      </c>
      <c r="N596">
        <v>1210</v>
      </c>
      <c r="O596" t="s">
        <v>133</v>
      </c>
      <c r="P596">
        <v>27.2</v>
      </c>
      <c r="Q596">
        <v>2.2700000000000001E-2</v>
      </c>
      <c r="R596">
        <v>-0.03</v>
      </c>
      <c r="S596">
        <v>27.2</v>
      </c>
      <c r="T596">
        <v>2.2700000000000001E-2</v>
      </c>
      <c r="U596">
        <v>-0.03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 t="s">
        <v>134</v>
      </c>
      <c r="AC596" t="s">
        <v>135</v>
      </c>
      <c r="AD596">
        <v>2</v>
      </c>
      <c r="AE596" t="s">
        <v>146</v>
      </c>
      <c r="AF596" t="s">
        <v>137</v>
      </c>
      <c r="AG596" t="s">
        <v>157</v>
      </c>
      <c r="AH596" t="s">
        <v>156</v>
      </c>
    </row>
    <row r="597" spans="1:40" hidden="1" x14ac:dyDescent="0.3">
      <c r="B597" t="s">
        <v>56</v>
      </c>
      <c r="C597" t="s">
        <v>128</v>
      </c>
      <c r="D597" t="s">
        <v>129</v>
      </c>
      <c r="E597" s="8">
        <v>43000.7034375</v>
      </c>
      <c r="F597" t="s">
        <v>93</v>
      </c>
      <c r="G597" t="s">
        <v>19</v>
      </c>
      <c r="H597" t="s">
        <v>130</v>
      </c>
      <c r="I597" t="s">
        <v>131</v>
      </c>
      <c r="J597" t="s">
        <v>24</v>
      </c>
      <c r="K597" s="9" t="str">
        <f t="shared" si="146"/>
        <v>10</v>
      </c>
      <c r="L597" t="s">
        <v>132</v>
      </c>
      <c r="M597">
        <v>2.09</v>
      </c>
      <c r="N597">
        <v>1280</v>
      </c>
      <c r="O597" t="s">
        <v>133</v>
      </c>
      <c r="P597">
        <v>26.2</v>
      </c>
      <c r="Q597">
        <v>3.2899999999999999E-2</v>
      </c>
      <c r="R597">
        <v>4.4699999999999997E-2</v>
      </c>
      <c r="S597">
        <v>26.2</v>
      </c>
      <c r="T597">
        <v>3.2899999999999999E-2</v>
      </c>
      <c r="U597">
        <v>4.4699999999999997E-2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 t="s">
        <v>134</v>
      </c>
      <c r="AC597" t="s">
        <v>135</v>
      </c>
      <c r="AD597">
        <v>2</v>
      </c>
      <c r="AE597" t="s">
        <v>146</v>
      </c>
      <c r="AF597" t="s">
        <v>137</v>
      </c>
      <c r="AG597" t="s">
        <v>159</v>
      </c>
      <c r="AH597" t="s">
        <v>156</v>
      </c>
    </row>
    <row r="598" spans="1:40" hidden="1" x14ac:dyDescent="0.3">
      <c r="B598" t="s">
        <v>56</v>
      </c>
      <c r="C598" t="s">
        <v>128</v>
      </c>
      <c r="D598" t="s">
        <v>129</v>
      </c>
      <c r="E598" s="8">
        <v>43000.7034375</v>
      </c>
      <c r="F598" t="s">
        <v>93</v>
      </c>
      <c r="G598" t="s">
        <v>19</v>
      </c>
      <c r="H598" t="s">
        <v>130</v>
      </c>
      <c r="I598" t="s">
        <v>131</v>
      </c>
      <c r="J598" t="s">
        <v>26</v>
      </c>
      <c r="K598" s="9" t="str">
        <f t="shared" si="146"/>
        <v>14</v>
      </c>
      <c r="L598" t="s">
        <v>132</v>
      </c>
      <c r="M598">
        <v>2.54</v>
      </c>
      <c r="N598">
        <v>1400</v>
      </c>
      <c r="O598" t="s">
        <v>133</v>
      </c>
      <c r="P598">
        <v>53.5</v>
      </c>
      <c r="Q598">
        <v>4.2500000000000003E-2</v>
      </c>
      <c r="R598">
        <v>-1.24E-2</v>
      </c>
      <c r="S598">
        <v>53.5</v>
      </c>
      <c r="T598">
        <v>4.2500000000000003E-2</v>
      </c>
      <c r="U598">
        <v>-1.24E-2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 t="s">
        <v>134</v>
      </c>
      <c r="AC598" t="s">
        <v>135</v>
      </c>
      <c r="AD598">
        <v>2</v>
      </c>
      <c r="AE598" t="s">
        <v>146</v>
      </c>
      <c r="AF598" t="s">
        <v>137</v>
      </c>
      <c r="AG598" t="s">
        <v>160</v>
      </c>
      <c r="AH598" t="s">
        <v>156</v>
      </c>
    </row>
    <row r="599" spans="1:40" hidden="1" x14ac:dyDescent="0.3">
      <c r="B599" t="s">
        <v>56</v>
      </c>
      <c r="C599" t="s">
        <v>128</v>
      </c>
      <c r="D599" t="s">
        <v>129</v>
      </c>
      <c r="E599" s="8">
        <v>43000.7034375</v>
      </c>
      <c r="F599" t="s">
        <v>93</v>
      </c>
      <c r="G599" t="s">
        <v>19</v>
      </c>
      <c r="H599" t="s">
        <v>130</v>
      </c>
      <c r="I599" t="s">
        <v>131</v>
      </c>
      <c r="J599" t="s">
        <v>27</v>
      </c>
      <c r="K599" s="9" t="str">
        <f t="shared" si="146"/>
        <v>15</v>
      </c>
      <c r="L599" t="s">
        <v>132</v>
      </c>
      <c r="M599">
        <v>2.67</v>
      </c>
      <c r="N599">
        <v>1400</v>
      </c>
      <c r="O599" t="s">
        <v>133</v>
      </c>
      <c r="P599">
        <v>84</v>
      </c>
      <c r="Q599">
        <v>3.56E-2</v>
      </c>
      <c r="R599">
        <v>-1.8200000000000001E-2</v>
      </c>
      <c r="S599">
        <v>84</v>
      </c>
      <c r="T599">
        <v>3.56E-2</v>
      </c>
      <c r="U599">
        <v>-1.8200000000000001E-2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 t="s">
        <v>134</v>
      </c>
      <c r="AC599" t="s">
        <v>135</v>
      </c>
      <c r="AD599">
        <v>2</v>
      </c>
      <c r="AE599" t="s">
        <v>146</v>
      </c>
      <c r="AF599" t="s">
        <v>137</v>
      </c>
      <c r="AG599" t="s">
        <v>161</v>
      </c>
      <c r="AH599" t="s">
        <v>156</v>
      </c>
    </row>
    <row r="600" spans="1:40" hidden="1" x14ac:dyDescent="0.3">
      <c r="B600" t="s">
        <v>56</v>
      </c>
      <c r="C600" t="s">
        <v>128</v>
      </c>
      <c r="D600" t="s">
        <v>129</v>
      </c>
      <c r="E600" s="8">
        <v>43000.7034375</v>
      </c>
      <c r="F600" t="s">
        <v>93</v>
      </c>
      <c r="G600" t="s">
        <v>19</v>
      </c>
      <c r="H600" t="s">
        <v>130</v>
      </c>
      <c r="I600" t="s">
        <v>131</v>
      </c>
      <c r="J600" t="s">
        <v>143</v>
      </c>
      <c r="K600" s="9" t="str">
        <f t="shared" si="146"/>
        <v>OU</v>
      </c>
      <c r="L600" t="s">
        <v>132</v>
      </c>
      <c r="M600">
        <v>1.74</v>
      </c>
      <c r="N600">
        <v>1210</v>
      </c>
      <c r="O600" t="s">
        <v>133</v>
      </c>
      <c r="P600">
        <v>19.399999999999999</v>
      </c>
      <c r="Q600">
        <v>2.1600000000000001E-2</v>
      </c>
      <c r="R600">
        <v>4.0800000000000003E-3</v>
      </c>
      <c r="S600">
        <v>19.399999999999999</v>
      </c>
      <c r="T600">
        <v>2.1600000000000001E-2</v>
      </c>
      <c r="U600">
        <v>4.0800000000000003E-3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 t="s">
        <v>134</v>
      </c>
      <c r="AC600" t="s">
        <v>135</v>
      </c>
      <c r="AD600">
        <v>2</v>
      </c>
      <c r="AE600" t="s">
        <v>146</v>
      </c>
      <c r="AF600" t="s">
        <v>137</v>
      </c>
      <c r="AG600" t="s">
        <v>144</v>
      </c>
      <c r="AH600" t="s">
        <v>156</v>
      </c>
    </row>
    <row r="601" spans="1:40" hidden="1" x14ac:dyDescent="0.3">
      <c r="B601" t="s">
        <v>56</v>
      </c>
      <c r="C601" t="s">
        <v>128</v>
      </c>
      <c r="D601" t="s">
        <v>129</v>
      </c>
      <c r="E601" s="8">
        <v>43000.7034375</v>
      </c>
      <c r="F601" t="s">
        <v>93</v>
      </c>
      <c r="G601" t="s">
        <v>149</v>
      </c>
      <c r="H601" t="s">
        <v>130</v>
      </c>
      <c r="I601" t="s">
        <v>131</v>
      </c>
      <c r="J601" t="s">
        <v>21</v>
      </c>
      <c r="K601" s="9" t="str">
        <f t="shared" si="146"/>
        <v>06</v>
      </c>
      <c r="L601" t="s">
        <v>132</v>
      </c>
      <c r="M601">
        <v>3.35</v>
      </c>
      <c r="N601">
        <v>2000</v>
      </c>
      <c r="O601" t="s">
        <v>133</v>
      </c>
      <c r="P601">
        <v>13.5</v>
      </c>
      <c r="Q601">
        <v>3.9E-2</v>
      </c>
      <c r="R601">
        <v>-8.4900000000000004E-4</v>
      </c>
      <c r="S601">
        <v>13.5</v>
      </c>
      <c r="T601">
        <v>3.9E-2</v>
      </c>
      <c r="U601">
        <v>-8.4900000000000004E-4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 t="s">
        <v>134</v>
      </c>
      <c r="AC601" t="s">
        <v>135</v>
      </c>
      <c r="AD601">
        <v>2</v>
      </c>
      <c r="AE601" t="s">
        <v>150</v>
      </c>
      <c r="AF601" t="s">
        <v>137</v>
      </c>
      <c r="AG601" t="s">
        <v>154</v>
      </c>
      <c r="AH601" t="s">
        <v>156</v>
      </c>
    </row>
    <row r="602" spans="1:40" hidden="1" x14ac:dyDescent="0.3">
      <c r="B602" t="s">
        <v>56</v>
      </c>
      <c r="C602" t="s">
        <v>128</v>
      </c>
      <c r="D602" t="s">
        <v>129</v>
      </c>
      <c r="E602" s="8">
        <v>43000.7034375</v>
      </c>
      <c r="F602" t="s">
        <v>93</v>
      </c>
      <c r="G602" t="s">
        <v>149</v>
      </c>
      <c r="H602" t="s">
        <v>130</v>
      </c>
      <c r="I602" t="s">
        <v>131</v>
      </c>
      <c r="J602" t="s">
        <v>41</v>
      </c>
      <c r="K602" s="9" t="str">
        <f t="shared" si="146"/>
        <v>07</v>
      </c>
      <c r="L602" t="s">
        <v>132</v>
      </c>
      <c r="M602">
        <v>2.2999999999999998</v>
      </c>
      <c r="N602">
        <v>1610</v>
      </c>
      <c r="O602" t="s">
        <v>133</v>
      </c>
      <c r="P602">
        <v>15.8</v>
      </c>
      <c r="Q602">
        <v>2.8400000000000002E-2</v>
      </c>
      <c r="R602">
        <v>-8.5100000000000002E-3</v>
      </c>
      <c r="S602">
        <v>15.8</v>
      </c>
      <c r="T602">
        <v>2.8400000000000002E-2</v>
      </c>
      <c r="U602">
        <v>-8.5100000000000002E-3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 t="s">
        <v>134</v>
      </c>
      <c r="AC602" t="s">
        <v>135</v>
      </c>
      <c r="AD602">
        <v>2</v>
      </c>
      <c r="AE602" t="s">
        <v>150</v>
      </c>
      <c r="AF602" t="s">
        <v>137</v>
      </c>
      <c r="AG602" t="s">
        <v>155</v>
      </c>
      <c r="AH602" t="s">
        <v>156</v>
      </c>
    </row>
    <row r="603" spans="1:40" hidden="1" x14ac:dyDescent="0.3">
      <c r="B603" t="s">
        <v>56</v>
      </c>
      <c r="C603" t="s">
        <v>128</v>
      </c>
      <c r="D603" t="s">
        <v>129</v>
      </c>
      <c r="E603" s="8">
        <v>43000.7034375</v>
      </c>
      <c r="F603" t="s">
        <v>93</v>
      </c>
      <c r="G603" t="s">
        <v>149</v>
      </c>
      <c r="H603" t="s">
        <v>130</v>
      </c>
      <c r="I603" t="s">
        <v>131</v>
      </c>
      <c r="J603" t="s">
        <v>22</v>
      </c>
      <c r="K603" s="9" t="str">
        <f t="shared" si="146"/>
        <v>08</v>
      </c>
      <c r="L603" t="s">
        <v>132</v>
      </c>
      <c r="M603">
        <v>2.33</v>
      </c>
      <c r="N603">
        <v>1540</v>
      </c>
      <c r="O603" t="s">
        <v>133</v>
      </c>
      <c r="P603">
        <v>27.4</v>
      </c>
      <c r="Q603">
        <v>3.4200000000000001E-2</v>
      </c>
      <c r="R603">
        <v>-1.8499999999999999E-2</v>
      </c>
      <c r="S603">
        <v>27.4</v>
      </c>
      <c r="T603">
        <v>3.4200000000000001E-2</v>
      </c>
      <c r="U603">
        <v>-1.8499999999999999E-2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 t="s">
        <v>134</v>
      </c>
      <c r="AC603" t="s">
        <v>135</v>
      </c>
      <c r="AD603">
        <v>2</v>
      </c>
      <c r="AE603" t="s">
        <v>150</v>
      </c>
      <c r="AF603" t="s">
        <v>137</v>
      </c>
      <c r="AG603" t="s">
        <v>157</v>
      </c>
      <c r="AH603" t="s">
        <v>156</v>
      </c>
    </row>
    <row r="604" spans="1:40" hidden="1" x14ac:dyDescent="0.3">
      <c r="B604" t="s">
        <v>56</v>
      </c>
      <c r="C604" t="s">
        <v>128</v>
      </c>
      <c r="D604" t="s">
        <v>129</v>
      </c>
      <c r="E604" s="8">
        <v>43000.7034375</v>
      </c>
      <c r="F604" t="s">
        <v>93</v>
      </c>
      <c r="G604" t="s">
        <v>149</v>
      </c>
      <c r="H604" t="s">
        <v>130</v>
      </c>
      <c r="I604" t="s">
        <v>131</v>
      </c>
      <c r="J604" t="s">
        <v>24</v>
      </c>
      <c r="K604" s="9" t="str">
        <f t="shared" si="146"/>
        <v>10</v>
      </c>
      <c r="L604" t="s">
        <v>132</v>
      </c>
      <c r="M604">
        <v>3.23</v>
      </c>
      <c r="N604">
        <v>1610</v>
      </c>
      <c r="O604" t="s">
        <v>133</v>
      </c>
      <c r="P604">
        <v>29.8</v>
      </c>
      <c r="Q604">
        <v>4.07E-2</v>
      </c>
      <c r="R604">
        <v>3.21E-4</v>
      </c>
      <c r="S604">
        <v>29.8</v>
      </c>
      <c r="T604">
        <v>4.07E-2</v>
      </c>
      <c r="U604">
        <v>3.21E-4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 t="s">
        <v>134</v>
      </c>
      <c r="AC604" t="s">
        <v>135</v>
      </c>
      <c r="AD604">
        <v>2</v>
      </c>
      <c r="AE604" t="s">
        <v>150</v>
      </c>
      <c r="AF604" t="s">
        <v>137</v>
      </c>
      <c r="AG604" t="s">
        <v>159</v>
      </c>
      <c r="AH604" t="s">
        <v>156</v>
      </c>
    </row>
    <row r="605" spans="1:40" hidden="1" x14ac:dyDescent="0.3">
      <c r="B605" t="s">
        <v>56</v>
      </c>
      <c r="C605" t="s">
        <v>128</v>
      </c>
      <c r="D605" t="s">
        <v>129</v>
      </c>
      <c r="E605" s="8">
        <v>43000.7034375</v>
      </c>
      <c r="F605" t="s">
        <v>93</v>
      </c>
      <c r="G605" t="s">
        <v>149</v>
      </c>
      <c r="H605" t="s">
        <v>130</v>
      </c>
      <c r="I605" t="s">
        <v>131</v>
      </c>
      <c r="J605" t="s">
        <v>26</v>
      </c>
      <c r="K605" s="9" t="str">
        <f t="shared" si="146"/>
        <v>14</v>
      </c>
      <c r="L605" t="s">
        <v>132</v>
      </c>
      <c r="M605">
        <v>4.5599999999999996</v>
      </c>
      <c r="N605">
        <v>1650</v>
      </c>
      <c r="O605" t="s">
        <v>133</v>
      </c>
      <c r="P605">
        <v>45.5</v>
      </c>
      <c r="Q605">
        <v>4.36E-2</v>
      </c>
      <c r="R605">
        <v>-1.9599999999999999E-2</v>
      </c>
      <c r="S605">
        <v>45.5</v>
      </c>
      <c r="T605">
        <v>4.36E-2</v>
      </c>
      <c r="U605">
        <v>-1.9599999999999999E-2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 t="s">
        <v>134</v>
      </c>
      <c r="AC605" t="s">
        <v>135</v>
      </c>
      <c r="AD605">
        <v>2</v>
      </c>
      <c r="AE605" t="s">
        <v>150</v>
      </c>
      <c r="AF605" t="s">
        <v>137</v>
      </c>
      <c r="AG605" t="s">
        <v>160</v>
      </c>
      <c r="AH605" t="s">
        <v>156</v>
      </c>
    </row>
    <row r="606" spans="1:40" hidden="1" x14ac:dyDescent="0.3">
      <c r="B606" t="s">
        <v>56</v>
      </c>
      <c r="C606" t="s">
        <v>128</v>
      </c>
      <c r="D606" t="s">
        <v>129</v>
      </c>
      <c r="E606" s="8">
        <v>43000.7034375</v>
      </c>
      <c r="F606" t="s">
        <v>93</v>
      </c>
      <c r="G606" t="s">
        <v>149</v>
      </c>
      <c r="H606" t="s">
        <v>130</v>
      </c>
      <c r="I606" t="s">
        <v>131</v>
      </c>
      <c r="J606" t="s">
        <v>27</v>
      </c>
      <c r="K606" s="9" t="str">
        <f t="shared" si="146"/>
        <v>15</v>
      </c>
      <c r="L606" t="s">
        <v>132</v>
      </c>
      <c r="M606">
        <v>5.71</v>
      </c>
      <c r="N606">
        <v>1580</v>
      </c>
      <c r="O606" t="s">
        <v>133</v>
      </c>
      <c r="P606">
        <v>41.4</v>
      </c>
      <c r="Q606">
        <v>2.7300000000000001E-2</v>
      </c>
      <c r="R606">
        <v>-2.2300000000000002E-3</v>
      </c>
      <c r="S606">
        <v>41.4</v>
      </c>
      <c r="T606">
        <v>2.7300000000000001E-2</v>
      </c>
      <c r="U606">
        <v>-2.2300000000000002E-3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 t="s">
        <v>134</v>
      </c>
      <c r="AC606" t="s">
        <v>135</v>
      </c>
      <c r="AD606">
        <v>2</v>
      </c>
      <c r="AE606" t="s">
        <v>150</v>
      </c>
      <c r="AF606" t="s">
        <v>137</v>
      </c>
      <c r="AG606" t="s">
        <v>161</v>
      </c>
      <c r="AH606" t="s">
        <v>156</v>
      </c>
    </row>
    <row r="607" spans="1:40" hidden="1" x14ac:dyDescent="0.3">
      <c r="B607" t="s">
        <v>56</v>
      </c>
      <c r="C607" t="s">
        <v>128</v>
      </c>
      <c r="D607" t="s">
        <v>129</v>
      </c>
      <c r="E607" s="8">
        <v>43000.7034375</v>
      </c>
      <c r="F607" t="s">
        <v>93</v>
      </c>
      <c r="G607" t="s">
        <v>149</v>
      </c>
      <c r="H607" t="s">
        <v>130</v>
      </c>
      <c r="I607" t="s">
        <v>131</v>
      </c>
      <c r="J607" t="s">
        <v>143</v>
      </c>
      <c r="K607" s="9" t="str">
        <f t="shared" si="146"/>
        <v>OU</v>
      </c>
      <c r="L607" t="s">
        <v>132</v>
      </c>
      <c r="M607">
        <v>2.84</v>
      </c>
      <c r="N607">
        <v>1640</v>
      </c>
      <c r="O607" t="s">
        <v>133</v>
      </c>
      <c r="P607">
        <v>22.7</v>
      </c>
      <c r="Q607">
        <v>3.5099999999999999E-2</v>
      </c>
      <c r="R607">
        <v>-4.47E-3</v>
      </c>
      <c r="S607">
        <v>22.7</v>
      </c>
      <c r="T607">
        <v>3.5099999999999999E-2</v>
      </c>
      <c r="U607">
        <v>-4.47E-3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 t="s">
        <v>134</v>
      </c>
      <c r="AC607" t="s">
        <v>135</v>
      </c>
      <c r="AD607">
        <v>2</v>
      </c>
      <c r="AE607" t="s">
        <v>150</v>
      </c>
      <c r="AF607" t="s">
        <v>137</v>
      </c>
      <c r="AG607" t="s">
        <v>144</v>
      </c>
      <c r="AH607" t="s">
        <v>156</v>
      </c>
    </row>
    <row r="608" spans="1:40" hidden="1" x14ac:dyDescent="0.3">
      <c r="B608" t="s">
        <v>56</v>
      </c>
      <c r="C608" t="s">
        <v>128</v>
      </c>
      <c r="D608" t="s">
        <v>129</v>
      </c>
      <c r="E608" s="8">
        <v>43000.7034375</v>
      </c>
      <c r="F608" t="s">
        <v>93</v>
      </c>
      <c r="G608" t="s">
        <v>20</v>
      </c>
      <c r="H608" t="s">
        <v>130</v>
      </c>
      <c r="I608" t="s">
        <v>131</v>
      </c>
      <c r="J608" t="s">
        <v>21</v>
      </c>
      <c r="K608" s="9" t="str">
        <f t="shared" si="146"/>
        <v>06</v>
      </c>
      <c r="L608" t="s">
        <v>132</v>
      </c>
      <c r="M608">
        <v>3.67</v>
      </c>
      <c r="N608">
        <v>2170</v>
      </c>
      <c r="O608" t="s">
        <v>133</v>
      </c>
      <c r="P608">
        <v>13.7</v>
      </c>
      <c r="Q608">
        <v>4.2200000000000001E-2</v>
      </c>
      <c r="R608">
        <v>1.57E-3</v>
      </c>
      <c r="S608">
        <v>13.7</v>
      </c>
      <c r="T608">
        <v>4.2200000000000001E-2</v>
      </c>
      <c r="U608">
        <v>1.57E-3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 t="s">
        <v>134</v>
      </c>
      <c r="AC608" t="s">
        <v>135</v>
      </c>
      <c r="AD608">
        <v>2</v>
      </c>
      <c r="AE608" t="s">
        <v>153</v>
      </c>
      <c r="AF608" t="s">
        <v>137</v>
      </c>
      <c r="AG608" t="s">
        <v>154</v>
      </c>
      <c r="AH608" t="s">
        <v>156</v>
      </c>
    </row>
    <row r="609" spans="1:40" x14ac:dyDescent="0.3">
      <c r="A609" t="s">
        <v>177</v>
      </c>
      <c r="B609" t="s">
        <v>56</v>
      </c>
      <c r="C609" t="s">
        <v>128</v>
      </c>
      <c r="D609" t="s">
        <v>129</v>
      </c>
      <c r="E609" s="8">
        <v>43000.7034375</v>
      </c>
      <c r="F609" t="s">
        <v>85</v>
      </c>
      <c r="G609" t="s">
        <v>20</v>
      </c>
      <c r="H609" t="s">
        <v>130</v>
      </c>
      <c r="I609" t="s">
        <v>131</v>
      </c>
      <c r="J609" t="s">
        <v>28</v>
      </c>
      <c r="K609" s="9" t="str">
        <f t="shared" si="146"/>
        <v>16</v>
      </c>
      <c r="L609" t="s">
        <v>132</v>
      </c>
      <c r="M609">
        <v>3.31</v>
      </c>
      <c r="N609">
        <v>1730</v>
      </c>
      <c r="O609" t="s">
        <v>133</v>
      </c>
      <c r="P609">
        <v>16.2</v>
      </c>
      <c r="Q609">
        <v>2.75E-2</v>
      </c>
      <c r="R609">
        <v>1.04E-2</v>
      </c>
      <c r="S609">
        <v>16.2</v>
      </c>
      <c r="T609">
        <v>2.75E-2</v>
      </c>
      <c r="U609">
        <v>1.04E-2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 t="s">
        <v>134</v>
      </c>
      <c r="AC609" t="s">
        <v>135</v>
      </c>
      <c r="AD609">
        <v>2</v>
      </c>
      <c r="AE609" t="s">
        <v>153</v>
      </c>
      <c r="AF609" t="s">
        <v>137</v>
      </c>
      <c r="AG609" t="s">
        <v>142</v>
      </c>
      <c r="AH609" t="s">
        <v>85</v>
      </c>
      <c r="AI609">
        <v>1</v>
      </c>
      <c r="AJ609">
        <f t="shared" ref="AJ609:AL609" si="149">$AI609*S609</f>
        <v>16.2</v>
      </c>
      <c r="AK609">
        <f t="shared" si="149"/>
        <v>2.75E-2</v>
      </c>
      <c r="AL609">
        <f t="shared" si="149"/>
        <v>1.04E-2</v>
      </c>
      <c r="AM609" t="s">
        <v>65</v>
      </c>
      <c r="AN609" t="str">
        <f>B609</f>
        <v>RE-HV-RefChrg-Inc-TXV-typ</v>
      </c>
    </row>
    <row r="610" spans="1:40" hidden="1" x14ac:dyDescent="0.3">
      <c r="B610" t="s">
        <v>56</v>
      </c>
      <c r="C610" t="s">
        <v>128</v>
      </c>
      <c r="D610" t="s">
        <v>129</v>
      </c>
      <c r="E610" s="8">
        <v>43000.7034375</v>
      </c>
      <c r="F610" t="s">
        <v>93</v>
      </c>
      <c r="G610" t="s">
        <v>20</v>
      </c>
      <c r="H610" t="s">
        <v>130</v>
      </c>
      <c r="I610" t="s">
        <v>131</v>
      </c>
      <c r="J610" t="s">
        <v>22</v>
      </c>
      <c r="K610" s="9" t="str">
        <f t="shared" si="146"/>
        <v>08</v>
      </c>
      <c r="L610" t="s">
        <v>132</v>
      </c>
      <c r="M610">
        <v>3.4</v>
      </c>
      <c r="N610">
        <v>2060</v>
      </c>
      <c r="O610" t="s">
        <v>133</v>
      </c>
      <c r="P610">
        <v>26.1</v>
      </c>
      <c r="Q610">
        <v>4.8399999999999999E-2</v>
      </c>
      <c r="R610">
        <v>-5.9800000000000001E-3</v>
      </c>
      <c r="S610">
        <v>26.1</v>
      </c>
      <c r="T610">
        <v>4.8399999999999999E-2</v>
      </c>
      <c r="U610">
        <v>-5.9800000000000001E-3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 t="s">
        <v>134</v>
      </c>
      <c r="AC610" t="s">
        <v>135</v>
      </c>
      <c r="AD610">
        <v>2</v>
      </c>
      <c r="AE610" t="s">
        <v>153</v>
      </c>
      <c r="AF610" t="s">
        <v>137</v>
      </c>
      <c r="AG610" t="s">
        <v>157</v>
      </c>
      <c r="AH610" t="s">
        <v>156</v>
      </c>
    </row>
    <row r="611" spans="1:40" hidden="1" x14ac:dyDescent="0.3">
      <c r="B611" t="s">
        <v>56</v>
      </c>
      <c r="C611" t="s">
        <v>128</v>
      </c>
      <c r="D611" t="s">
        <v>129</v>
      </c>
      <c r="E611" s="8">
        <v>43000.7034375</v>
      </c>
      <c r="F611" t="s">
        <v>93</v>
      </c>
      <c r="G611" t="s">
        <v>20</v>
      </c>
      <c r="H611" t="s">
        <v>130</v>
      </c>
      <c r="I611" t="s">
        <v>131</v>
      </c>
      <c r="J611" t="s">
        <v>24</v>
      </c>
      <c r="K611" s="9" t="str">
        <f t="shared" si="146"/>
        <v>10</v>
      </c>
      <c r="L611" t="s">
        <v>132</v>
      </c>
      <c r="M611">
        <v>3.63</v>
      </c>
      <c r="N611">
        <v>1800</v>
      </c>
      <c r="O611" t="s">
        <v>133</v>
      </c>
      <c r="P611">
        <v>28.1</v>
      </c>
      <c r="Q611">
        <v>4.1599999999999998E-2</v>
      </c>
      <c r="R611">
        <v>-1.6799999999999999E-2</v>
      </c>
      <c r="S611">
        <v>28.1</v>
      </c>
      <c r="T611">
        <v>4.1599999999999998E-2</v>
      </c>
      <c r="U611">
        <v>-1.6799999999999999E-2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 t="s">
        <v>134</v>
      </c>
      <c r="AC611" t="s">
        <v>135</v>
      </c>
      <c r="AD611">
        <v>2</v>
      </c>
      <c r="AE611" t="s">
        <v>153</v>
      </c>
      <c r="AF611" t="s">
        <v>137</v>
      </c>
      <c r="AG611" t="s">
        <v>159</v>
      </c>
      <c r="AH611" t="s">
        <v>156</v>
      </c>
    </row>
    <row r="612" spans="1:40" hidden="1" x14ac:dyDescent="0.3">
      <c r="B612" t="s">
        <v>56</v>
      </c>
      <c r="C612" t="s">
        <v>128</v>
      </c>
      <c r="D612" t="s">
        <v>129</v>
      </c>
      <c r="E612" s="8">
        <v>43000.7034375</v>
      </c>
      <c r="F612" t="s">
        <v>93</v>
      </c>
      <c r="G612" t="s">
        <v>20</v>
      </c>
      <c r="H612" t="s">
        <v>130</v>
      </c>
      <c r="I612" t="s">
        <v>131</v>
      </c>
      <c r="J612" t="s">
        <v>26</v>
      </c>
      <c r="K612" s="9" t="str">
        <f t="shared" si="146"/>
        <v>14</v>
      </c>
      <c r="L612" t="s">
        <v>132</v>
      </c>
      <c r="M612">
        <v>4.7</v>
      </c>
      <c r="N612">
        <v>1670</v>
      </c>
      <c r="O612" t="s">
        <v>133</v>
      </c>
      <c r="P612">
        <v>44.4</v>
      </c>
      <c r="Q612">
        <v>4.3200000000000002E-2</v>
      </c>
      <c r="R612">
        <v>-2.0500000000000001E-2</v>
      </c>
      <c r="S612">
        <v>44.4</v>
      </c>
      <c r="T612">
        <v>4.3200000000000002E-2</v>
      </c>
      <c r="U612">
        <v>-2.0500000000000001E-2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 t="s">
        <v>134</v>
      </c>
      <c r="AC612" t="s">
        <v>135</v>
      </c>
      <c r="AD612">
        <v>2</v>
      </c>
      <c r="AE612" t="s">
        <v>153</v>
      </c>
      <c r="AF612" t="s">
        <v>137</v>
      </c>
      <c r="AG612" t="s">
        <v>160</v>
      </c>
      <c r="AH612" t="s">
        <v>156</v>
      </c>
    </row>
    <row r="613" spans="1:40" hidden="1" x14ac:dyDescent="0.3">
      <c r="B613" t="s">
        <v>56</v>
      </c>
      <c r="C613" t="s">
        <v>128</v>
      </c>
      <c r="D613" t="s">
        <v>129</v>
      </c>
      <c r="E613" s="8">
        <v>43000.7034375</v>
      </c>
      <c r="F613" t="s">
        <v>93</v>
      </c>
      <c r="G613" t="s">
        <v>20</v>
      </c>
      <c r="H613" t="s">
        <v>130</v>
      </c>
      <c r="I613" t="s">
        <v>131</v>
      </c>
      <c r="J613" t="s">
        <v>27</v>
      </c>
      <c r="K613" s="9" t="str">
        <f t="shared" si="146"/>
        <v>15</v>
      </c>
      <c r="L613" t="s">
        <v>132</v>
      </c>
      <c r="M613">
        <v>5.92</v>
      </c>
      <c r="N613">
        <v>1600</v>
      </c>
      <c r="O613" t="s">
        <v>133</v>
      </c>
      <c r="P613">
        <v>38.4</v>
      </c>
      <c r="Q613">
        <v>2.6700000000000002E-2</v>
      </c>
      <c r="R613">
        <v>-1.1199999999999999E-3</v>
      </c>
      <c r="S613">
        <v>38.4</v>
      </c>
      <c r="T613">
        <v>2.6700000000000002E-2</v>
      </c>
      <c r="U613">
        <v>-1.1199999999999999E-3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 t="s">
        <v>134</v>
      </c>
      <c r="AC613" t="s">
        <v>135</v>
      </c>
      <c r="AD613">
        <v>2</v>
      </c>
      <c r="AE613" t="s">
        <v>153</v>
      </c>
      <c r="AF613" t="s">
        <v>137</v>
      </c>
      <c r="AG613" t="s">
        <v>161</v>
      </c>
      <c r="AH613" t="s">
        <v>156</v>
      </c>
    </row>
    <row r="614" spans="1:40" hidden="1" x14ac:dyDescent="0.3">
      <c r="B614" t="s">
        <v>56</v>
      </c>
      <c r="C614" t="s">
        <v>128</v>
      </c>
      <c r="D614" t="s">
        <v>129</v>
      </c>
      <c r="E614" s="8">
        <v>43000.7034375</v>
      </c>
      <c r="F614" t="s">
        <v>93</v>
      </c>
      <c r="G614" t="s">
        <v>20</v>
      </c>
      <c r="H614" t="s">
        <v>130</v>
      </c>
      <c r="I614" t="s">
        <v>131</v>
      </c>
      <c r="J614" t="s">
        <v>143</v>
      </c>
      <c r="K614" s="9" t="str">
        <f t="shared" si="146"/>
        <v>OU</v>
      </c>
      <c r="L614" t="s">
        <v>132</v>
      </c>
      <c r="M614">
        <v>3.27</v>
      </c>
      <c r="N614">
        <v>1860</v>
      </c>
      <c r="O614" t="s">
        <v>133</v>
      </c>
      <c r="P614">
        <v>22.3</v>
      </c>
      <c r="Q614">
        <v>3.9600000000000003E-2</v>
      </c>
      <c r="R614">
        <v>-8.5400000000000007E-3</v>
      </c>
      <c r="S614">
        <v>22.3</v>
      </c>
      <c r="T614">
        <v>3.9600000000000003E-2</v>
      </c>
      <c r="U614">
        <v>-8.5400000000000007E-3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 t="s">
        <v>134</v>
      </c>
      <c r="AC614" t="s">
        <v>135</v>
      </c>
      <c r="AD614">
        <v>2</v>
      </c>
      <c r="AE614" t="s">
        <v>153</v>
      </c>
      <c r="AF614" t="s">
        <v>137</v>
      </c>
      <c r="AG614" t="s">
        <v>144</v>
      </c>
      <c r="AH614" t="s">
        <v>156</v>
      </c>
    </row>
    <row r="615" spans="1:40" hidden="1" x14ac:dyDescent="0.3">
      <c r="A615" t="s">
        <v>170</v>
      </c>
      <c r="B615" t="s">
        <v>166</v>
      </c>
      <c r="C615" t="s">
        <v>128</v>
      </c>
      <c r="D615" t="s">
        <v>167</v>
      </c>
      <c r="E615" s="11">
        <v>42599.976261574076</v>
      </c>
      <c r="F615" t="s">
        <v>89</v>
      </c>
      <c r="G615" t="s">
        <v>18</v>
      </c>
      <c r="H615" t="s">
        <v>130</v>
      </c>
      <c r="I615" t="s">
        <v>131</v>
      </c>
      <c r="J615" t="s">
        <v>36</v>
      </c>
      <c r="K615" s="9" t="str">
        <f t="shared" si="146"/>
        <v>01</v>
      </c>
      <c r="L615" t="s">
        <v>132</v>
      </c>
      <c r="M615">
        <v>1</v>
      </c>
      <c r="N615">
        <v>1210</v>
      </c>
      <c r="O615" t="s">
        <v>133</v>
      </c>
      <c r="P615">
        <v>0</v>
      </c>
      <c r="Q615">
        <v>0</v>
      </c>
      <c r="R615">
        <v>0</v>
      </c>
      <c r="S615">
        <v>4.1100000000000003</v>
      </c>
      <c r="T615">
        <v>0</v>
      </c>
      <c r="U615">
        <v>5.23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 t="s">
        <v>134</v>
      </c>
      <c r="AC615" t="s">
        <v>135</v>
      </c>
      <c r="AD615">
        <v>9</v>
      </c>
      <c r="AE615" t="s">
        <v>136</v>
      </c>
      <c r="AF615" t="s">
        <v>137</v>
      </c>
      <c r="AG615" t="s">
        <v>138</v>
      </c>
      <c r="AH615" t="s">
        <v>139</v>
      </c>
    </row>
    <row r="616" spans="1:40" hidden="1" x14ac:dyDescent="0.3">
      <c r="A616" t="s">
        <v>170</v>
      </c>
      <c r="B616" t="s">
        <v>166</v>
      </c>
      <c r="C616" t="s">
        <v>128</v>
      </c>
      <c r="D616" t="s">
        <v>167</v>
      </c>
      <c r="E616" s="11">
        <v>42599.976319444446</v>
      </c>
      <c r="F616" t="s">
        <v>89</v>
      </c>
      <c r="G616" t="s">
        <v>18</v>
      </c>
      <c r="H616" t="s">
        <v>130</v>
      </c>
      <c r="I616" t="s">
        <v>131</v>
      </c>
      <c r="J616" t="s">
        <v>37</v>
      </c>
      <c r="K616" s="9" t="str">
        <f t="shared" si="146"/>
        <v>02</v>
      </c>
      <c r="L616" t="s">
        <v>132</v>
      </c>
      <c r="M616">
        <v>1</v>
      </c>
      <c r="N616">
        <v>1210</v>
      </c>
      <c r="O616" t="s">
        <v>133</v>
      </c>
      <c r="P616">
        <v>0</v>
      </c>
      <c r="Q616">
        <v>0</v>
      </c>
      <c r="R616">
        <v>0</v>
      </c>
      <c r="S616">
        <v>58.2</v>
      </c>
      <c r="T616">
        <v>0.128</v>
      </c>
      <c r="U616">
        <v>5.27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 t="s">
        <v>134</v>
      </c>
      <c r="AC616" t="s">
        <v>135</v>
      </c>
      <c r="AD616">
        <v>9</v>
      </c>
      <c r="AE616" t="s">
        <v>136</v>
      </c>
      <c r="AF616" t="s">
        <v>137</v>
      </c>
      <c r="AG616" t="s">
        <v>140</v>
      </c>
      <c r="AH616" t="s">
        <v>139</v>
      </c>
    </row>
    <row r="617" spans="1:40" hidden="1" x14ac:dyDescent="0.3">
      <c r="A617" t="s">
        <v>170</v>
      </c>
      <c r="B617" t="s">
        <v>166</v>
      </c>
      <c r="C617" t="s">
        <v>128</v>
      </c>
      <c r="D617" t="s">
        <v>167</v>
      </c>
      <c r="E617" s="11">
        <v>42599.969733796293</v>
      </c>
      <c r="F617" t="s">
        <v>89</v>
      </c>
      <c r="G617" t="s">
        <v>18</v>
      </c>
      <c r="H617" t="s">
        <v>130</v>
      </c>
      <c r="I617" t="s">
        <v>131</v>
      </c>
      <c r="J617" t="s">
        <v>38</v>
      </c>
      <c r="K617" s="9" t="str">
        <f t="shared" si="146"/>
        <v>03</v>
      </c>
      <c r="L617" t="s">
        <v>132</v>
      </c>
      <c r="M617">
        <v>1</v>
      </c>
      <c r="N617">
        <v>1210</v>
      </c>
      <c r="O617" t="s">
        <v>133</v>
      </c>
      <c r="P617">
        <v>0</v>
      </c>
      <c r="Q617">
        <v>0</v>
      </c>
      <c r="R617">
        <v>0</v>
      </c>
      <c r="S617">
        <v>32.299999999999997</v>
      </c>
      <c r="T617">
        <v>0.104</v>
      </c>
      <c r="U617">
        <v>4.33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 t="s">
        <v>134</v>
      </c>
      <c r="AC617" t="s">
        <v>135</v>
      </c>
      <c r="AD617">
        <v>9</v>
      </c>
      <c r="AE617" t="s">
        <v>136</v>
      </c>
      <c r="AF617" t="s">
        <v>137</v>
      </c>
      <c r="AG617" t="s">
        <v>145</v>
      </c>
      <c r="AH617" t="s">
        <v>139</v>
      </c>
    </row>
    <row r="618" spans="1:40" hidden="1" x14ac:dyDescent="0.3">
      <c r="A618" t="s">
        <v>170</v>
      </c>
      <c r="B618" t="s">
        <v>166</v>
      </c>
      <c r="C618" t="s">
        <v>128</v>
      </c>
      <c r="D618" t="s">
        <v>167</v>
      </c>
      <c r="E618" s="11">
        <v>42599.969733796293</v>
      </c>
      <c r="F618" t="s">
        <v>89</v>
      </c>
      <c r="G618" t="s">
        <v>18</v>
      </c>
      <c r="H618" t="s">
        <v>130</v>
      </c>
      <c r="I618" t="s">
        <v>131</v>
      </c>
      <c r="J618" t="s">
        <v>39</v>
      </c>
      <c r="K618" s="9" t="str">
        <f t="shared" si="146"/>
        <v>04</v>
      </c>
      <c r="L618" t="s">
        <v>132</v>
      </c>
      <c r="M618">
        <v>1</v>
      </c>
      <c r="N618">
        <v>1220</v>
      </c>
      <c r="O618" t="s">
        <v>133</v>
      </c>
      <c r="P618">
        <v>0</v>
      </c>
      <c r="Q618">
        <v>0</v>
      </c>
      <c r="R618">
        <v>0</v>
      </c>
      <c r="S618">
        <v>74.8</v>
      </c>
      <c r="T618">
        <v>0.153</v>
      </c>
      <c r="U618">
        <v>3.92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 t="s">
        <v>134</v>
      </c>
      <c r="AC618" t="s">
        <v>135</v>
      </c>
      <c r="AD618">
        <v>9</v>
      </c>
      <c r="AE618" t="s">
        <v>136</v>
      </c>
      <c r="AF618" t="s">
        <v>137</v>
      </c>
      <c r="AG618" t="s">
        <v>148</v>
      </c>
      <c r="AH618" t="s">
        <v>139</v>
      </c>
    </row>
    <row r="619" spans="1:40" hidden="1" x14ac:dyDescent="0.3">
      <c r="A619" t="s">
        <v>170</v>
      </c>
      <c r="B619" t="s">
        <v>166</v>
      </c>
      <c r="C619" t="s">
        <v>128</v>
      </c>
      <c r="D619" t="s">
        <v>167</v>
      </c>
      <c r="E619" s="11">
        <v>42599.969363425924</v>
      </c>
      <c r="F619" t="s">
        <v>89</v>
      </c>
      <c r="G619" t="s">
        <v>18</v>
      </c>
      <c r="H619" t="s">
        <v>130</v>
      </c>
      <c r="I619" t="s">
        <v>131</v>
      </c>
      <c r="J619" t="s">
        <v>40</v>
      </c>
      <c r="K619" s="9" t="str">
        <f t="shared" si="146"/>
        <v>05</v>
      </c>
      <c r="L619" t="s">
        <v>132</v>
      </c>
      <c r="M619">
        <v>1</v>
      </c>
      <c r="N619">
        <v>1210</v>
      </c>
      <c r="O619" t="s">
        <v>133</v>
      </c>
      <c r="P619">
        <v>0</v>
      </c>
      <c r="Q619">
        <v>0</v>
      </c>
      <c r="R619">
        <v>0</v>
      </c>
      <c r="S619">
        <v>23.2</v>
      </c>
      <c r="T619">
        <v>9.4200000000000006E-2</v>
      </c>
      <c r="U619">
        <v>5.12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 t="s">
        <v>134</v>
      </c>
      <c r="AC619" t="s">
        <v>135</v>
      </c>
      <c r="AD619">
        <v>9</v>
      </c>
      <c r="AE619" t="s">
        <v>136</v>
      </c>
      <c r="AF619" t="s">
        <v>137</v>
      </c>
      <c r="AG619" t="s">
        <v>147</v>
      </c>
      <c r="AH619" t="s">
        <v>139</v>
      </c>
    </row>
    <row r="620" spans="1:40" hidden="1" x14ac:dyDescent="0.3">
      <c r="A620" t="s">
        <v>170</v>
      </c>
      <c r="B620" t="s">
        <v>166</v>
      </c>
      <c r="C620" t="s">
        <v>128</v>
      </c>
      <c r="D620" t="s">
        <v>167</v>
      </c>
      <c r="E620" s="11">
        <v>42599.969849537039</v>
      </c>
      <c r="F620" t="s">
        <v>89</v>
      </c>
      <c r="G620" t="s">
        <v>18</v>
      </c>
      <c r="H620" t="s">
        <v>130</v>
      </c>
      <c r="I620" t="s">
        <v>131</v>
      </c>
      <c r="J620" t="s">
        <v>42</v>
      </c>
      <c r="K620" s="9" t="str">
        <f t="shared" si="146"/>
        <v>11</v>
      </c>
      <c r="L620" t="s">
        <v>132</v>
      </c>
      <c r="M620">
        <v>1</v>
      </c>
      <c r="N620">
        <v>1220</v>
      </c>
      <c r="O620" t="s">
        <v>133</v>
      </c>
      <c r="P620">
        <v>0</v>
      </c>
      <c r="Q620">
        <v>0</v>
      </c>
      <c r="R620">
        <v>0</v>
      </c>
      <c r="S620">
        <v>175</v>
      </c>
      <c r="T620">
        <v>0.189</v>
      </c>
      <c r="U620">
        <v>4.9400000000000004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 t="s">
        <v>134</v>
      </c>
      <c r="AC620" t="s">
        <v>135</v>
      </c>
      <c r="AD620">
        <v>9</v>
      </c>
      <c r="AE620" t="s">
        <v>136</v>
      </c>
      <c r="AF620" t="s">
        <v>137</v>
      </c>
      <c r="AG620" t="s">
        <v>151</v>
      </c>
      <c r="AH620" t="s">
        <v>139</v>
      </c>
    </row>
    <row r="621" spans="1:40" hidden="1" x14ac:dyDescent="0.3">
      <c r="A621" t="s">
        <v>170</v>
      </c>
      <c r="B621" t="s">
        <v>166</v>
      </c>
      <c r="C621" t="s">
        <v>128</v>
      </c>
      <c r="D621" t="s">
        <v>167</v>
      </c>
      <c r="E621" s="11">
        <v>42599.972870370373</v>
      </c>
      <c r="F621" t="s">
        <v>89</v>
      </c>
      <c r="G621" t="s">
        <v>18</v>
      </c>
      <c r="H621" t="s">
        <v>130</v>
      </c>
      <c r="I621" t="s">
        <v>131</v>
      </c>
      <c r="J621" t="s">
        <v>43</v>
      </c>
      <c r="K621" s="9" t="str">
        <f t="shared" si="146"/>
        <v>12</v>
      </c>
      <c r="L621" t="s">
        <v>132</v>
      </c>
      <c r="M621">
        <v>1</v>
      </c>
      <c r="N621">
        <v>1210</v>
      </c>
      <c r="O621" t="s">
        <v>133</v>
      </c>
      <c r="P621">
        <v>0</v>
      </c>
      <c r="Q621">
        <v>0</v>
      </c>
      <c r="R621">
        <v>0</v>
      </c>
      <c r="S621">
        <v>113</v>
      </c>
      <c r="T621">
        <v>0.154</v>
      </c>
      <c r="U621">
        <v>5.18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 t="s">
        <v>134</v>
      </c>
      <c r="AC621" t="s">
        <v>135</v>
      </c>
      <c r="AD621">
        <v>9</v>
      </c>
      <c r="AE621" t="s">
        <v>136</v>
      </c>
      <c r="AF621" t="s">
        <v>137</v>
      </c>
      <c r="AG621" t="s">
        <v>152</v>
      </c>
      <c r="AH621" t="s">
        <v>139</v>
      </c>
    </row>
    <row r="622" spans="1:40" hidden="1" x14ac:dyDescent="0.3">
      <c r="B622" t="s">
        <v>166</v>
      </c>
      <c r="C622" t="s">
        <v>128</v>
      </c>
      <c r="D622" t="s">
        <v>167</v>
      </c>
      <c r="E622" s="11">
        <v>42599.972025462965</v>
      </c>
      <c r="F622" t="s">
        <v>89</v>
      </c>
      <c r="G622" t="s">
        <v>18</v>
      </c>
      <c r="H622" t="s">
        <v>130</v>
      </c>
      <c r="I622" t="s">
        <v>131</v>
      </c>
      <c r="J622" t="s">
        <v>25</v>
      </c>
      <c r="K622" s="9" t="str">
        <f t="shared" si="146"/>
        <v>13</v>
      </c>
      <c r="L622" t="s">
        <v>132</v>
      </c>
      <c r="M622">
        <v>1</v>
      </c>
      <c r="N622">
        <v>1210</v>
      </c>
      <c r="O622" t="s">
        <v>133</v>
      </c>
      <c r="P622">
        <v>0</v>
      </c>
      <c r="Q622">
        <v>0</v>
      </c>
      <c r="R622">
        <v>0</v>
      </c>
      <c r="S622">
        <v>194</v>
      </c>
      <c r="T622">
        <v>0.16200000000000001</v>
      </c>
      <c r="U622">
        <v>3.96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 t="s">
        <v>134</v>
      </c>
      <c r="AC622" t="s">
        <v>135</v>
      </c>
      <c r="AD622">
        <v>9</v>
      </c>
      <c r="AE622" t="s">
        <v>136</v>
      </c>
      <c r="AF622" t="s">
        <v>137</v>
      </c>
      <c r="AG622" t="s">
        <v>141</v>
      </c>
      <c r="AH622" t="s">
        <v>139</v>
      </c>
    </row>
    <row r="623" spans="1:40" hidden="1" x14ac:dyDescent="0.3">
      <c r="B623" t="s">
        <v>166</v>
      </c>
      <c r="C623" t="s">
        <v>128</v>
      </c>
      <c r="D623" t="s">
        <v>167</v>
      </c>
      <c r="E623" s="11">
        <v>42599.969849537039</v>
      </c>
      <c r="F623" t="s">
        <v>89</v>
      </c>
      <c r="G623" t="s">
        <v>18</v>
      </c>
      <c r="H623" t="s">
        <v>130</v>
      </c>
      <c r="I623" t="s">
        <v>131</v>
      </c>
      <c r="J623" t="s">
        <v>28</v>
      </c>
      <c r="K623" s="9" t="str">
        <f t="shared" si="146"/>
        <v>16</v>
      </c>
      <c r="L623" t="s">
        <v>132</v>
      </c>
      <c r="M623">
        <v>1</v>
      </c>
      <c r="N623">
        <v>1230</v>
      </c>
      <c r="O623" t="s">
        <v>133</v>
      </c>
      <c r="P623">
        <v>0</v>
      </c>
      <c r="Q623">
        <v>0</v>
      </c>
      <c r="R623">
        <v>0</v>
      </c>
      <c r="S623">
        <v>71.7</v>
      </c>
      <c r="T623">
        <v>0.10100000000000001</v>
      </c>
      <c r="U623">
        <v>10.8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 t="s">
        <v>134</v>
      </c>
      <c r="AC623" t="s">
        <v>135</v>
      </c>
      <c r="AD623">
        <v>9</v>
      </c>
      <c r="AE623" t="s">
        <v>136</v>
      </c>
      <c r="AF623" t="s">
        <v>137</v>
      </c>
      <c r="AG623" t="s">
        <v>142</v>
      </c>
      <c r="AH623" t="s">
        <v>139</v>
      </c>
    </row>
    <row r="624" spans="1:40" hidden="1" x14ac:dyDescent="0.3">
      <c r="B624" t="s">
        <v>166</v>
      </c>
      <c r="C624" t="s">
        <v>128</v>
      </c>
      <c r="D624" t="s">
        <v>167</v>
      </c>
      <c r="E624" s="11">
        <v>42599.976319444446</v>
      </c>
      <c r="F624" t="s">
        <v>89</v>
      </c>
      <c r="G624" t="s">
        <v>18</v>
      </c>
      <c r="H624" t="s">
        <v>130</v>
      </c>
      <c r="I624" t="s">
        <v>131</v>
      </c>
      <c r="J624" t="s">
        <v>143</v>
      </c>
      <c r="K624" s="9" t="str">
        <f t="shared" si="146"/>
        <v>OU</v>
      </c>
      <c r="L624" t="s">
        <v>132</v>
      </c>
      <c r="M624">
        <v>1</v>
      </c>
      <c r="N624">
        <v>1220</v>
      </c>
      <c r="O624" t="s">
        <v>133</v>
      </c>
      <c r="P624">
        <v>0</v>
      </c>
      <c r="Q624">
        <v>0</v>
      </c>
      <c r="R624">
        <v>0</v>
      </c>
      <c r="S624">
        <v>133</v>
      </c>
      <c r="T624">
        <v>0.158</v>
      </c>
      <c r="U624">
        <v>5.0199999999999996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 t="s">
        <v>134</v>
      </c>
      <c r="AC624" t="s">
        <v>135</v>
      </c>
      <c r="AD624">
        <v>9</v>
      </c>
      <c r="AE624" t="s">
        <v>136</v>
      </c>
      <c r="AF624" t="s">
        <v>137</v>
      </c>
      <c r="AG624" t="s">
        <v>144</v>
      </c>
      <c r="AH624" t="s">
        <v>139</v>
      </c>
    </row>
    <row r="625" spans="1:34" hidden="1" x14ac:dyDescent="0.3">
      <c r="A625" t="s">
        <v>170</v>
      </c>
      <c r="B625" t="s">
        <v>166</v>
      </c>
      <c r="C625" t="s">
        <v>128</v>
      </c>
      <c r="D625" t="s">
        <v>167</v>
      </c>
      <c r="E625" s="11">
        <v>42599.969363425924</v>
      </c>
      <c r="F625" t="s">
        <v>89</v>
      </c>
      <c r="G625" t="s">
        <v>19</v>
      </c>
      <c r="H625" t="s">
        <v>130</v>
      </c>
      <c r="I625" t="s">
        <v>131</v>
      </c>
      <c r="J625" t="s">
        <v>36</v>
      </c>
      <c r="K625" s="9" t="str">
        <f t="shared" si="146"/>
        <v>01</v>
      </c>
      <c r="L625" t="s">
        <v>132</v>
      </c>
      <c r="M625">
        <v>1</v>
      </c>
      <c r="N625">
        <v>1030</v>
      </c>
      <c r="O625" t="s">
        <v>133</v>
      </c>
      <c r="P625">
        <v>0</v>
      </c>
      <c r="Q625">
        <v>0</v>
      </c>
      <c r="R625">
        <v>0</v>
      </c>
      <c r="S625">
        <v>1.41</v>
      </c>
      <c r="T625">
        <v>0</v>
      </c>
      <c r="U625">
        <v>1.1200000000000001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 t="s">
        <v>134</v>
      </c>
      <c r="AC625" t="s">
        <v>135</v>
      </c>
      <c r="AD625">
        <v>9</v>
      </c>
      <c r="AE625" t="s">
        <v>146</v>
      </c>
      <c r="AF625" t="s">
        <v>137</v>
      </c>
      <c r="AG625" t="s">
        <v>138</v>
      </c>
      <c r="AH625" t="s">
        <v>139</v>
      </c>
    </row>
    <row r="626" spans="1:34" hidden="1" x14ac:dyDescent="0.3">
      <c r="A626" t="s">
        <v>170</v>
      </c>
      <c r="B626" t="s">
        <v>166</v>
      </c>
      <c r="C626" t="s">
        <v>128</v>
      </c>
      <c r="D626" t="s">
        <v>167</v>
      </c>
      <c r="E626" s="11">
        <v>42599.976261574076</v>
      </c>
      <c r="F626" t="s">
        <v>89</v>
      </c>
      <c r="G626" t="s">
        <v>19</v>
      </c>
      <c r="H626" t="s">
        <v>130</v>
      </c>
      <c r="I626" t="s">
        <v>131</v>
      </c>
      <c r="J626" t="s">
        <v>37</v>
      </c>
      <c r="K626" s="9" t="str">
        <f t="shared" si="146"/>
        <v>02</v>
      </c>
      <c r="L626" t="s">
        <v>132</v>
      </c>
      <c r="M626">
        <v>1</v>
      </c>
      <c r="N626">
        <v>1080</v>
      </c>
      <c r="O626" t="s">
        <v>133</v>
      </c>
      <c r="P626">
        <v>0</v>
      </c>
      <c r="Q626">
        <v>0</v>
      </c>
      <c r="R626">
        <v>0</v>
      </c>
      <c r="S626">
        <v>23.6</v>
      </c>
      <c r="T626">
        <v>4.6699999999999998E-2</v>
      </c>
      <c r="U626">
        <v>0.73399999999999999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 t="s">
        <v>134</v>
      </c>
      <c r="AC626" t="s">
        <v>135</v>
      </c>
      <c r="AD626">
        <v>9</v>
      </c>
      <c r="AE626" t="s">
        <v>146</v>
      </c>
      <c r="AF626" t="s">
        <v>137</v>
      </c>
      <c r="AG626" t="s">
        <v>140</v>
      </c>
      <c r="AH626" t="s">
        <v>139</v>
      </c>
    </row>
    <row r="627" spans="1:34" hidden="1" x14ac:dyDescent="0.3">
      <c r="A627" t="s">
        <v>170</v>
      </c>
      <c r="B627" t="s">
        <v>166</v>
      </c>
      <c r="C627" t="s">
        <v>128</v>
      </c>
      <c r="D627" t="s">
        <v>167</v>
      </c>
      <c r="E627" s="11">
        <v>42599.980196759258</v>
      </c>
      <c r="F627" t="s">
        <v>89</v>
      </c>
      <c r="G627" t="s">
        <v>19</v>
      </c>
      <c r="H627" t="s">
        <v>130</v>
      </c>
      <c r="I627" t="s">
        <v>131</v>
      </c>
      <c r="J627" t="s">
        <v>38</v>
      </c>
      <c r="K627" s="9" t="str">
        <f t="shared" si="146"/>
        <v>03</v>
      </c>
      <c r="L627" t="s">
        <v>132</v>
      </c>
      <c r="M627">
        <v>1</v>
      </c>
      <c r="N627">
        <v>1070</v>
      </c>
      <c r="O627" t="s">
        <v>133</v>
      </c>
      <c r="P627">
        <v>0</v>
      </c>
      <c r="Q627">
        <v>0</v>
      </c>
      <c r="R627">
        <v>0</v>
      </c>
      <c r="S627">
        <v>7.15</v>
      </c>
      <c r="T627">
        <v>9.8399999999999998E-3</v>
      </c>
      <c r="U627">
        <v>0.85399999999999998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 t="s">
        <v>134</v>
      </c>
      <c r="AC627" t="s">
        <v>135</v>
      </c>
      <c r="AD627">
        <v>9</v>
      </c>
      <c r="AE627" t="s">
        <v>146</v>
      </c>
      <c r="AF627" t="s">
        <v>137</v>
      </c>
      <c r="AG627" t="s">
        <v>145</v>
      </c>
      <c r="AH627" t="s">
        <v>139</v>
      </c>
    </row>
    <row r="628" spans="1:34" hidden="1" x14ac:dyDescent="0.3">
      <c r="A628" t="s">
        <v>170</v>
      </c>
      <c r="B628" t="s">
        <v>166</v>
      </c>
      <c r="C628" t="s">
        <v>128</v>
      </c>
      <c r="D628" t="s">
        <v>167</v>
      </c>
      <c r="E628" s="11">
        <v>42599.976261574076</v>
      </c>
      <c r="F628" t="s">
        <v>89</v>
      </c>
      <c r="G628" t="s">
        <v>19</v>
      </c>
      <c r="H628" t="s">
        <v>130</v>
      </c>
      <c r="I628" t="s">
        <v>131</v>
      </c>
      <c r="J628" t="s">
        <v>39</v>
      </c>
      <c r="K628" s="9" t="str">
        <f t="shared" si="146"/>
        <v>04</v>
      </c>
      <c r="L628" t="s">
        <v>132</v>
      </c>
      <c r="M628">
        <v>1</v>
      </c>
      <c r="N628">
        <v>1080</v>
      </c>
      <c r="O628" t="s">
        <v>133</v>
      </c>
      <c r="P628">
        <v>0</v>
      </c>
      <c r="Q628">
        <v>0</v>
      </c>
      <c r="R628">
        <v>0</v>
      </c>
      <c r="S628">
        <v>26.7</v>
      </c>
      <c r="T628">
        <v>4.1700000000000001E-2</v>
      </c>
      <c r="U628">
        <v>0.66200000000000003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 t="s">
        <v>134</v>
      </c>
      <c r="AC628" t="s">
        <v>135</v>
      </c>
      <c r="AD628">
        <v>9</v>
      </c>
      <c r="AE628" t="s">
        <v>146</v>
      </c>
      <c r="AF628" t="s">
        <v>137</v>
      </c>
      <c r="AG628" t="s">
        <v>148</v>
      </c>
      <c r="AH628" t="s">
        <v>139</v>
      </c>
    </row>
    <row r="629" spans="1:34" hidden="1" x14ac:dyDescent="0.3">
      <c r="B629" t="s">
        <v>166</v>
      </c>
      <c r="C629" t="s">
        <v>128</v>
      </c>
      <c r="D629" t="s">
        <v>167</v>
      </c>
      <c r="E629" s="11">
        <v>42599.969733796293</v>
      </c>
      <c r="F629" t="s">
        <v>89</v>
      </c>
      <c r="G629" t="s">
        <v>19</v>
      </c>
      <c r="H629" t="s">
        <v>130</v>
      </c>
      <c r="I629" t="s">
        <v>131</v>
      </c>
      <c r="J629" t="s">
        <v>40</v>
      </c>
      <c r="K629" s="9" t="str">
        <f t="shared" si="146"/>
        <v>05</v>
      </c>
      <c r="L629" t="s">
        <v>132</v>
      </c>
      <c r="M629">
        <v>1</v>
      </c>
      <c r="N629">
        <v>1060</v>
      </c>
      <c r="O629" t="s">
        <v>133</v>
      </c>
      <c r="P629">
        <v>0</v>
      </c>
      <c r="Q629">
        <v>0</v>
      </c>
      <c r="R629">
        <v>0</v>
      </c>
      <c r="S629">
        <v>3.3</v>
      </c>
      <c r="T629">
        <v>2.5699999999999998E-3</v>
      </c>
      <c r="U629">
        <v>0.81699999999999995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 t="s">
        <v>134</v>
      </c>
      <c r="AC629" t="s">
        <v>135</v>
      </c>
      <c r="AD629">
        <v>9</v>
      </c>
      <c r="AE629" t="s">
        <v>146</v>
      </c>
      <c r="AF629" t="s">
        <v>137</v>
      </c>
      <c r="AG629" t="s">
        <v>147</v>
      </c>
      <c r="AH629" t="s">
        <v>139</v>
      </c>
    </row>
    <row r="630" spans="1:34" hidden="1" x14ac:dyDescent="0.3">
      <c r="A630" t="s">
        <v>170</v>
      </c>
      <c r="B630" t="s">
        <v>166</v>
      </c>
      <c r="C630" t="s">
        <v>128</v>
      </c>
      <c r="D630" t="s">
        <v>167</v>
      </c>
      <c r="E630" s="11">
        <v>42599.976666666669</v>
      </c>
      <c r="F630" t="s">
        <v>89</v>
      </c>
      <c r="G630" t="s">
        <v>19</v>
      </c>
      <c r="H630" t="s">
        <v>130</v>
      </c>
      <c r="I630" t="s">
        <v>131</v>
      </c>
      <c r="J630" t="s">
        <v>42</v>
      </c>
      <c r="K630" s="9" t="str">
        <f t="shared" si="146"/>
        <v>11</v>
      </c>
      <c r="L630" t="s">
        <v>132</v>
      </c>
      <c r="M630">
        <v>1</v>
      </c>
      <c r="N630">
        <v>1120</v>
      </c>
      <c r="O630" t="s">
        <v>133</v>
      </c>
      <c r="P630">
        <v>0</v>
      </c>
      <c r="Q630">
        <v>0</v>
      </c>
      <c r="R630">
        <v>0</v>
      </c>
      <c r="S630">
        <v>64.7</v>
      </c>
      <c r="T630">
        <v>5.5399999999999998E-2</v>
      </c>
      <c r="U630">
        <v>0.72399999999999998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 t="s">
        <v>134</v>
      </c>
      <c r="AC630" t="s">
        <v>135</v>
      </c>
      <c r="AD630">
        <v>9</v>
      </c>
      <c r="AE630" t="s">
        <v>146</v>
      </c>
      <c r="AF630" t="s">
        <v>137</v>
      </c>
      <c r="AG630" t="s">
        <v>151</v>
      </c>
      <c r="AH630" t="s">
        <v>139</v>
      </c>
    </row>
    <row r="631" spans="1:34" hidden="1" x14ac:dyDescent="0.3">
      <c r="A631" t="s">
        <v>170</v>
      </c>
      <c r="B631" t="s">
        <v>166</v>
      </c>
      <c r="C631" t="s">
        <v>128</v>
      </c>
      <c r="D631" t="s">
        <v>167</v>
      </c>
      <c r="E631" s="11">
        <v>42599.976319444446</v>
      </c>
      <c r="F631" t="s">
        <v>89</v>
      </c>
      <c r="G631" t="s">
        <v>19</v>
      </c>
      <c r="H631" t="s">
        <v>130</v>
      </c>
      <c r="I631" t="s">
        <v>131</v>
      </c>
      <c r="J631" t="s">
        <v>43</v>
      </c>
      <c r="K631" s="9" t="str">
        <f t="shared" si="146"/>
        <v>12</v>
      </c>
      <c r="L631" t="s">
        <v>132</v>
      </c>
      <c r="M631">
        <v>1</v>
      </c>
      <c r="N631">
        <v>1110</v>
      </c>
      <c r="O631" t="s">
        <v>133</v>
      </c>
      <c r="P631">
        <v>0</v>
      </c>
      <c r="Q631">
        <v>0</v>
      </c>
      <c r="R631">
        <v>0</v>
      </c>
      <c r="S631">
        <v>48.3</v>
      </c>
      <c r="T631">
        <v>4.9399999999999999E-2</v>
      </c>
      <c r="U631">
        <v>0.83099999999999996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 t="s">
        <v>134</v>
      </c>
      <c r="AC631" t="s">
        <v>135</v>
      </c>
      <c r="AD631">
        <v>9</v>
      </c>
      <c r="AE631" t="s">
        <v>146</v>
      </c>
      <c r="AF631" t="s">
        <v>137</v>
      </c>
      <c r="AG631" t="s">
        <v>152</v>
      </c>
      <c r="AH631" t="s">
        <v>139</v>
      </c>
    </row>
    <row r="632" spans="1:34" hidden="1" x14ac:dyDescent="0.3">
      <c r="B632" t="s">
        <v>166</v>
      </c>
      <c r="C632" t="s">
        <v>128</v>
      </c>
      <c r="D632" t="s">
        <v>167</v>
      </c>
      <c r="E632" s="11">
        <v>42599.969733796293</v>
      </c>
      <c r="F632" t="s">
        <v>89</v>
      </c>
      <c r="G632" t="s">
        <v>19</v>
      </c>
      <c r="H632" t="s">
        <v>130</v>
      </c>
      <c r="I632" t="s">
        <v>131</v>
      </c>
      <c r="J632" t="s">
        <v>25</v>
      </c>
      <c r="K632" s="9" t="str">
        <f t="shared" si="146"/>
        <v>13</v>
      </c>
      <c r="L632" t="s">
        <v>132</v>
      </c>
      <c r="M632">
        <v>1</v>
      </c>
      <c r="N632">
        <v>1110</v>
      </c>
      <c r="O632" t="s">
        <v>133</v>
      </c>
      <c r="P632">
        <v>0</v>
      </c>
      <c r="Q632">
        <v>0</v>
      </c>
      <c r="R632">
        <v>0</v>
      </c>
      <c r="S632">
        <v>94.7</v>
      </c>
      <c r="T632">
        <v>5.2200000000000003E-2</v>
      </c>
      <c r="U632">
        <v>0.80700000000000005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 t="s">
        <v>134</v>
      </c>
      <c r="AC632" t="s">
        <v>135</v>
      </c>
      <c r="AD632">
        <v>9</v>
      </c>
      <c r="AE632" t="s">
        <v>146</v>
      </c>
      <c r="AF632" t="s">
        <v>137</v>
      </c>
      <c r="AG632" t="s">
        <v>141</v>
      </c>
      <c r="AH632" t="s">
        <v>139</v>
      </c>
    </row>
    <row r="633" spans="1:34" hidden="1" x14ac:dyDescent="0.3">
      <c r="B633" t="s">
        <v>166</v>
      </c>
      <c r="C633" t="s">
        <v>128</v>
      </c>
      <c r="D633" t="s">
        <v>167</v>
      </c>
      <c r="E633" s="11">
        <v>42599.974351851852</v>
      </c>
      <c r="F633" t="s">
        <v>89</v>
      </c>
      <c r="G633" t="s">
        <v>19</v>
      </c>
      <c r="H633" t="s">
        <v>130</v>
      </c>
      <c r="I633" t="s">
        <v>131</v>
      </c>
      <c r="J633" t="s">
        <v>28</v>
      </c>
      <c r="K633" s="9" t="str">
        <f t="shared" si="146"/>
        <v>16</v>
      </c>
      <c r="L633" t="s">
        <v>132</v>
      </c>
      <c r="M633">
        <v>1</v>
      </c>
      <c r="N633">
        <v>1130</v>
      </c>
      <c r="O633" t="s">
        <v>133</v>
      </c>
      <c r="P633">
        <v>0</v>
      </c>
      <c r="Q633">
        <v>0</v>
      </c>
      <c r="R633">
        <v>0</v>
      </c>
      <c r="S633">
        <v>54.6</v>
      </c>
      <c r="T633">
        <v>6.2300000000000001E-2</v>
      </c>
      <c r="U633">
        <v>1.5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 t="s">
        <v>134</v>
      </c>
      <c r="AC633" t="s">
        <v>135</v>
      </c>
      <c r="AD633">
        <v>9</v>
      </c>
      <c r="AE633" t="s">
        <v>146</v>
      </c>
      <c r="AF633" t="s">
        <v>137</v>
      </c>
      <c r="AG633" t="s">
        <v>142</v>
      </c>
      <c r="AH633" t="s">
        <v>139</v>
      </c>
    </row>
    <row r="634" spans="1:34" hidden="1" x14ac:dyDescent="0.3">
      <c r="B634" t="s">
        <v>166</v>
      </c>
      <c r="C634" t="s">
        <v>128</v>
      </c>
      <c r="D634" t="s">
        <v>167</v>
      </c>
      <c r="E634" s="11">
        <v>42599.969363425924</v>
      </c>
      <c r="F634" t="s">
        <v>89</v>
      </c>
      <c r="G634" t="s">
        <v>19</v>
      </c>
      <c r="H634" t="s">
        <v>130</v>
      </c>
      <c r="I634" t="s">
        <v>131</v>
      </c>
      <c r="J634" t="s">
        <v>143</v>
      </c>
      <c r="K634" s="9" t="str">
        <f t="shared" si="146"/>
        <v>OU</v>
      </c>
      <c r="L634" t="s">
        <v>132</v>
      </c>
      <c r="M634">
        <v>1</v>
      </c>
      <c r="N634">
        <v>1100</v>
      </c>
      <c r="O634" t="s">
        <v>133</v>
      </c>
      <c r="P634">
        <v>0</v>
      </c>
      <c r="Q634">
        <v>0</v>
      </c>
      <c r="R634">
        <v>0</v>
      </c>
      <c r="S634">
        <v>49.7</v>
      </c>
      <c r="T634">
        <v>4.5100000000000001E-2</v>
      </c>
      <c r="U634">
        <v>0.78500000000000003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 t="s">
        <v>134</v>
      </c>
      <c r="AC634" t="s">
        <v>135</v>
      </c>
      <c r="AD634">
        <v>9</v>
      </c>
      <c r="AE634" t="s">
        <v>146</v>
      </c>
      <c r="AF634" t="s">
        <v>137</v>
      </c>
      <c r="AG634" t="s">
        <v>144</v>
      </c>
      <c r="AH634" t="s">
        <v>139</v>
      </c>
    </row>
    <row r="635" spans="1:34" hidden="1" x14ac:dyDescent="0.3">
      <c r="B635" t="s">
        <v>166</v>
      </c>
      <c r="C635" t="s">
        <v>128</v>
      </c>
      <c r="D635" t="s">
        <v>167</v>
      </c>
      <c r="E635" s="11">
        <v>42599.972870370373</v>
      </c>
      <c r="F635" t="s">
        <v>89</v>
      </c>
      <c r="G635" t="s">
        <v>149</v>
      </c>
      <c r="H635" t="s">
        <v>130</v>
      </c>
      <c r="I635" t="s">
        <v>131</v>
      </c>
      <c r="J635" t="s">
        <v>36</v>
      </c>
      <c r="K635" s="9" t="str">
        <f t="shared" si="146"/>
        <v>01</v>
      </c>
      <c r="L635" t="s">
        <v>132</v>
      </c>
      <c r="M635">
        <v>1</v>
      </c>
      <c r="N635">
        <v>1470</v>
      </c>
      <c r="O635" t="s">
        <v>133</v>
      </c>
      <c r="P635">
        <v>0</v>
      </c>
      <c r="Q635">
        <v>0</v>
      </c>
      <c r="R635">
        <v>0</v>
      </c>
      <c r="S635">
        <v>3.46</v>
      </c>
      <c r="T635">
        <v>0</v>
      </c>
      <c r="U635">
        <v>4.13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 t="s">
        <v>134</v>
      </c>
      <c r="AC635" t="s">
        <v>135</v>
      </c>
      <c r="AD635">
        <v>9</v>
      </c>
      <c r="AE635" t="s">
        <v>150</v>
      </c>
      <c r="AF635" t="s">
        <v>137</v>
      </c>
      <c r="AG635" t="s">
        <v>138</v>
      </c>
      <c r="AH635" t="s">
        <v>139</v>
      </c>
    </row>
    <row r="636" spans="1:34" hidden="1" x14ac:dyDescent="0.3">
      <c r="B636" t="s">
        <v>166</v>
      </c>
      <c r="C636" t="s">
        <v>128</v>
      </c>
      <c r="D636" t="s">
        <v>167</v>
      </c>
      <c r="E636" s="11">
        <v>42599.972025462965</v>
      </c>
      <c r="F636" t="s">
        <v>89</v>
      </c>
      <c r="G636" t="s">
        <v>149</v>
      </c>
      <c r="H636" t="s">
        <v>130</v>
      </c>
      <c r="I636" t="s">
        <v>131</v>
      </c>
      <c r="J636" t="s">
        <v>37</v>
      </c>
      <c r="K636" s="9" t="str">
        <f t="shared" si="146"/>
        <v>02</v>
      </c>
      <c r="L636" t="s">
        <v>132</v>
      </c>
      <c r="M636">
        <v>1</v>
      </c>
      <c r="N636">
        <v>1530</v>
      </c>
      <c r="O636" t="s">
        <v>133</v>
      </c>
      <c r="P636">
        <v>0</v>
      </c>
      <c r="Q636">
        <v>0</v>
      </c>
      <c r="R636">
        <v>0</v>
      </c>
      <c r="S636">
        <v>29.3</v>
      </c>
      <c r="T636">
        <v>6.7799999999999999E-2</v>
      </c>
      <c r="U636">
        <v>3.68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 t="s">
        <v>134</v>
      </c>
      <c r="AC636" t="s">
        <v>135</v>
      </c>
      <c r="AD636">
        <v>9</v>
      </c>
      <c r="AE636" t="s">
        <v>150</v>
      </c>
      <c r="AF636" t="s">
        <v>137</v>
      </c>
      <c r="AG636" t="s">
        <v>140</v>
      </c>
      <c r="AH636" t="s">
        <v>139</v>
      </c>
    </row>
    <row r="637" spans="1:34" hidden="1" x14ac:dyDescent="0.3">
      <c r="B637" t="s">
        <v>166</v>
      </c>
      <c r="C637" t="s">
        <v>128</v>
      </c>
      <c r="D637" t="s">
        <v>167</v>
      </c>
      <c r="E637" s="11">
        <v>42599.976261574076</v>
      </c>
      <c r="F637" t="s">
        <v>89</v>
      </c>
      <c r="G637" t="s">
        <v>149</v>
      </c>
      <c r="H637" t="s">
        <v>130</v>
      </c>
      <c r="I637" t="s">
        <v>131</v>
      </c>
      <c r="J637" t="s">
        <v>38</v>
      </c>
      <c r="K637" s="9" t="str">
        <f t="shared" si="146"/>
        <v>03</v>
      </c>
      <c r="L637" t="s">
        <v>132</v>
      </c>
      <c r="M637">
        <v>1</v>
      </c>
      <c r="N637">
        <v>1480</v>
      </c>
      <c r="O637" t="s">
        <v>133</v>
      </c>
      <c r="P637">
        <v>0</v>
      </c>
      <c r="Q637">
        <v>0</v>
      </c>
      <c r="R637">
        <v>0</v>
      </c>
      <c r="S637">
        <v>12.3</v>
      </c>
      <c r="T637">
        <v>4.4400000000000002E-2</v>
      </c>
      <c r="U637">
        <v>3.13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 t="s">
        <v>134</v>
      </c>
      <c r="AC637" t="s">
        <v>135</v>
      </c>
      <c r="AD637">
        <v>9</v>
      </c>
      <c r="AE637" t="s">
        <v>150</v>
      </c>
      <c r="AF637" t="s">
        <v>137</v>
      </c>
      <c r="AG637" t="s">
        <v>145</v>
      </c>
      <c r="AH637" t="s">
        <v>139</v>
      </c>
    </row>
    <row r="638" spans="1:34" hidden="1" x14ac:dyDescent="0.3">
      <c r="B638" t="s">
        <v>166</v>
      </c>
      <c r="C638" t="s">
        <v>128</v>
      </c>
      <c r="D638" t="s">
        <v>167</v>
      </c>
      <c r="E638" s="11">
        <v>42599.969363425924</v>
      </c>
      <c r="F638" t="s">
        <v>89</v>
      </c>
      <c r="G638" t="s">
        <v>149</v>
      </c>
      <c r="H638" t="s">
        <v>130</v>
      </c>
      <c r="I638" t="s">
        <v>131</v>
      </c>
      <c r="J638" t="s">
        <v>39</v>
      </c>
      <c r="K638" s="9" t="str">
        <f t="shared" si="146"/>
        <v>04</v>
      </c>
      <c r="L638" t="s">
        <v>132</v>
      </c>
      <c r="M638">
        <v>1</v>
      </c>
      <c r="N638">
        <v>1500</v>
      </c>
      <c r="O638" t="s">
        <v>133</v>
      </c>
      <c r="P638">
        <v>0</v>
      </c>
      <c r="Q638">
        <v>0</v>
      </c>
      <c r="R638">
        <v>0</v>
      </c>
      <c r="S638">
        <v>38.700000000000003</v>
      </c>
      <c r="T638">
        <v>8.8999999999999996E-2</v>
      </c>
      <c r="U638">
        <v>2.63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 t="s">
        <v>134</v>
      </c>
      <c r="AC638" t="s">
        <v>135</v>
      </c>
      <c r="AD638">
        <v>9</v>
      </c>
      <c r="AE638" t="s">
        <v>150</v>
      </c>
      <c r="AF638" t="s">
        <v>137</v>
      </c>
      <c r="AG638" t="s">
        <v>148</v>
      </c>
      <c r="AH638" t="s">
        <v>139</v>
      </c>
    </row>
    <row r="639" spans="1:34" hidden="1" x14ac:dyDescent="0.3">
      <c r="B639" t="s">
        <v>166</v>
      </c>
      <c r="C639" t="s">
        <v>128</v>
      </c>
      <c r="D639" t="s">
        <v>167</v>
      </c>
      <c r="E639" s="11">
        <v>42599.972870370373</v>
      </c>
      <c r="F639" t="s">
        <v>89</v>
      </c>
      <c r="G639" t="s">
        <v>149</v>
      </c>
      <c r="H639" t="s">
        <v>130</v>
      </c>
      <c r="I639" t="s">
        <v>131</v>
      </c>
      <c r="J639" t="s">
        <v>40</v>
      </c>
      <c r="K639" s="9" t="str">
        <f t="shared" si="146"/>
        <v>05</v>
      </c>
      <c r="L639" t="s">
        <v>132</v>
      </c>
      <c r="M639">
        <v>1</v>
      </c>
      <c r="N639">
        <v>1540</v>
      </c>
      <c r="O639" t="s">
        <v>133</v>
      </c>
      <c r="P639">
        <v>0</v>
      </c>
      <c r="Q639">
        <v>0</v>
      </c>
      <c r="R639">
        <v>0</v>
      </c>
      <c r="S639">
        <v>8.33</v>
      </c>
      <c r="T639">
        <v>4.2599999999999999E-2</v>
      </c>
      <c r="U639">
        <v>3.91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 t="s">
        <v>134</v>
      </c>
      <c r="AC639" t="s">
        <v>135</v>
      </c>
      <c r="AD639">
        <v>9</v>
      </c>
      <c r="AE639" t="s">
        <v>150</v>
      </c>
      <c r="AF639" t="s">
        <v>137</v>
      </c>
      <c r="AG639" t="s">
        <v>147</v>
      </c>
      <c r="AH639" t="s">
        <v>139</v>
      </c>
    </row>
    <row r="640" spans="1:34" hidden="1" x14ac:dyDescent="0.3">
      <c r="B640" t="s">
        <v>166</v>
      </c>
      <c r="C640" t="s">
        <v>128</v>
      </c>
      <c r="D640" t="s">
        <v>167</v>
      </c>
      <c r="E640" s="11">
        <v>42599.976319444446</v>
      </c>
      <c r="F640" t="s">
        <v>89</v>
      </c>
      <c r="G640" t="s">
        <v>149</v>
      </c>
      <c r="H640" t="s">
        <v>130</v>
      </c>
      <c r="I640" t="s">
        <v>131</v>
      </c>
      <c r="J640" t="s">
        <v>42</v>
      </c>
      <c r="K640" s="9" t="str">
        <f t="shared" si="146"/>
        <v>11</v>
      </c>
      <c r="L640" t="s">
        <v>132</v>
      </c>
      <c r="M640">
        <v>1</v>
      </c>
      <c r="N640">
        <v>1550</v>
      </c>
      <c r="O640" t="s">
        <v>133</v>
      </c>
      <c r="P640">
        <v>0</v>
      </c>
      <c r="Q640">
        <v>0</v>
      </c>
      <c r="R640">
        <v>0</v>
      </c>
      <c r="S640">
        <v>100</v>
      </c>
      <c r="T640">
        <v>0.114</v>
      </c>
      <c r="U640">
        <v>3.28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 t="s">
        <v>134</v>
      </c>
      <c r="AC640" t="s">
        <v>135</v>
      </c>
      <c r="AD640">
        <v>9</v>
      </c>
      <c r="AE640" t="s">
        <v>150</v>
      </c>
      <c r="AF640" t="s">
        <v>137</v>
      </c>
      <c r="AG640" t="s">
        <v>151</v>
      </c>
      <c r="AH640" t="s">
        <v>139</v>
      </c>
    </row>
    <row r="641" spans="1:34" hidden="1" x14ac:dyDescent="0.3">
      <c r="B641" t="s">
        <v>166</v>
      </c>
      <c r="C641" t="s">
        <v>128</v>
      </c>
      <c r="D641" t="s">
        <v>167</v>
      </c>
      <c r="E641" s="11">
        <v>42599.976261574076</v>
      </c>
      <c r="F641" t="s">
        <v>89</v>
      </c>
      <c r="G641" t="s">
        <v>149</v>
      </c>
      <c r="H641" t="s">
        <v>130</v>
      </c>
      <c r="I641" t="s">
        <v>131</v>
      </c>
      <c r="J641" t="s">
        <v>43</v>
      </c>
      <c r="K641" s="9" t="str">
        <f t="shared" si="146"/>
        <v>12</v>
      </c>
      <c r="L641" t="s">
        <v>132</v>
      </c>
      <c r="M641">
        <v>1</v>
      </c>
      <c r="N641">
        <v>1530</v>
      </c>
      <c r="O641" t="s">
        <v>133</v>
      </c>
      <c r="P641">
        <v>0</v>
      </c>
      <c r="Q641">
        <v>0</v>
      </c>
      <c r="R641">
        <v>0</v>
      </c>
      <c r="S641">
        <v>59.5</v>
      </c>
      <c r="T641">
        <v>8.5599999999999996E-2</v>
      </c>
      <c r="U641">
        <v>2.92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 t="s">
        <v>134</v>
      </c>
      <c r="AC641" t="s">
        <v>135</v>
      </c>
      <c r="AD641">
        <v>9</v>
      </c>
      <c r="AE641" t="s">
        <v>150</v>
      </c>
      <c r="AF641" t="s">
        <v>137</v>
      </c>
      <c r="AG641" t="s">
        <v>152</v>
      </c>
      <c r="AH641" t="s">
        <v>139</v>
      </c>
    </row>
    <row r="642" spans="1:34" hidden="1" x14ac:dyDescent="0.3">
      <c r="B642" t="s">
        <v>166</v>
      </c>
      <c r="C642" t="s">
        <v>128</v>
      </c>
      <c r="D642" t="s">
        <v>167</v>
      </c>
      <c r="E642" s="11">
        <v>42599.972870370373</v>
      </c>
      <c r="F642" t="s">
        <v>89</v>
      </c>
      <c r="G642" t="s">
        <v>149</v>
      </c>
      <c r="H642" t="s">
        <v>130</v>
      </c>
      <c r="I642" t="s">
        <v>131</v>
      </c>
      <c r="J642" t="s">
        <v>25</v>
      </c>
      <c r="K642" s="9" t="str">
        <f t="shared" si="146"/>
        <v>13</v>
      </c>
      <c r="L642" t="s">
        <v>132</v>
      </c>
      <c r="M642">
        <v>1</v>
      </c>
      <c r="N642">
        <v>1530</v>
      </c>
      <c r="O642" t="s">
        <v>133</v>
      </c>
      <c r="P642">
        <v>0</v>
      </c>
      <c r="Q642">
        <v>0</v>
      </c>
      <c r="R642">
        <v>0</v>
      </c>
      <c r="S642">
        <v>112</v>
      </c>
      <c r="T642">
        <v>8.9200000000000002E-2</v>
      </c>
      <c r="U642">
        <v>2.77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 t="s">
        <v>134</v>
      </c>
      <c r="AC642" t="s">
        <v>135</v>
      </c>
      <c r="AD642">
        <v>9</v>
      </c>
      <c r="AE642" t="s">
        <v>150</v>
      </c>
      <c r="AF642" t="s">
        <v>137</v>
      </c>
      <c r="AG642" t="s">
        <v>141</v>
      </c>
      <c r="AH642" t="s">
        <v>139</v>
      </c>
    </row>
    <row r="643" spans="1:34" hidden="1" x14ac:dyDescent="0.3">
      <c r="B643" t="s">
        <v>166</v>
      </c>
      <c r="C643" t="s">
        <v>128</v>
      </c>
      <c r="D643" t="s">
        <v>167</v>
      </c>
      <c r="E643" s="11">
        <v>42599.976261574076</v>
      </c>
      <c r="F643" t="s">
        <v>89</v>
      </c>
      <c r="G643" t="s">
        <v>149</v>
      </c>
      <c r="H643" t="s">
        <v>130</v>
      </c>
      <c r="I643" t="s">
        <v>131</v>
      </c>
      <c r="J643" t="s">
        <v>28</v>
      </c>
      <c r="K643" s="9" t="str">
        <f t="shared" si="146"/>
        <v>16</v>
      </c>
      <c r="L643" t="s">
        <v>132</v>
      </c>
      <c r="M643">
        <v>1</v>
      </c>
      <c r="N643">
        <v>1690</v>
      </c>
      <c r="O643" t="s">
        <v>133</v>
      </c>
      <c r="P643">
        <v>0</v>
      </c>
      <c r="Q643">
        <v>0</v>
      </c>
      <c r="R643">
        <v>0</v>
      </c>
      <c r="S643">
        <v>54.1</v>
      </c>
      <c r="T643">
        <v>8.6900000000000005E-2</v>
      </c>
      <c r="U643">
        <v>7.25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 t="s">
        <v>134</v>
      </c>
      <c r="AC643" t="s">
        <v>135</v>
      </c>
      <c r="AD643">
        <v>9</v>
      </c>
      <c r="AE643" t="s">
        <v>150</v>
      </c>
      <c r="AF643" t="s">
        <v>137</v>
      </c>
      <c r="AG643" t="s">
        <v>142</v>
      </c>
      <c r="AH643" t="s">
        <v>139</v>
      </c>
    </row>
    <row r="644" spans="1:34" hidden="1" x14ac:dyDescent="0.3">
      <c r="B644" t="s">
        <v>166</v>
      </c>
      <c r="C644" t="s">
        <v>128</v>
      </c>
      <c r="D644" t="s">
        <v>167</v>
      </c>
      <c r="E644" s="11">
        <v>42599.974351851852</v>
      </c>
      <c r="F644" t="s">
        <v>89</v>
      </c>
      <c r="G644" t="s">
        <v>149</v>
      </c>
      <c r="H644" t="s">
        <v>130</v>
      </c>
      <c r="I644" t="s">
        <v>131</v>
      </c>
      <c r="J644" t="s">
        <v>143</v>
      </c>
      <c r="K644" s="9" t="str">
        <f t="shared" si="146"/>
        <v>OU</v>
      </c>
      <c r="L644" t="s">
        <v>132</v>
      </c>
      <c r="M644">
        <v>1</v>
      </c>
      <c r="N644">
        <v>1530</v>
      </c>
      <c r="O644" t="s">
        <v>133</v>
      </c>
      <c r="P644">
        <v>0</v>
      </c>
      <c r="Q644">
        <v>0</v>
      </c>
      <c r="R644">
        <v>0</v>
      </c>
      <c r="S644">
        <v>67.599999999999994</v>
      </c>
      <c r="T644">
        <v>8.6900000000000005E-2</v>
      </c>
      <c r="U644">
        <v>3.05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 t="s">
        <v>134</v>
      </c>
      <c r="AC644" t="s">
        <v>135</v>
      </c>
      <c r="AD644">
        <v>9</v>
      </c>
      <c r="AE644" t="s">
        <v>150</v>
      </c>
      <c r="AF644" t="s">
        <v>137</v>
      </c>
      <c r="AG644" t="s">
        <v>144</v>
      </c>
      <c r="AH644" t="s">
        <v>139</v>
      </c>
    </row>
    <row r="645" spans="1:34" hidden="1" x14ac:dyDescent="0.3">
      <c r="A645" t="s">
        <v>170</v>
      </c>
      <c r="B645" t="s">
        <v>166</v>
      </c>
      <c r="C645" t="s">
        <v>128</v>
      </c>
      <c r="D645" t="s">
        <v>167</v>
      </c>
      <c r="E645" s="11">
        <v>42599.969733796293</v>
      </c>
      <c r="F645" t="s">
        <v>89</v>
      </c>
      <c r="G645" t="s">
        <v>20</v>
      </c>
      <c r="H645" t="s">
        <v>130</v>
      </c>
      <c r="I645" t="s">
        <v>131</v>
      </c>
      <c r="J645" t="s">
        <v>36</v>
      </c>
      <c r="K645" s="9" t="str">
        <f t="shared" si="146"/>
        <v>01</v>
      </c>
      <c r="L645" t="s">
        <v>132</v>
      </c>
      <c r="M645">
        <v>1</v>
      </c>
      <c r="N645">
        <v>1950</v>
      </c>
      <c r="O645" t="s">
        <v>133</v>
      </c>
      <c r="P645">
        <v>0</v>
      </c>
      <c r="Q645">
        <v>0</v>
      </c>
      <c r="R645">
        <v>0</v>
      </c>
      <c r="S645">
        <v>4.88</v>
      </c>
      <c r="T645">
        <v>0</v>
      </c>
      <c r="U645">
        <v>6.15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 t="s">
        <v>134</v>
      </c>
      <c r="AC645" t="s">
        <v>135</v>
      </c>
      <c r="AD645">
        <v>9</v>
      </c>
      <c r="AE645" t="s">
        <v>153</v>
      </c>
      <c r="AF645" t="s">
        <v>137</v>
      </c>
      <c r="AG645" t="s">
        <v>138</v>
      </c>
      <c r="AH645" t="s">
        <v>139</v>
      </c>
    </row>
    <row r="646" spans="1:34" hidden="1" x14ac:dyDescent="0.3">
      <c r="A646" t="s">
        <v>170</v>
      </c>
      <c r="B646" t="s">
        <v>166</v>
      </c>
      <c r="C646" t="s">
        <v>128</v>
      </c>
      <c r="D646" t="s">
        <v>167</v>
      </c>
      <c r="E646" s="11">
        <v>42599.976261574076</v>
      </c>
      <c r="F646" t="s">
        <v>89</v>
      </c>
      <c r="G646" t="s">
        <v>20</v>
      </c>
      <c r="H646" t="s">
        <v>130</v>
      </c>
      <c r="I646" t="s">
        <v>131</v>
      </c>
      <c r="J646" t="s">
        <v>37</v>
      </c>
      <c r="K646" s="9" t="str">
        <f t="shared" si="146"/>
        <v>02</v>
      </c>
      <c r="L646" t="s">
        <v>132</v>
      </c>
      <c r="M646">
        <v>1</v>
      </c>
      <c r="N646">
        <v>1730</v>
      </c>
      <c r="O646" t="s">
        <v>133</v>
      </c>
      <c r="P646">
        <v>0</v>
      </c>
      <c r="Q646">
        <v>0</v>
      </c>
      <c r="R646">
        <v>0</v>
      </c>
      <c r="S646">
        <v>24.5</v>
      </c>
      <c r="T646">
        <v>6.08E-2</v>
      </c>
      <c r="U646">
        <v>4.21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 t="s">
        <v>134</v>
      </c>
      <c r="AC646" t="s">
        <v>135</v>
      </c>
      <c r="AD646">
        <v>9</v>
      </c>
      <c r="AE646" t="s">
        <v>153</v>
      </c>
      <c r="AF646" t="s">
        <v>137</v>
      </c>
      <c r="AG646" t="s">
        <v>140</v>
      </c>
      <c r="AH646" t="s">
        <v>139</v>
      </c>
    </row>
    <row r="647" spans="1:34" hidden="1" x14ac:dyDescent="0.3">
      <c r="A647" t="s">
        <v>170</v>
      </c>
      <c r="B647" t="s">
        <v>166</v>
      </c>
      <c r="C647" t="s">
        <v>128</v>
      </c>
      <c r="D647" t="s">
        <v>167</v>
      </c>
      <c r="E647" s="11">
        <v>42599.976319444446</v>
      </c>
      <c r="F647" t="s">
        <v>89</v>
      </c>
      <c r="G647" t="s">
        <v>20</v>
      </c>
      <c r="H647" t="s">
        <v>130</v>
      </c>
      <c r="I647" t="s">
        <v>131</v>
      </c>
      <c r="J647" t="s">
        <v>38</v>
      </c>
      <c r="K647" s="9" t="str">
        <f t="shared" ref="K647:K710" si="150">RIGHT(J647,2)</f>
        <v>03</v>
      </c>
      <c r="L647" t="s">
        <v>132</v>
      </c>
      <c r="M647">
        <v>1</v>
      </c>
      <c r="N647">
        <v>1710</v>
      </c>
      <c r="O647" t="s">
        <v>133</v>
      </c>
      <c r="P647">
        <v>0</v>
      </c>
      <c r="Q647">
        <v>0</v>
      </c>
      <c r="R647">
        <v>0</v>
      </c>
      <c r="S647">
        <v>12.8</v>
      </c>
      <c r="T647">
        <v>5.5899999999999998E-2</v>
      </c>
      <c r="U647">
        <v>4.17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 t="s">
        <v>134</v>
      </c>
      <c r="AC647" t="s">
        <v>135</v>
      </c>
      <c r="AD647">
        <v>9</v>
      </c>
      <c r="AE647" t="s">
        <v>153</v>
      </c>
      <c r="AF647" t="s">
        <v>137</v>
      </c>
      <c r="AG647" t="s">
        <v>145</v>
      </c>
      <c r="AH647" t="s">
        <v>139</v>
      </c>
    </row>
    <row r="648" spans="1:34" hidden="1" x14ac:dyDescent="0.3">
      <c r="A648" t="s">
        <v>170</v>
      </c>
      <c r="B648" t="s">
        <v>166</v>
      </c>
      <c r="C648" t="s">
        <v>128</v>
      </c>
      <c r="D648" t="s">
        <v>167</v>
      </c>
      <c r="E648" s="11">
        <v>42599.969733796293</v>
      </c>
      <c r="F648" t="s">
        <v>89</v>
      </c>
      <c r="G648" t="s">
        <v>20</v>
      </c>
      <c r="H648" t="s">
        <v>130</v>
      </c>
      <c r="I648" t="s">
        <v>131</v>
      </c>
      <c r="J648" t="s">
        <v>39</v>
      </c>
      <c r="K648" s="9" t="str">
        <f t="shared" si="150"/>
        <v>04</v>
      </c>
      <c r="L648" t="s">
        <v>132</v>
      </c>
      <c r="M648">
        <v>1</v>
      </c>
      <c r="N648">
        <v>1720</v>
      </c>
      <c r="O648" t="s">
        <v>133</v>
      </c>
      <c r="P648">
        <v>0</v>
      </c>
      <c r="Q648">
        <v>0</v>
      </c>
      <c r="R648">
        <v>0</v>
      </c>
      <c r="S648">
        <v>42.7</v>
      </c>
      <c r="T648">
        <v>0.108</v>
      </c>
      <c r="U648">
        <v>3.51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 t="s">
        <v>134</v>
      </c>
      <c r="AC648" t="s">
        <v>135</v>
      </c>
      <c r="AD648">
        <v>9</v>
      </c>
      <c r="AE648" t="s">
        <v>153</v>
      </c>
      <c r="AF648" t="s">
        <v>137</v>
      </c>
      <c r="AG648" t="s">
        <v>148</v>
      </c>
      <c r="AH648" t="s">
        <v>139</v>
      </c>
    </row>
    <row r="649" spans="1:34" hidden="1" x14ac:dyDescent="0.3">
      <c r="B649" t="s">
        <v>166</v>
      </c>
      <c r="C649" t="s">
        <v>128</v>
      </c>
      <c r="D649" t="s">
        <v>167</v>
      </c>
      <c r="E649" s="11">
        <v>42599.969363425924</v>
      </c>
      <c r="F649" t="s">
        <v>89</v>
      </c>
      <c r="G649" t="s">
        <v>20</v>
      </c>
      <c r="H649" t="s">
        <v>130</v>
      </c>
      <c r="I649" t="s">
        <v>131</v>
      </c>
      <c r="J649" t="s">
        <v>40</v>
      </c>
      <c r="K649" s="9" t="str">
        <f t="shared" si="150"/>
        <v>05</v>
      </c>
      <c r="L649" t="s">
        <v>132</v>
      </c>
      <c r="M649">
        <v>1</v>
      </c>
      <c r="N649">
        <v>1760</v>
      </c>
      <c r="O649" t="s">
        <v>133</v>
      </c>
      <c r="P649">
        <v>0</v>
      </c>
      <c r="Q649">
        <v>0</v>
      </c>
      <c r="R649">
        <v>0</v>
      </c>
      <c r="S649">
        <v>8.85</v>
      </c>
      <c r="T649">
        <v>5.3600000000000002E-2</v>
      </c>
      <c r="U649">
        <v>5.03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 t="s">
        <v>134</v>
      </c>
      <c r="AC649" t="s">
        <v>135</v>
      </c>
      <c r="AD649">
        <v>9</v>
      </c>
      <c r="AE649" t="s">
        <v>153</v>
      </c>
      <c r="AF649" t="s">
        <v>137</v>
      </c>
      <c r="AG649" t="s">
        <v>147</v>
      </c>
      <c r="AH649" t="s">
        <v>139</v>
      </c>
    </row>
    <row r="650" spans="1:34" hidden="1" x14ac:dyDescent="0.3">
      <c r="A650" t="s">
        <v>170</v>
      </c>
      <c r="B650" t="s">
        <v>166</v>
      </c>
      <c r="C650" t="s">
        <v>128</v>
      </c>
      <c r="D650" t="s">
        <v>167</v>
      </c>
      <c r="E650" s="11">
        <v>42599.972025462965</v>
      </c>
      <c r="F650" t="s">
        <v>89</v>
      </c>
      <c r="G650" t="s">
        <v>20</v>
      </c>
      <c r="H650" t="s">
        <v>130</v>
      </c>
      <c r="I650" t="s">
        <v>131</v>
      </c>
      <c r="J650" t="s">
        <v>42</v>
      </c>
      <c r="K650" s="9" t="str">
        <f t="shared" si="150"/>
        <v>11</v>
      </c>
      <c r="L650" t="s">
        <v>132</v>
      </c>
      <c r="M650">
        <v>1</v>
      </c>
      <c r="N650">
        <v>1710</v>
      </c>
      <c r="O650" t="s">
        <v>133</v>
      </c>
      <c r="P650">
        <v>0</v>
      </c>
      <c r="Q650">
        <v>0</v>
      </c>
      <c r="R650">
        <v>0</v>
      </c>
      <c r="S650">
        <v>89.7</v>
      </c>
      <c r="T650">
        <v>0.109</v>
      </c>
      <c r="U650">
        <v>3.41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 t="s">
        <v>134</v>
      </c>
      <c r="AC650" t="s">
        <v>135</v>
      </c>
      <c r="AD650">
        <v>9</v>
      </c>
      <c r="AE650" t="s">
        <v>153</v>
      </c>
      <c r="AF650" t="s">
        <v>137</v>
      </c>
      <c r="AG650" t="s">
        <v>151</v>
      </c>
      <c r="AH650" t="s">
        <v>139</v>
      </c>
    </row>
    <row r="651" spans="1:34" hidden="1" x14ac:dyDescent="0.3">
      <c r="A651" t="s">
        <v>170</v>
      </c>
      <c r="B651" t="s">
        <v>166</v>
      </c>
      <c r="C651" t="s">
        <v>128</v>
      </c>
      <c r="D651" t="s">
        <v>167</v>
      </c>
      <c r="E651" s="11">
        <v>42599.972870370373</v>
      </c>
      <c r="F651" t="s">
        <v>89</v>
      </c>
      <c r="G651" t="s">
        <v>20</v>
      </c>
      <c r="H651" t="s">
        <v>130</v>
      </c>
      <c r="I651" t="s">
        <v>131</v>
      </c>
      <c r="J651" t="s">
        <v>43</v>
      </c>
      <c r="K651" s="9" t="str">
        <f t="shared" si="150"/>
        <v>12</v>
      </c>
      <c r="L651" t="s">
        <v>132</v>
      </c>
      <c r="M651">
        <v>1</v>
      </c>
      <c r="N651">
        <v>1690</v>
      </c>
      <c r="O651" t="s">
        <v>133</v>
      </c>
      <c r="P651">
        <v>0</v>
      </c>
      <c r="Q651">
        <v>0</v>
      </c>
      <c r="R651">
        <v>0</v>
      </c>
      <c r="S651">
        <v>60.4</v>
      </c>
      <c r="T651">
        <v>9.4200000000000006E-2</v>
      </c>
      <c r="U651">
        <v>3.5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 t="s">
        <v>134</v>
      </c>
      <c r="AC651" t="s">
        <v>135</v>
      </c>
      <c r="AD651">
        <v>9</v>
      </c>
      <c r="AE651" t="s">
        <v>153</v>
      </c>
      <c r="AF651" t="s">
        <v>137</v>
      </c>
      <c r="AG651" t="s">
        <v>152</v>
      </c>
      <c r="AH651" t="s">
        <v>139</v>
      </c>
    </row>
    <row r="652" spans="1:34" hidden="1" x14ac:dyDescent="0.3">
      <c r="B652" t="s">
        <v>166</v>
      </c>
      <c r="C652" t="s">
        <v>128</v>
      </c>
      <c r="D652" t="s">
        <v>167</v>
      </c>
      <c r="E652" s="11">
        <v>42599.976666666669</v>
      </c>
      <c r="F652" t="s">
        <v>89</v>
      </c>
      <c r="G652" t="s">
        <v>20</v>
      </c>
      <c r="H652" t="s">
        <v>130</v>
      </c>
      <c r="I652" t="s">
        <v>131</v>
      </c>
      <c r="J652" t="s">
        <v>25</v>
      </c>
      <c r="K652" s="9" t="str">
        <f t="shared" si="150"/>
        <v>13</v>
      </c>
      <c r="L652" t="s">
        <v>132</v>
      </c>
      <c r="M652">
        <v>1</v>
      </c>
      <c r="N652">
        <v>1700</v>
      </c>
      <c r="O652" t="s">
        <v>133</v>
      </c>
      <c r="P652">
        <v>0</v>
      </c>
      <c r="Q652">
        <v>0</v>
      </c>
      <c r="R652">
        <v>0</v>
      </c>
      <c r="S652">
        <v>109</v>
      </c>
      <c r="T652">
        <v>9.4E-2</v>
      </c>
      <c r="U652">
        <v>3.28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 t="s">
        <v>134</v>
      </c>
      <c r="AC652" t="s">
        <v>135</v>
      </c>
      <c r="AD652">
        <v>9</v>
      </c>
      <c r="AE652" t="s">
        <v>153</v>
      </c>
      <c r="AF652" t="s">
        <v>137</v>
      </c>
      <c r="AG652" t="s">
        <v>141</v>
      </c>
      <c r="AH652" t="s">
        <v>139</v>
      </c>
    </row>
    <row r="653" spans="1:34" hidden="1" x14ac:dyDescent="0.3">
      <c r="B653" t="s">
        <v>166</v>
      </c>
      <c r="C653" t="s">
        <v>128</v>
      </c>
      <c r="D653" t="s">
        <v>167</v>
      </c>
      <c r="E653" s="11">
        <v>42599.969363425924</v>
      </c>
      <c r="F653" t="s">
        <v>89</v>
      </c>
      <c r="G653" t="s">
        <v>20</v>
      </c>
      <c r="H653" t="s">
        <v>130</v>
      </c>
      <c r="I653" t="s">
        <v>131</v>
      </c>
      <c r="J653" t="s">
        <v>28</v>
      </c>
      <c r="K653" s="9" t="str">
        <f t="shared" si="150"/>
        <v>16</v>
      </c>
      <c r="L653" t="s">
        <v>132</v>
      </c>
      <c r="M653">
        <v>1</v>
      </c>
      <c r="N653">
        <v>1790</v>
      </c>
      <c r="O653" t="s">
        <v>133</v>
      </c>
      <c r="P653">
        <v>0</v>
      </c>
      <c r="Q653">
        <v>0</v>
      </c>
      <c r="R653">
        <v>0</v>
      </c>
      <c r="S653">
        <v>50.3</v>
      </c>
      <c r="T653">
        <v>8.3900000000000002E-2</v>
      </c>
      <c r="U653">
        <v>6.52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 t="s">
        <v>134</v>
      </c>
      <c r="AC653" t="s">
        <v>135</v>
      </c>
      <c r="AD653">
        <v>9</v>
      </c>
      <c r="AE653" t="s">
        <v>153</v>
      </c>
      <c r="AF653" t="s">
        <v>137</v>
      </c>
      <c r="AG653" t="s">
        <v>142</v>
      </c>
      <c r="AH653" t="s">
        <v>139</v>
      </c>
    </row>
    <row r="654" spans="1:34" hidden="1" x14ac:dyDescent="0.3">
      <c r="B654" t="s">
        <v>166</v>
      </c>
      <c r="C654" t="s">
        <v>128</v>
      </c>
      <c r="D654" t="s">
        <v>167</v>
      </c>
      <c r="E654" s="11">
        <v>42599.976261574076</v>
      </c>
      <c r="F654" t="s">
        <v>89</v>
      </c>
      <c r="G654" t="s">
        <v>20</v>
      </c>
      <c r="H654" t="s">
        <v>130</v>
      </c>
      <c r="I654" t="s">
        <v>131</v>
      </c>
      <c r="J654" t="s">
        <v>143</v>
      </c>
      <c r="K654" s="9" t="str">
        <f t="shared" si="150"/>
        <v>OU</v>
      </c>
      <c r="L654" t="s">
        <v>132</v>
      </c>
      <c r="M654">
        <v>1</v>
      </c>
      <c r="N654">
        <v>1700</v>
      </c>
      <c r="O654" t="s">
        <v>133</v>
      </c>
      <c r="P654">
        <v>0</v>
      </c>
      <c r="Q654">
        <v>0</v>
      </c>
      <c r="R654">
        <v>0</v>
      </c>
      <c r="S654">
        <v>66.900000000000006</v>
      </c>
      <c r="T654">
        <v>9.35E-2</v>
      </c>
      <c r="U654">
        <v>3.6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 t="s">
        <v>134</v>
      </c>
      <c r="AC654" t="s">
        <v>135</v>
      </c>
      <c r="AD654">
        <v>9</v>
      </c>
      <c r="AE654" t="s">
        <v>153</v>
      </c>
      <c r="AF654" t="s">
        <v>137</v>
      </c>
      <c r="AG654" t="s">
        <v>144</v>
      </c>
      <c r="AH654" t="s">
        <v>139</v>
      </c>
    </row>
    <row r="655" spans="1:34" hidden="1" x14ac:dyDescent="0.3">
      <c r="A655" t="s">
        <v>170</v>
      </c>
      <c r="B655" t="s">
        <v>166</v>
      </c>
      <c r="C655" t="s">
        <v>128</v>
      </c>
      <c r="D655" t="s">
        <v>167</v>
      </c>
      <c r="E655" s="11">
        <v>42599.976319444446</v>
      </c>
      <c r="F655" t="s">
        <v>85</v>
      </c>
      <c r="G655" t="s">
        <v>18</v>
      </c>
      <c r="H655" t="s">
        <v>130</v>
      </c>
      <c r="I655" t="s">
        <v>131</v>
      </c>
      <c r="J655" t="s">
        <v>21</v>
      </c>
      <c r="K655" s="9" t="str">
        <f t="shared" si="150"/>
        <v>06</v>
      </c>
      <c r="L655" t="s">
        <v>132</v>
      </c>
      <c r="M655">
        <v>1</v>
      </c>
      <c r="N655">
        <v>1220</v>
      </c>
      <c r="O655" t="s">
        <v>133</v>
      </c>
      <c r="P655">
        <v>0</v>
      </c>
      <c r="Q655">
        <v>0</v>
      </c>
      <c r="R655">
        <v>0</v>
      </c>
      <c r="S655">
        <v>60.7</v>
      </c>
      <c r="T655">
        <v>0.13200000000000001</v>
      </c>
      <c r="U655">
        <v>2.02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 t="s">
        <v>134</v>
      </c>
      <c r="AC655" t="s">
        <v>135</v>
      </c>
      <c r="AD655">
        <v>9</v>
      </c>
      <c r="AE655" t="s">
        <v>136</v>
      </c>
      <c r="AF655" t="s">
        <v>137</v>
      </c>
      <c r="AG655" t="s">
        <v>154</v>
      </c>
      <c r="AH655" t="s">
        <v>85</v>
      </c>
    </row>
    <row r="656" spans="1:34" hidden="1" x14ac:dyDescent="0.3">
      <c r="A656" t="s">
        <v>170</v>
      </c>
      <c r="B656" t="s">
        <v>166</v>
      </c>
      <c r="C656" t="s">
        <v>128</v>
      </c>
      <c r="D656" t="s">
        <v>167</v>
      </c>
      <c r="E656" s="11">
        <v>42599.980196759258</v>
      </c>
      <c r="F656" t="s">
        <v>85</v>
      </c>
      <c r="G656" t="s">
        <v>18</v>
      </c>
      <c r="H656" t="s">
        <v>130</v>
      </c>
      <c r="I656" t="s">
        <v>131</v>
      </c>
      <c r="J656" t="s">
        <v>22</v>
      </c>
      <c r="K656" s="9" t="str">
        <f t="shared" si="150"/>
        <v>08</v>
      </c>
      <c r="L656" t="s">
        <v>132</v>
      </c>
      <c r="M656">
        <v>1</v>
      </c>
      <c r="N656">
        <v>1210</v>
      </c>
      <c r="O656" t="s">
        <v>133</v>
      </c>
      <c r="P656">
        <v>0</v>
      </c>
      <c r="Q656">
        <v>0</v>
      </c>
      <c r="R656">
        <v>0</v>
      </c>
      <c r="S656">
        <v>99.5</v>
      </c>
      <c r="T656">
        <v>0.153</v>
      </c>
      <c r="U656">
        <v>1.9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 t="s">
        <v>134</v>
      </c>
      <c r="AC656" t="s">
        <v>135</v>
      </c>
      <c r="AD656">
        <v>9</v>
      </c>
      <c r="AE656" t="s">
        <v>136</v>
      </c>
      <c r="AF656" t="s">
        <v>137</v>
      </c>
      <c r="AG656" t="s">
        <v>157</v>
      </c>
      <c r="AH656" t="s">
        <v>85</v>
      </c>
    </row>
    <row r="657" spans="1:34" hidden="1" x14ac:dyDescent="0.3">
      <c r="A657" t="s">
        <v>170</v>
      </c>
      <c r="B657" t="s">
        <v>166</v>
      </c>
      <c r="C657" t="s">
        <v>128</v>
      </c>
      <c r="D657" t="s">
        <v>167</v>
      </c>
      <c r="E657" s="11">
        <v>42599.969849537039</v>
      </c>
      <c r="F657" t="s">
        <v>85</v>
      </c>
      <c r="G657" t="s">
        <v>18</v>
      </c>
      <c r="H657" t="s">
        <v>130</v>
      </c>
      <c r="I657" t="s">
        <v>131</v>
      </c>
      <c r="J657" t="s">
        <v>23</v>
      </c>
      <c r="K657" s="9" t="str">
        <f t="shared" si="150"/>
        <v>09</v>
      </c>
      <c r="L657" t="s">
        <v>132</v>
      </c>
      <c r="M657">
        <v>1</v>
      </c>
      <c r="N657">
        <v>1220</v>
      </c>
      <c r="O657" t="s">
        <v>133</v>
      </c>
      <c r="P657">
        <v>0</v>
      </c>
      <c r="Q657">
        <v>0</v>
      </c>
      <c r="R657">
        <v>0</v>
      </c>
      <c r="S657">
        <v>129</v>
      </c>
      <c r="T657">
        <v>0.2</v>
      </c>
      <c r="U657">
        <v>2.81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 t="s">
        <v>134</v>
      </c>
      <c r="AC657" t="s">
        <v>135</v>
      </c>
      <c r="AD657">
        <v>9</v>
      </c>
      <c r="AE657" t="s">
        <v>136</v>
      </c>
      <c r="AF657" t="s">
        <v>137</v>
      </c>
      <c r="AG657" t="s">
        <v>158</v>
      </c>
      <c r="AH657" t="s">
        <v>85</v>
      </c>
    </row>
    <row r="658" spans="1:34" hidden="1" x14ac:dyDescent="0.3">
      <c r="A658" t="s">
        <v>170</v>
      </c>
      <c r="B658" t="s">
        <v>166</v>
      </c>
      <c r="C658" t="s">
        <v>128</v>
      </c>
      <c r="D658" t="s">
        <v>167</v>
      </c>
      <c r="E658" s="11">
        <v>42599.976261574076</v>
      </c>
      <c r="F658" t="s">
        <v>85</v>
      </c>
      <c r="G658" t="s">
        <v>18</v>
      </c>
      <c r="H658" t="s">
        <v>130</v>
      </c>
      <c r="I658" t="s">
        <v>131</v>
      </c>
      <c r="J658" t="s">
        <v>24</v>
      </c>
      <c r="K658" s="9" t="str">
        <f t="shared" si="150"/>
        <v>10</v>
      </c>
      <c r="L658" t="s">
        <v>132</v>
      </c>
      <c r="M658">
        <v>1</v>
      </c>
      <c r="N658">
        <v>1220</v>
      </c>
      <c r="O658" t="s">
        <v>133</v>
      </c>
      <c r="P658">
        <v>0</v>
      </c>
      <c r="Q658">
        <v>0</v>
      </c>
      <c r="R658">
        <v>0</v>
      </c>
      <c r="S658">
        <v>139</v>
      </c>
      <c r="T658">
        <v>0.20499999999999999</v>
      </c>
      <c r="U658">
        <v>2.64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 t="s">
        <v>134</v>
      </c>
      <c r="AC658" t="s">
        <v>135</v>
      </c>
      <c r="AD658">
        <v>9</v>
      </c>
      <c r="AE658" t="s">
        <v>136</v>
      </c>
      <c r="AF658" t="s">
        <v>137</v>
      </c>
      <c r="AG658" t="s">
        <v>159</v>
      </c>
      <c r="AH658" t="s">
        <v>85</v>
      </c>
    </row>
    <row r="659" spans="1:34" hidden="1" x14ac:dyDescent="0.3">
      <c r="A659" t="s">
        <v>170</v>
      </c>
      <c r="B659" t="s">
        <v>166</v>
      </c>
      <c r="C659" t="s">
        <v>128</v>
      </c>
      <c r="D659" t="s">
        <v>167</v>
      </c>
      <c r="E659" s="11">
        <v>42599.969733796293</v>
      </c>
      <c r="F659" t="s">
        <v>85</v>
      </c>
      <c r="G659" t="s">
        <v>18</v>
      </c>
      <c r="H659" t="s">
        <v>130</v>
      </c>
      <c r="I659" t="s">
        <v>131</v>
      </c>
      <c r="J659" t="s">
        <v>25</v>
      </c>
      <c r="K659" s="9" t="str">
        <f t="shared" si="150"/>
        <v>13</v>
      </c>
      <c r="L659" t="s">
        <v>132</v>
      </c>
      <c r="M659">
        <v>1</v>
      </c>
      <c r="N659">
        <v>1210</v>
      </c>
      <c r="O659" t="s">
        <v>133</v>
      </c>
      <c r="P659">
        <v>0</v>
      </c>
      <c r="Q659">
        <v>0</v>
      </c>
      <c r="R659">
        <v>0</v>
      </c>
      <c r="S659">
        <v>194</v>
      </c>
      <c r="T659">
        <v>0.16300000000000001</v>
      </c>
      <c r="U659">
        <v>3.99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 t="s">
        <v>134</v>
      </c>
      <c r="AC659" t="s">
        <v>135</v>
      </c>
      <c r="AD659">
        <v>9</v>
      </c>
      <c r="AE659" t="s">
        <v>136</v>
      </c>
      <c r="AF659" t="s">
        <v>137</v>
      </c>
      <c r="AG659" t="s">
        <v>141</v>
      </c>
      <c r="AH659" t="s">
        <v>85</v>
      </c>
    </row>
    <row r="660" spans="1:34" hidden="1" x14ac:dyDescent="0.3">
      <c r="A660" t="s">
        <v>170</v>
      </c>
      <c r="B660" t="s">
        <v>166</v>
      </c>
      <c r="C660" t="s">
        <v>128</v>
      </c>
      <c r="D660" t="s">
        <v>167</v>
      </c>
      <c r="E660" s="11">
        <v>42599.969363425924</v>
      </c>
      <c r="F660" t="s">
        <v>85</v>
      </c>
      <c r="G660" t="s">
        <v>18</v>
      </c>
      <c r="H660" t="s">
        <v>130</v>
      </c>
      <c r="I660" t="s">
        <v>131</v>
      </c>
      <c r="J660" t="s">
        <v>26</v>
      </c>
      <c r="K660" s="9" t="str">
        <f t="shared" si="150"/>
        <v>14</v>
      </c>
      <c r="L660" t="s">
        <v>132</v>
      </c>
      <c r="M660">
        <v>1</v>
      </c>
      <c r="N660">
        <v>1220</v>
      </c>
      <c r="O660" t="s">
        <v>133</v>
      </c>
      <c r="P660">
        <v>0</v>
      </c>
      <c r="Q660">
        <v>0</v>
      </c>
      <c r="R660">
        <v>0</v>
      </c>
      <c r="S660">
        <v>209</v>
      </c>
      <c r="T660">
        <v>0.20899999999999999</v>
      </c>
      <c r="U660">
        <v>5.16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 t="s">
        <v>134</v>
      </c>
      <c r="AC660" t="s">
        <v>135</v>
      </c>
      <c r="AD660">
        <v>9</v>
      </c>
      <c r="AE660" t="s">
        <v>136</v>
      </c>
      <c r="AF660" t="s">
        <v>137</v>
      </c>
      <c r="AG660" t="s">
        <v>160</v>
      </c>
      <c r="AH660" t="s">
        <v>85</v>
      </c>
    </row>
    <row r="661" spans="1:34" hidden="1" x14ac:dyDescent="0.3">
      <c r="A661" t="s">
        <v>170</v>
      </c>
      <c r="B661" t="s">
        <v>166</v>
      </c>
      <c r="C661" t="s">
        <v>128</v>
      </c>
      <c r="D661" t="s">
        <v>167</v>
      </c>
      <c r="E661" s="11">
        <v>42599.972025462965</v>
      </c>
      <c r="F661" t="s">
        <v>85</v>
      </c>
      <c r="G661" t="s">
        <v>18</v>
      </c>
      <c r="H661" t="s">
        <v>130</v>
      </c>
      <c r="I661" t="s">
        <v>131</v>
      </c>
      <c r="J661" t="s">
        <v>27</v>
      </c>
      <c r="K661" s="9" t="str">
        <f t="shared" si="150"/>
        <v>15</v>
      </c>
      <c r="L661" t="s">
        <v>132</v>
      </c>
      <c r="M661">
        <v>1</v>
      </c>
      <c r="N661">
        <v>1220</v>
      </c>
      <c r="O661" t="s">
        <v>133</v>
      </c>
      <c r="P661">
        <v>0</v>
      </c>
      <c r="Q661">
        <v>0</v>
      </c>
      <c r="R661">
        <v>0</v>
      </c>
      <c r="S661">
        <v>285</v>
      </c>
      <c r="T661">
        <v>0.19</v>
      </c>
      <c r="U661">
        <v>1.77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 t="s">
        <v>134</v>
      </c>
      <c r="AC661" t="s">
        <v>135</v>
      </c>
      <c r="AD661">
        <v>9</v>
      </c>
      <c r="AE661" t="s">
        <v>136</v>
      </c>
      <c r="AF661" t="s">
        <v>137</v>
      </c>
      <c r="AG661" t="s">
        <v>161</v>
      </c>
      <c r="AH661" t="s">
        <v>85</v>
      </c>
    </row>
    <row r="662" spans="1:34" hidden="1" x14ac:dyDescent="0.3">
      <c r="A662" t="s">
        <v>170</v>
      </c>
      <c r="B662" t="s">
        <v>166</v>
      </c>
      <c r="C662" t="s">
        <v>128</v>
      </c>
      <c r="D662" t="s">
        <v>167</v>
      </c>
      <c r="E662" s="11">
        <v>42599.976319444446</v>
      </c>
      <c r="F662" t="s">
        <v>85</v>
      </c>
      <c r="G662" t="s">
        <v>18</v>
      </c>
      <c r="H662" t="s">
        <v>130</v>
      </c>
      <c r="I662" t="s">
        <v>131</v>
      </c>
      <c r="J662" t="s">
        <v>28</v>
      </c>
      <c r="K662" s="9" t="str">
        <f t="shared" si="150"/>
        <v>16</v>
      </c>
      <c r="L662" t="s">
        <v>132</v>
      </c>
      <c r="M662">
        <v>1</v>
      </c>
      <c r="N662">
        <v>1230</v>
      </c>
      <c r="O662" t="s">
        <v>133</v>
      </c>
      <c r="P662">
        <v>0</v>
      </c>
      <c r="Q662">
        <v>0</v>
      </c>
      <c r="R662">
        <v>0</v>
      </c>
      <c r="S662">
        <v>72.5</v>
      </c>
      <c r="T662">
        <v>0.10199999999999999</v>
      </c>
      <c r="U662">
        <v>10.8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 t="s">
        <v>134</v>
      </c>
      <c r="AC662" t="s">
        <v>135</v>
      </c>
      <c r="AD662">
        <v>9</v>
      </c>
      <c r="AE662" t="s">
        <v>136</v>
      </c>
      <c r="AF662" t="s">
        <v>137</v>
      </c>
      <c r="AG662" t="s">
        <v>142</v>
      </c>
      <c r="AH662" t="s">
        <v>85</v>
      </c>
    </row>
    <row r="663" spans="1:34" hidden="1" x14ac:dyDescent="0.3">
      <c r="B663" t="s">
        <v>166</v>
      </c>
      <c r="C663" t="s">
        <v>128</v>
      </c>
      <c r="D663" t="s">
        <v>167</v>
      </c>
      <c r="E663" s="11">
        <v>42599.969733796293</v>
      </c>
      <c r="F663" t="s">
        <v>85</v>
      </c>
      <c r="G663" t="s">
        <v>18</v>
      </c>
      <c r="H663" t="s">
        <v>130</v>
      </c>
      <c r="I663" t="s">
        <v>131</v>
      </c>
      <c r="J663" t="s">
        <v>143</v>
      </c>
      <c r="K663" s="9" t="str">
        <f t="shared" si="150"/>
        <v>OU</v>
      </c>
      <c r="L663" t="s">
        <v>132</v>
      </c>
      <c r="M663">
        <v>1</v>
      </c>
      <c r="N663">
        <v>1220</v>
      </c>
      <c r="O663" t="s">
        <v>133</v>
      </c>
      <c r="P663">
        <v>0</v>
      </c>
      <c r="Q663">
        <v>0</v>
      </c>
      <c r="R663">
        <v>0</v>
      </c>
      <c r="S663">
        <v>136</v>
      </c>
      <c r="T663">
        <v>0.18</v>
      </c>
      <c r="U663">
        <v>3.72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 t="s">
        <v>134</v>
      </c>
      <c r="AC663" t="s">
        <v>135</v>
      </c>
      <c r="AD663">
        <v>9</v>
      </c>
      <c r="AE663" t="s">
        <v>136</v>
      </c>
      <c r="AF663" t="s">
        <v>137</v>
      </c>
      <c r="AG663" t="s">
        <v>144</v>
      </c>
      <c r="AH663" t="s">
        <v>85</v>
      </c>
    </row>
    <row r="664" spans="1:34" hidden="1" x14ac:dyDescent="0.3">
      <c r="A664" t="s">
        <v>170</v>
      </c>
      <c r="B664" t="s">
        <v>166</v>
      </c>
      <c r="C664" t="s">
        <v>128</v>
      </c>
      <c r="D664" t="s">
        <v>167</v>
      </c>
      <c r="E664" s="11">
        <v>42599.974351851852</v>
      </c>
      <c r="F664" t="s">
        <v>85</v>
      </c>
      <c r="G664" t="s">
        <v>19</v>
      </c>
      <c r="H664" t="s">
        <v>130</v>
      </c>
      <c r="I664" t="s">
        <v>131</v>
      </c>
      <c r="J664" t="s">
        <v>40</v>
      </c>
      <c r="K664" s="9" t="str">
        <f t="shared" si="150"/>
        <v>05</v>
      </c>
      <c r="L664" t="s">
        <v>132</v>
      </c>
      <c r="M664">
        <v>1</v>
      </c>
      <c r="N664">
        <v>1070</v>
      </c>
      <c r="O664" t="s">
        <v>133</v>
      </c>
      <c r="P664">
        <v>0</v>
      </c>
      <c r="Q664">
        <v>0</v>
      </c>
      <c r="R664">
        <v>0</v>
      </c>
      <c r="S664">
        <v>2.6</v>
      </c>
      <c r="T664">
        <v>1.4400000000000001E-3</v>
      </c>
      <c r="U664">
        <v>0.92900000000000005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 t="s">
        <v>134</v>
      </c>
      <c r="AC664" t="s">
        <v>135</v>
      </c>
      <c r="AD664">
        <v>9</v>
      </c>
      <c r="AE664" t="s">
        <v>146</v>
      </c>
      <c r="AF664" t="s">
        <v>137</v>
      </c>
      <c r="AG664" t="s">
        <v>147</v>
      </c>
      <c r="AH664" t="s">
        <v>85</v>
      </c>
    </row>
    <row r="665" spans="1:34" hidden="1" x14ac:dyDescent="0.3">
      <c r="A665" t="s">
        <v>170</v>
      </c>
      <c r="B665" t="s">
        <v>166</v>
      </c>
      <c r="C665" t="s">
        <v>128</v>
      </c>
      <c r="D665" t="s">
        <v>167</v>
      </c>
      <c r="E665" s="11">
        <v>42599.979004629633</v>
      </c>
      <c r="F665" t="s">
        <v>85</v>
      </c>
      <c r="G665" t="s">
        <v>19</v>
      </c>
      <c r="H665" t="s">
        <v>130</v>
      </c>
      <c r="I665" t="s">
        <v>131</v>
      </c>
      <c r="J665" t="s">
        <v>21</v>
      </c>
      <c r="K665" s="9" t="str">
        <f t="shared" si="150"/>
        <v>06</v>
      </c>
      <c r="L665" t="s">
        <v>132</v>
      </c>
      <c r="M665">
        <v>1</v>
      </c>
      <c r="N665">
        <v>1130</v>
      </c>
      <c r="O665" t="s">
        <v>133</v>
      </c>
      <c r="P665">
        <v>0</v>
      </c>
      <c r="Q665">
        <v>0</v>
      </c>
      <c r="R665">
        <v>0</v>
      </c>
      <c r="S665">
        <v>27.3</v>
      </c>
      <c r="T665">
        <v>5.1200000000000002E-2</v>
      </c>
      <c r="U665">
        <v>0.41899999999999998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 t="s">
        <v>134</v>
      </c>
      <c r="AC665" t="s">
        <v>135</v>
      </c>
      <c r="AD665">
        <v>9</v>
      </c>
      <c r="AE665" t="s">
        <v>146</v>
      </c>
      <c r="AF665" t="s">
        <v>137</v>
      </c>
      <c r="AG665" t="s">
        <v>154</v>
      </c>
      <c r="AH665" t="s">
        <v>85</v>
      </c>
    </row>
    <row r="666" spans="1:34" hidden="1" x14ac:dyDescent="0.3">
      <c r="A666" t="s">
        <v>170</v>
      </c>
      <c r="B666" t="s">
        <v>166</v>
      </c>
      <c r="C666" t="s">
        <v>128</v>
      </c>
      <c r="D666" t="s">
        <v>167</v>
      </c>
      <c r="E666" s="11">
        <v>42599.976261574076</v>
      </c>
      <c r="F666" t="s">
        <v>85</v>
      </c>
      <c r="G666" t="s">
        <v>19</v>
      </c>
      <c r="H666" t="s">
        <v>130</v>
      </c>
      <c r="I666" t="s">
        <v>131</v>
      </c>
      <c r="J666" t="s">
        <v>22</v>
      </c>
      <c r="K666" s="9" t="str">
        <f t="shared" si="150"/>
        <v>08</v>
      </c>
      <c r="L666" t="s">
        <v>132</v>
      </c>
      <c r="M666">
        <v>1</v>
      </c>
      <c r="N666">
        <v>1150</v>
      </c>
      <c r="O666" t="s">
        <v>133</v>
      </c>
      <c r="P666">
        <v>0</v>
      </c>
      <c r="Q666">
        <v>0</v>
      </c>
      <c r="R666">
        <v>0</v>
      </c>
      <c r="S666">
        <v>52</v>
      </c>
      <c r="T666">
        <v>5.57E-2</v>
      </c>
      <c r="U666">
        <v>0.41099999999999998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 t="s">
        <v>134</v>
      </c>
      <c r="AC666" t="s">
        <v>135</v>
      </c>
      <c r="AD666">
        <v>9</v>
      </c>
      <c r="AE666" t="s">
        <v>146</v>
      </c>
      <c r="AF666" t="s">
        <v>137</v>
      </c>
      <c r="AG666" t="s">
        <v>157</v>
      </c>
      <c r="AH666" t="s">
        <v>85</v>
      </c>
    </row>
    <row r="667" spans="1:34" hidden="1" x14ac:dyDescent="0.3">
      <c r="A667" t="s">
        <v>170</v>
      </c>
      <c r="B667" t="s">
        <v>166</v>
      </c>
      <c r="C667" t="s">
        <v>128</v>
      </c>
      <c r="D667" t="s">
        <v>167</v>
      </c>
      <c r="E667" s="11">
        <v>42599.976261574076</v>
      </c>
      <c r="F667" t="s">
        <v>85</v>
      </c>
      <c r="G667" t="s">
        <v>19</v>
      </c>
      <c r="H667" t="s">
        <v>130</v>
      </c>
      <c r="I667" t="s">
        <v>131</v>
      </c>
      <c r="J667" t="s">
        <v>23</v>
      </c>
      <c r="K667" s="9" t="str">
        <f t="shared" si="150"/>
        <v>09</v>
      </c>
      <c r="L667" t="s">
        <v>132</v>
      </c>
      <c r="M667">
        <v>1</v>
      </c>
      <c r="N667">
        <v>1270</v>
      </c>
      <c r="O667" t="s">
        <v>133</v>
      </c>
      <c r="P667">
        <v>0</v>
      </c>
      <c r="Q667">
        <v>0</v>
      </c>
      <c r="R667">
        <v>0</v>
      </c>
      <c r="S667">
        <v>73.2</v>
      </c>
      <c r="T667">
        <v>7.4800000000000005E-2</v>
      </c>
      <c r="U667">
        <v>0.51800000000000002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 t="s">
        <v>134</v>
      </c>
      <c r="AC667" t="s">
        <v>135</v>
      </c>
      <c r="AD667">
        <v>9</v>
      </c>
      <c r="AE667" t="s">
        <v>146</v>
      </c>
      <c r="AF667" t="s">
        <v>137</v>
      </c>
      <c r="AG667" t="s">
        <v>158</v>
      </c>
      <c r="AH667" t="s">
        <v>85</v>
      </c>
    </row>
    <row r="668" spans="1:34" hidden="1" x14ac:dyDescent="0.3">
      <c r="A668" t="s">
        <v>170</v>
      </c>
      <c r="B668" t="s">
        <v>166</v>
      </c>
      <c r="C668" t="s">
        <v>128</v>
      </c>
      <c r="D668" t="s">
        <v>167</v>
      </c>
      <c r="E668" s="11">
        <v>42599.972870370373</v>
      </c>
      <c r="F668" t="s">
        <v>85</v>
      </c>
      <c r="G668" t="s">
        <v>19</v>
      </c>
      <c r="H668" t="s">
        <v>130</v>
      </c>
      <c r="I668" t="s">
        <v>131</v>
      </c>
      <c r="J668" t="s">
        <v>24</v>
      </c>
      <c r="K668" s="9" t="str">
        <f t="shared" si="150"/>
        <v>10</v>
      </c>
      <c r="L668" t="s">
        <v>132</v>
      </c>
      <c r="M668">
        <v>1</v>
      </c>
      <c r="N668">
        <v>1300</v>
      </c>
      <c r="O668" t="s">
        <v>133</v>
      </c>
      <c r="P668">
        <v>0</v>
      </c>
      <c r="Q668">
        <v>0</v>
      </c>
      <c r="R668">
        <v>0</v>
      </c>
      <c r="S668">
        <v>53.6</v>
      </c>
      <c r="T668">
        <v>7.3999999999999996E-2</v>
      </c>
      <c r="U668">
        <v>0.69899999999999995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 t="s">
        <v>134</v>
      </c>
      <c r="AC668" t="s">
        <v>135</v>
      </c>
      <c r="AD668">
        <v>9</v>
      </c>
      <c r="AE668" t="s">
        <v>146</v>
      </c>
      <c r="AF668" t="s">
        <v>137</v>
      </c>
      <c r="AG668" t="s">
        <v>159</v>
      </c>
      <c r="AH668" t="s">
        <v>85</v>
      </c>
    </row>
    <row r="669" spans="1:34" hidden="1" x14ac:dyDescent="0.3">
      <c r="A669" t="s">
        <v>170</v>
      </c>
      <c r="B669" t="s">
        <v>166</v>
      </c>
      <c r="C669" t="s">
        <v>128</v>
      </c>
      <c r="D669" t="s">
        <v>167</v>
      </c>
      <c r="E669" s="11">
        <v>42599.969363425924</v>
      </c>
      <c r="F669" t="s">
        <v>85</v>
      </c>
      <c r="G669" t="s">
        <v>19</v>
      </c>
      <c r="H669" t="s">
        <v>130</v>
      </c>
      <c r="I669" t="s">
        <v>131</v>
      </c>
      <c r="J669" t="s">
        <v>25</v>
      </c>
      <c r="K669" s="9" t="str">
        <f t="shared" si="150"/>
        <v>13</v>
      </c>
      <c r="L669" t="s">
        <v>132</v>
      </c>
      <c r="M669">
        <v>1</v>
      </c>
      <c r="N669">
        <v>1100</v>
      </c>
      <c r="O669" t="s">
        <v>133</v>
      </c>
      <c r="P669">
        <v>0</v>
      </c>
      <c r="Q669">
        <v>0</v>
      </c>
      <c r="R669">
        <v>0</v>
      </c>
      <c r="S669">
        <v>97.6</v>
      </c>
      <c r="T669">
        <v>5.4100000000000002E-2</v>
      </c>
      <c r="U669">
        <v>0.78500000000000003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 t="s">
        <v>134</v>
      </c>
      <c r="AC669" t="s">
        <v>135</v>
      </c>
      <c r="AD669">
        <v>9</v>
      </c>
      <c r="AE669" t="s">
        <v>146</v>
      </c>
      <c r="AF669" t="s">
        <v>137</v>
      </c>
      <c r="AG669" t="s">
        <v>141</v>
      </c>
      <c r="AH669" t="s">
        <v>85</v>
      </c>
    </row>
    <row r="670" spans="1:34" hidden="1" x14ac:dyDescent="0.3">
      <c r="A670" t="s">
        <v>170</v>
      </c>
      <c r="B670" t="s">
        <v>166</v>
      </c>
      <c r="C670" t="s">
        <v>128</v>
      </c>
      <c r="D670" t="s">
        <v>167</v>
      </c>
      <c r="E670" s="11">
        <v>42599.972870370373</v>
      </c>
      <c r="F670" t="s">
        <v>85</v>
      </c>
      <c r="G670" t="s">
        <v>19</v>
      </c>
      <c r="H670" t="s">
        <v>130</v>
      </c>
      <c r="I670" t="s">
        <v>131</v>
      </c>
      <c r="J670" t="s">
        <v>26</v>
      </c>
      <c r="K670" s="9" t="str">
        <f t="shared" si="150"/>
        <v>14</v>
      </c>
      <c r="L670" t="s">
        <v>132</v>
      </c>
      <c r="M670">
        <v>1</v>
      </c>
      <c r="N670">
        <v>1390</v>
      </c>
      <c r="O670" t="s">
        <v>133</v>
      </c>
      <c r="P670">
        <v>0</v>
      </c>
      <c r="Q670">
        <v>0</v>
      </c>
      <c r="R670">
        <v>0</v>
      </c>
      <c r="S670">
        <v>110</v>
      </c>
      <c r="T670">
        <v>9.01E-2</v>
      </c>
      <c r="U670">
        <v>0.63700000000000001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 t="s">
        <v>134</v>
      </c>
      <c r="AC670" t="s">
        <v>135</v>
      </c>
      <c r="AD670">
        <v>9</v>
      </c>
      <c r="AE670" t="s">
        <v>146</v>
      </c>
      <c r="AF670" t="s">
        <v>137</v>
      </c>
      <c r="AG670" t="s">
        <v>160</v>
      </c>
      <c r="AH670" t="s">
        <v>85</v>
      </c>
    </row>
    <row r="671" spans="1:34" hidden="1" x14ac:dyDescent="0.3">
      <c r="A671" t="s">
        <v>170</v>
      </c>
      <c r="B671" t="s">
        <v>166</v>
      </c>
      <c r="C671" t="s">
        <v>128</v>
      </c>
      <c r="D671" t="s">
        <v>167</v>
      </c>
      <c r="E671" s="11">
        <v>42599.976261574076</v>
      </c>
      <c r="F671" t="s">
        <v>85</v>
      </c>
      <c r="G671" t="s">
        <v>19</v>
      </c>
      <c r="H671" t="s">
        <v>130</v>
      </c>
      <c r="I671" t="s">
        <v>131</v>
      </c>
      <c r="J671" t="s">
        <v>27</v>
      </c>
      <c r="K671" s="9" t="str">
        <f t="shared" si="150"/>
        <v>15</v>
      </c>
      <c r="L671" t="s">
        <v>132</v>
      </c>
      <c r="M671">
        <v>1</v>
      </c>
      <c r="N671">
        <v>1380</v>
      </c>
      <c r="O671" t="s">
        <v>133</v>
      </c>
      <c r="P671">
        <v>0</v>
      </c>
      <c r="Q671">
        <v>0</v>
      </c>
      <c r="R671">
        <v>0</v>
      </c>
      <c r="S671">
        <v>171</v>
      </c>
      <c r="T671">
        <v>8.0500000000000002E-2</v>
      </c>
      <c r="U671">
        <v>0.27200000000000002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 t="s">
        <v>134</v>
      </c>
      <c r="AC671" t="s">
        <v>135</v>
      </c>
      <c r="AD671">
        <v>9</v>
      </c>
      <c r="AE671" t="s">
        <v>146</v>
      </c>
      <c r="AF671" t="s">
        <v>137</v>
      </c>
      <c r="AG671" t="s">
        <v>161</v>
      </c>
      <c r="AH671" t="s">
        <v>85</v>
      </c>
    </row>
    <row r="672" spans="1:34" hidden="1" x14ac:dyDescent="0.3">
      <c r="A672" t="s">
        <v>170</v>
      </c>
      <c r="B672" t="s">
        <v>166</v>
      </c>
      <c r="C672" t="s">
        <v>128</v>
      </c>
      <c r="D672" t="s">
        <v>167</v>
      </c>
      <c r="E672" s="11">
        <v>42599.976319444446</v>
      </c>
      <c r="F672" t="s">
        <v>85</v>
      </c>
      <c r="G672" t="s">
        <v>19</v>
      </c>
      <c r="H672" t="s">
        <v>130</v>
      </c>
      <c r="I672" t="s">
        <v>131</v>
      </c>
      <c r="J672" t="s">
        <v>28</v>
      </c>
      <c r="K672" s="9" t="str">
        <f t="shared" si="150"/>
        <v>16</v>
      </c>
      <c r="L672" t="s">
        <v>132</v>
      </c>
      <c r="M672">
        <v>1</v>
      </c>
      <c r="N672">
        <v>1110</v>
      </c>
      <c r="O672" t="s">
        <v>133</v>
      </c>
      <c r="P672">
        <v>0</v>
      </c>
      <c r="Q672">
        <v>0</v>
      </c>
      <c r="R672">
        <v>0</v>
      </c>
      <c r="S672">
        <v>52</v>
      </c>
      <c r="T672">
        <v>5.8999999999999997E-2</v>
      </c>
      <c r="U672">
        <v>1.52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 t="s">
        <v>134</v>
      </c>
      <c r="AC672" t="s">
        <v>135</v>
      </c>
      <c r="AD672">
        <v>9</v>
      </c>
      <c r="AE672" t="s">
        <v>146</v>
      </c>
      <c r="AF672" t="s">
        <v>137</v>
      </c>
      <c r="AG672" t="s">
        <v>142</v>
      </c>
      <c r="AH672" t="s">
        <v>85</v>
      </c>
    </row>
    <row r="673" spans="1:34" hidden="1" x14ac:dyDescent="0.3">
      <c r="B673" t="s">
        <v>166</v>
      </c>
      <c r="C673" t="s">
        <v>128</v>
      </c>
      <c r="D673" t="s">
        <v>167</v>
      </c>
      <c r="E673" s="11">
        <v>42599.976261574076</v>
      </c>
      <c r="F673" t="s">
        <v>85</v>
      </c>
      <c r="G673" t="s">
        <v>19</v>
      </c>
      <c r="H673" t="s">
        <v>130</v>
      </c>
      <c r="I673" t="s">
        <v>131</v>
      </c>
      <c r="J673" t="s">
        <v>143</v>
      </c>
      <c r="K673" s="9" t="str">
        <f t="shared" si="150"/>
        <v>OU</v>
      </c>
      <c r="L673" t="s">
        <v>132</v>
      </c>
      <c r="M673">
        <v>1</v>
      </c>
      <c r="N673">
        <v>1230</v>
      </c>
      <c r="O673" t="s">
        <v>133</v>
      </c>
      <c r="P673">
        <v>0</v>
      </c>
      <c r="Q673">
        <v>0</v>
      </c>
      <c r="R673">
        <v>0</v>
      </c>
      <c r="S673">
        <v>66.2</v>
      </c>
      <c r="T673">
        <v>6.6100000000000006E-2</v>
      </c>
      <c r="U673">
        <v>0.5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 t="s">
        <v>134</v>
      </c>
      <c r="AC673" t="s">
        <v>135</v>
      </c>
      <c r="AD673">
        <v>9</v>
      </c>
      <c r="AE673" t="s">
        <v>146</v>
      </c>
      <c r="AF673" t="s">
        <v>137</v>
      </c>
      <c r="AG673" t="s">
        <v>144</v>
      </c>
      <c r="AH673" t="s">
        <v>85</v>
      </c>
    </row>
    <row r="674" spans="1:34" hidden="1" x14ac:dyDescent="0.3">
      <c r="B674" t="s">
        <v>166</v>
      </c>
      <c r="C674" t="s">
        <v>128</v>
      </c>
      <c r="D674" t="s">
        <v>167</v>
      </c>
      <c r="E674" s="11">
        <v>42599.980196759258</v>
      </c>
      <c r="F674" t="s">
        <v>85</v>
      </c>
      <c r="G674" t="s">
        <v>149</v>
      </c>
      <c r="H674" t="s">
        <v>130</v>
      </c>
      <c r="I674" t="s">
        <v>131</v>
      </c>
      <c r="J674" t="s">
        <v>40</v>
      </c>
      <c r="K674" s="9" t="str">
        <f t="shared" si="150"/>
        <v>05</v>
      </c>
      <c r="L674" t="s">
        <v>132</v>
      </c>
      <c r="M674">
        <v>1</v>
      </c>
      <c r="N674">
        <v>1680</v>
      </c>
      <c r="O674" t="s">
        <v>133</v>
      </c>
      <c r="P674">
        <v>0</v>
      </c>
      <c r="Q674">
        <v>0</v>
      </c>
      <c r="R674">
        <v>0</v>
      </c>
      <c r="S674">
        <v>8.4</v>
      </c>
      <c r="T674">
        <v>5.2299999999999999E-2</v>
      </c>
      <c r="U674">
        <v>5.14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 t="s">
        <v>134</v>
      </c>
      <c r="AC674" t="s">
        <v>135</v>
      </c>
      <c r="AD674">
        <v>9</v>
      </c>
      <c r="AE674" t="s">
        <v>150</v>
      </c>
      <c r="AF674" t="s">
        <v>137</v>
      </c>
      <c r="AG674" t="s">
        <v>147</v>
      </c>
      <c r="AH674" t="s">
        <v>85</v>
      </c>
    </row>
    <row r="675" spans="1:34" hidden="1" x14ac:dyDescent="0.3">
      <c r="B675" t="s">
        <v>166</v>
      </c>
      <c r="C675" t="s">
        <v>128</v>
      </c>
      <c r="D675" t="s">
        <v>167</v>
      </c>
      <c r="E675" s="11">
        <v>42599.976261574076</v>
      </c>
      <c r="F675" t="s">
        <v>85</v>
      </c>
      <c r="G675" t="s">
        <v>149</v>
      </c>
      <c r="H675" t="s">
        <v>130</v>
      </c>
      <c r="I675" t="s">
        <v>131</v>
      </c>
      <c r="J675" t="s">
        <v>21</v>
      </c>
      <c r="K675" s="9" t="str">
        <f t="shared" si="150"/>
        <v>06</v>
      </c>
      <c r="L675" t="s">
        <v>132</v>
      </c>
      <c r="M675">
        <v>1</v>
      </c>
      <c r="N675">
        <v>1450</v>
      </c>
      <c r="O675" t="s">
        <v>133</v>
      </c>
      <c r="P675">
        <v>0</v>
      </c>
      <c r="Q675">
        <v>0</v>
      </c>
      <c r="R675">
        <v>0</v>
      </c>
      <c r="S675">
        <v>30.6</v>
      </c>
      <c r="T675">
        <v>8.1900000000000001E-2</v>
      </c>
      <c r="U675">
        <v>1.26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 t="s">
        <v>134</v>
      </c>
      <c r="AC675" t="s">
        <v>135</v>
      </c>
      <c r="AD675">
        <v>9</v>
      </c>
      <c r="AE675" t="s">
        <v>150</v>
      </c>
      <c r="AF675" t="s">
        <v>137</v>
      </c>
      <c r="AG675" t="s">
        <v>154</v>
      </c>
      <c r="AH675" t="s">
        <v>85</v>
      </c>
    </row>
    <row r="676" spans="1:34" hidden="1" x14ac:dyDescent="0.3">
      <c r="B676" t="s">
        <v>166</v>
      </c>
      <c r="C676" t="s">
        <v>128</v>
      </c>
      <c r="D676" t="s">
        <v>167</v>
      </c>
      <c r="E676" s="11">
        <v>42599.979004629633</v>
      </c>
      <c r="F676" t="s">
        <v>85</v>
      </c>
      <c r="G676" t="s">
        <v>149</v>
      </c>
      <c r="H676" t="s">
        <v>130</v>
      </c>
      <c r="I676" t="s">
        <v>131</v>
      </c>
      <c r="J676" t="s">
        <v>22</v>
      </c>
      <c r="K676" s="9" t="str">
        <f t="shared" si="150"/>
        <v>08</v>
      </c>
      <c r="L676" t="s">
        <v>132</v>
      </c>
      <c r="M676">
        <v>1</v>
      </c>
      <c r="N676">
        <v>1480</v>
      </c>
      <c r="O676" t="s">
        <v>133</v>
      </c>
      <c r="P676">
        <v>0</v>
      </c>
      <c r="Q676">
        <v>0</v>
      </c>
      <c r="R676">
        <v>0</v>
      </c>
      <c r="S676">
        <v>59.2</v>
      </c>
      <c r="T676">
        <v>9.4500000000000001E-2</v>
      </c>
      <c r="U676">
        <v>1.38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 t="s">
        <v>134</v>
      </c>
      <c r="AC676" t="s">
        <v>135</v>
      </c>
      <c r="AD676">
        <v>9</v>
      </c>
      <c r="AE676" t="s">
        <v>150</v>
      </c>
      <c r="AF676" t="s">
        <v>137</v>
      </c>
      <c r="AG676" t="s">
        <v>157</v>
      </c>
      <c r="AH676" t="s">
        <v>85</v>
      </c>
    </row>
    <row r="677" spans="1:34" hidden="1" x14ac:dyDescent="0.3">
      <c r="B677" t="s">
        <v>166</v>
      </c>
      <c r="C677" t="s">
        <v>128</v>
      </c>
      <c r="D677" t="s">
        <v>167</v>
      </c>
      <c r="E677" s="11">
        <v>42599.974351851852</v>
      </c>
      <c r="F677" t="s">
        <v>85</v>
      </c>
      <c r="G677" t="s">
        <v>149</v>
      </c>
      <c r="H677" t="s">
        <v>130</v>
      </c>
      <c r="I677" t="s">
        <v>131</v>
      </c>
      <c r="J677" t="s">
        <v>23</v>
      </c>
      <c r="K677" s="9" t="str">
        <f t="shared" si="150"/>
        <v>09</v>
      </c>
      <c r="L677" t="s">
        <v>132</v>
      </c>
      <c r="M677">
        <v>1</v>
      </c>
      <c r="N677">
        <v>1580</v>
      </c>
      <c r="O677" t="s">
        <v>133</v>
      </c>
      <c r="P677">
        <v>0</v>
      </c>
      <c r="Q677">
        <v>0</v>
      </c>
      <c r="R677">
        <v>0</v>
      </c>
      <c r="S677">
        <v>78.2</v>
      </c>
      <c r="T677">
        <v>0.13300000000000001</v>
      </c>
      <c r="U677">
        <v>1.87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 t="s">
        <v>134</v>
      </c>
      <c r="AC677" t="s">
        <v>135</v>
      </c>
      <c r="AD677">
        <v>9</v>
      </c>
      <c r="AE677" t="s">
        <v>150</v>
      </c>
      <c r="AF677" t="s">
        <v>137</v>
      </c>
      <c r="AG677" t="s">
        <v>158</v>
      </c>
      <c r="AH677" t="s">
        <v>85</v>
      </c>
    </row>
    <row r="678" spans="1:34" hidden="1" x14ac:dyDescent="0.3">
      <c r="B678" t="s">
        <v>166</v>
      </c>
      <c r="C678" t="s">
        <v>128</v>
      </c>
      <c r="D678" t="s">
        <v>167</v>
      </c>
      <c r="E678" s="11">
        <v>42599.972870370373</v>
      </c>
      <c r="F678" t="s">
        <v>85</v>
      </c>
      <c r="G678" t="s">
        <v>149</v>
      </c>
      <c r="H678" t="s">
        <v>130</v>
      </c>
      <c r="I678" t="s">
        <v>131</v>
      </c>
      <c r="J678" t="s">
        <v>24</v>
      </c>
      <c r="K678" s="9" t="str">
        <f t="shared" si="150"/>
        <v>10</v>
      </c>
      <c r="L678" t="s">
        <v>132</v>
      </c>
      <c r="M678">
        <v>1</v>
      </c>
      <c r="N678">
        <v>1740</v>
      </c>
      <c r="O678" t="s">
        <v>133</v>
      </c>
      <c r="P678">
        <v>0</v>
      </c>
      <c r="Q678">
        <v>0</v>
      </c>
      <c r="R678">
        <v>0</v>
      </c>
      <c r="S678">
        <v>74</v>
      </c>
      <c r="T678">
        <v>0.128</v>
      </c>
      <c r="U678">
        <v>2.39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 t="s">
        <v>134</v>
      </c>
      <c r="AC678" t="s">
        <v>135</v>
      </c>
      <c r="AD678">
        <v>9</v>
      </c>
      <c r="AE678" t="s">
        <v>150</v>
      </c>
      <c r="AF678" t="s">
        <v>137</v>
      </c>
      <c r="AG678" t="s">
        <v>159</v>
      </c>
      <c r="AH678" t="s">
        <v>85</v>
      </c>
    </row>
    <row r="679" spans="1:34" hidden="1" x14ac:dyDescent="0.3">
      <c r="B679" t="s">
        <v>166</v>
      </c>
      <c r="C679" t="s">
        <v>128</v>
      </c>
      <c r="D679" t="s">
        <v>167</v>
      </c>
      <c r="E679" s="11">
        <v>42599.976319444446</v>
      </c>
      <c r="F679" t="s">
        <v>85</v>
      </c>
      <c r="G679" t="s">
        <v>149</v>
      </c>
      <c r="H679" t="s">
        <v>130</v>
      </c>
      <c r="I679" t="s">
        <v>131</v>
      </c>
      <c r="J679" t="s">
        <v>25</v>
      </c>
      <c r="K679" s="9" t="str">
        <f t="shared" si="150"/>
        <v>13</v>
      </c>
      <c r="L679" t="s">
        <v>132</v>
      </c>
      <c r="M679">
        <v>1</v>
      </c>
      <c r="N679">
        <v>1660</v>
      </c>
      <c r="O679" t="s">
        <v>133</v>
      </c>
      <c r="P679">
        <v>0</v>
      </c>
      <c r="Q679">
        <v>0</v>
      </c>
      <c r="R679">
        <v>0</v>
      </c>
      <c r="S679">
        <v>117</v>
      </c>
      <c r="T679">
        <v>9.7500000000000003E-2</v>
      </c>
      <c r="U679">
        <v>3.25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 t="s">
        <v>134</v>
      </c>
      <c r="AC679" t="s">
        <v>135</v>
      </c>
      <c r="AD679">
        <v>9</v>
      </c>
      <c r="AE679" t="s">
        <v>150</v>
      </c>
      <c r="AF679" t="s">
        <v>137</v>
      </c>
      <c r="AG679" t="s">
        <v>141</v>
      </c>
      <c r="AH679" t="s">
        <v>85</v>
      </c>
    </row>
    <row r="680" spans="1:34" hidden="1" x14ac:dyDescent="0.3">
      <c r="B680" t="s">
        <v>166</v>
      </c>
      <c r="C680" t="s">
        <v>128</v>
      </c>
      <c r="D680" t="s">
        <v>167</v>
      </c>
      <c r="E680" s="11">
        <v>42599.969733796293</v>
      </c>
      <c r="F680" t="s">
        <v>85</v>
      </c>
      <c r="G680" t="s">
        <v>149</v>
      </c>
      <c r="H680" t="s">
        <v>130</v>
      </c>
      <c r="I680" t="s">
        <v>131</v>
      </c>
      <c r="J680" t="s">
        <v>26</v>
      </c>
      <c r="K680" s="9" t="str">
        <f t="shared" si="150"/>
        <v>14</v>
      </c>
      <c r="L680" t="s">
        <v>132</v>
      </c>
      <c r="M680">
        <v>1</v>
      </c>
      <c r="N680">
        <v>1660</v>
      </c>
      <c r="O680" t="s">
        <v>133</v>
      </c>
      <c r="P680">
        <v>0</v>
      </c>
      <c r="Q680">
        <v>0</v>
      </c>
      <c r="R680">
        <v>0</v>
      </c>
      <c r="S680">
        <v>132</v>
      </c>
      <c r="T680">
        <v>0.14399999999999999</v>
      </c>
      <c r="U680">
        <v>3.03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 t="s">
        <v>134</v>
      </c>
      <c r="AC680" t="s">
        <v>135</v>
      </c>
      <c r="AD680">
        <v>9</v>
      </c>
      <c r="AE680" t="s">
        <v>150</v>
      </c>
      <c r="AF680" t="s">
        <v>137</v>
      </c>
      <c r="AG680" t="s">
        <v>160</v>
      </c>
      <c r="AH680" t="s">
        <v>85</v>
      </c>
    </row>
    <row r="681" spans="1:34" hidden="1" x14ac:dyDescent="0.3">
      <c r="B681" t="s">
        <v>166</v>
      </c>
      <c r="C681" t="s">
        <v>128</v>
      </c>
      <c r="D681" t="s">
        <v>167</v>
      </c>
      <c r="E681" s="11">
        <v>42599.969733796293</v>
      </c>
      <c r="F681" t="s">
        <v>85</v>
      </c>
      <c r="G681" t="s">
        <v>149</v>
      </c>
      <c r="H681" t="s">
        <v>130</v>
      </c>
      <c r="I681" t="s">
        <v>131</v>
      </c>
      <c r="J681" t="s">
        <v>27</v>
      </c>
      <c r="K681" s="9" t="str">
        <f t="shared" si="150"/>
        <v>15</v>
      </c>
      <c r="L681" t="s">
        <v>132</v>
      </c>
      <c r="M681">
        <v>1</v>
      </c>
      <c r="N681">
        <v>1540</v>
      </c>
      <c r="O681" t="s">
        <v>133</v>
      </c>
      <c r="P681">
        <v>0</v>
      </c>
      <c r="Q681">
        <v>0</v>
      </c>
      <c r="R681">
        <v>0</v>
      </c>
      <c r="S681">
        <v>164</v>
      </c>
      <c r="T681">
        <v>9.3299999999999994E-2</v>
      </c>
      <c r="U681">
        <v>0.872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 t="s">
        <v>134</v>
      </c>
      <c r="AC681" t="s">
        <v>135</v>
      </c>
      <c r="AD681">
        <v>9</v>
      </c>
      <c r="AE681" t="s">
        <v>150</v>
      </c>
      <c r="AF681" t="s">
        <v>137</v>
      </c>
      <c r="AG681" t="s">
        <v>161</v>
      </c>
      <c r="AH681" t="s">
        <v>85</v>
      </c>
    </row>
    <row r="682" spans="1:34" hidden="1" x14ac:dyDescent="0.3">
      <c r="B682" t="s">
        <v>166</v>
      </c>
      <c r="C682" t="s">
        <v>128</v>
      </c>
      <c r="D682" t="s">
        <v>167</v>
      </c>
      <c r="E682" s="11">
        <v>42599.969363425924</v>
      </c>
      <c r="F682" t="s">
        <v>85</v>
      </c>
      <c r="G682" t="s">
        <v>149</v>
      </c>
      <c r="H682" t="s">
        <v>130</v>
      </c>
      <c r="I682" t="s">
        <v>131</v>
      </c>
      <c r="J682" t="s">
        <v>28</v>
      </c>
      <c r="K682" s="9" t="str">
        <f t="shared" si="150"/>
        <v>16</v>
      </c>
      <c r="L682" t="s">
        <v>132</v>
      </c>
      <c r="M682">
        <v>1</v>
      </c>
      <c r="N682">
        <v>1570</v>
      </c>
      <c r="O682" t="s">
        <v>133</v>
      </c>
      <c r="P682">
        <v>0</v>
      </c>
      <c r="Q682">
        <v>0</v>
      </c>
      <c r="R682">
        <v>0</v>
      </c>
      <c r="S682">
        <v>53.5</v>
      </c>
      <c r="T682">
        <v>8.2199999999999995E-2</v>
      </c>
      <c r="U682">
        <v>6.35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 t="s">
        <v>134</v>
      </c>
      <c r="AC682" t="s">
        <v>135</v>
      </c>
      <c r="AD682">
        <v>9</v>
      </c>
      <c r="AE682" t="s">
        <v>150</v>
      </c>
      <c r="AF682" t="s">
        <v>137</v>
      </c>
      <c r="AG682" t="s">
        <v>142</v>
      </c>
      <c r="AH682" t="s">
        <v>85</v>
      </c>
    </row>
    <row r="683" spans="1:34" hidden="1" x14ac:dyDescent="0.3">
      <c r="B683" t="s">
        <v>166</v>
      </c>
      <c r="C683" t="s">
        <v>128</v>
      </c>
      <c r="D683" t="s">
        <v>167</v>
      </c>
      <c r="E683" s="11">
        <v>42599.976261574076</v>
      </c>
      <c r="F683" t="s">
        <v>85</v>
      </c>
      <c r="G683" t="s">
        <v>149</v>
      </c>
      <c r="H683" t="s">
        <v>130</v>
      </c>
      <c r="I683" t="s">
        <v>131</v>
      </c>
      <c r="J683" t="s">
        <v>143</v>
      </c>
      <c r="K683" s="9" t="str">
        <f t="shared" si="150"/>
        <v>OU</v>
      </c>
      <c r="L683" t="s">
        <v>132</v>
      </c>
      <c r="M683">
        <v>1</v>
      </c>
      <c r="N683">
        <v>1600</v>
      </c>
      <c r="O683" t="s">
        <v>133</v>
      </c>
      <c r="P683">
        <v>0</v>
      </c>
      <c r="Q683">
        <v>0</v>
      </c>
      <c r="R683">
        <v>0</v>
      </c>
      <c r="S683">
        <v>78</v>
      </c>
      <c r="T683">
        <v>0.11600000000000001</v>
      </c>
      <c r="U683">
        <v>2.15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 t="s">
        <v>134</v>
      </c>
      <c r="AC683" t="s">
        <v>135</v>
      </c>
      <c r="AD683">
        <v>9</v>
      </c>
      <c r="AE683" t="s">
        <v>150</v>
      </c>
      <c r="AF683" t="s">
        <v>137</v>
      </c>
      <c r="AG683" t="s">
        <v>144</v>
      </c>
      <c r="AH683" t="s">
        <v>85</v>
      </c>
    </row>
    <row r="684" spans="1:34" hidden="1" x14ac:dyDescent="0.3">
      <c r="A684" t="s">
        <v>170</v>
      </c>
      <c r="B684" t="s">
        <v>166</v>
      </c>
      <c r="C684" t="s">
        <v>128</v>
      </c>
      <c r="D684" t="s">
        <v>167</v>
      </c>
      <c r="E684" s="11">
        <v>42599.976261574076</v>
      </c>
      <c r="F684" t="s">
        <v>85</v>
      </c>
      <c r="G684" t="s">
        <v>20</v>
      </c>
      <c r="H684" t="s">
        <v>130</v>
      </c>
      <c r="I684" t="s">
        <v>131</v>
      </c>
      <c r="J684" t="s">
        <v>40</v>
      </c>
      <c r="K684" s="9" t="str">
        <f t="shared" si="150"/>
        <v>05</v>
      </c>
      <c r="L684" t="s">
        <v>132</v>
      </c>
      <c r="M684">
        <v>1</v>
      </c>
      <c r="N684">
        <v>1680</v>
      </c>
      <c r="O684" t="s">
        <v>133</v>
      </c>
      <c r="P684">
        <v>0</v>
      </c>
      <c r="Q684">
        <v>0</v>
      </c>
      <c r="R684">
        <v>0</v>
      </c>
      <c r="S684">
        <v>8.4</v>
      </c>
      <c r="T684">
        <v>5.2299999999999999E-2</v>
      </c>
      <c r="U684">
        <v>5.14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 t="s">
        <v>134</v>
      </c>
      <c r="AC684" t="s">
        <v>135</v>
      </c>
      <c r="AD684">
        <v>9</v>
      </c>
      <c r="AE684" t="s">
        <v>153</v>
      </c>
      <c r="AF684" t="s">
        <v>137</v>
      </c>
      <c r="AG684" t="s">
        <v>147</v>
      </c>
      <c r="AH684" t="s">
        <v>85</v>
      </c>
    </row>
    <row r="685" spans="1:34" hidden="1" x14ac:dyDescent="0.3">
      <c r="A685" t="s">
        <v>170</v>
      </c>
      <c r="B685" t="s">
        <v>166</v>
      </c>
      <c r="C685" t="s">
        <v>128</v>
      </c>
      <c r="D685" t="s">
        <v>167</v>
      </c>
      <c r="E685" s="11">
        <v>42599.972870370373</v>
      </c>
      <c r="F685" t="s">
        <v>85</v>
      </c>
      <c r="G685" t="s">
        <v>20</v>
      </c>
      <c r="H685" t="s">
        <v>130</v>
      </c>
      <c r="I685" t="s">
        <v>131</v>
      </c>
      <c r="J685" t="s">
        <v>21</v>
      </c>
      <c r="K685" s="9" t="str">
        <f t="shared" si="150"/>
        <v>06</v>
      </c>
      <c r="L685" t="s">
        <v>132</v>
      </c>
      <c r="M685">
        <v>1</v>
      </c>
      <c r="N685">
        <v>1720</v>
      </c>
      <c r="O685" t="s">
        <v>133</v>
      </c>
      <c r="P685">
        <v>0</v>
      </c>
      <c r="Q685">
        <v>0</v>
      </c>
      <c r="R685">
        <v>0</v>
      </c>
      <c r="S685">
        <v>31.9</v>
      </c>
      <c r="T685">
        <v>0.105</v>
      </c>
      <c r="U685">
        <v>1.91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 t="s">
        <v>134</v>
      </c>
      <c r="AC685" t="s">
        <v>135</v>
      </c>
      <c r="AD685">
        <v>9</v>
      </c>
      <c r="AE685" t="s">
        <v>153</v>
      </c>
      <c r="AF685" t="s">
        <v>137</v>
      </c>
      <c r="AG685" t="s">
        <v>154</v>
      </c>
      <c r="AH685" t="s">
        <v>85</v>
      </c>
    </row>
    <row r="686" spans="1:34" hidden="1" x14ac:dyDescent="0.3">
      <c r="A686" t="s">
        <v>170</v>
      </c>
      <c r="B686" t="s">
        <v>166</v>
      </c>
      <c r="C686" t="s">
        <v>128</v>
      </c>
      <c r="D686" t="s">
        <v>167</v>
      </c>
      <c r="E686" s="11">
        <v>42599.976261574076</v>
      </c>
      <c r="F686" t="s">
        <v>85</v>
      </c>
      <c r="G686" t="s">
        <v>20</v>
      </c>
      <c r="H686" t="s">
        <v>130</v>
      </c>
      <c r="I686" t="s">
        <v>131</v>
      </c>
      <c r="J686" t="s">
        <v>22</v>
      </c>
      <c r="K686" s="9" t="str">
        <f t="shared" si="150"/>
        <v>08</v>
      </c>
      <c r="L686" t="s">
        <v>132</v>
      </c>
      <c r="M686">
        <v>1</v>
      </c>
      <c r="N686">
        <v>1660</v>
      </c>
      <c r="O686" t="s">
        <v>133</v>
      </c>
      <c r="P686">
        <v>0</v>
      </c>
      <c r="Q686">
        <v>0</v>
      </c>
      <c r="R686">
        <v>0</v>
      </c>
      <c r="S686">
        <v>59.4</v>
      </c>
      <c r="T686">
        <v>0.109</v>
      </c>
      <c r="U686">
        <v>1.8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 t="s">
        <v>134</v>
      </c>
      <c r="AC686" t="s">
        <v>135</v>
      </c>
      <c r="AD686">
        <v>9</v>
      </c>
      <c r="AE686" t="s">
        <v>153</v>
      </c>
      <c r="AF686" t="s">
        <v>137</v>
      </c>
      <c r="AG686" t="s">
        <v>157</v>
      </c>
      <c r="AH686" t="s">
        <v>85</v>
      </c>
    </row>
    <row r="687" spans="1:34" hidden="1" x14ac:dyDescent="0.3">
      <c r="A687" t="s">
        <v>170</v>
      </c>
      <c r="B687" t="s">
        <v>166</v>
      </c>
      <c r="C687" t="s">
        <v>128</v>
      </c>
      <c r="D687" t="s">
        <v>167</v>
      </c>
      <c r="E687" s="11">
        <v>42599.976319444446</v>
      </c>
      <c r="F687" t="s">
        <v>85</v>
      </c>
      <c r="G687" t="s">
        <v>20</v>
      </c>
      <c r="H687" t="s">
        <v>130</v>
      </c>
      <c r="I687" t="s">
        <v>131</v>
      </c>
      <c r="J687" t="s">
        <v>23</v>
      </c>
      <c r="K687" s="9" t="str">
        <f t="shared" si="150"/>
        <v>09</v>
      </c>
      <c r="L687" t="s">
        <v>132</v>
      </c>
      <c r="M687">
        <v>1</v>
      </c>
      <c r="N687">
        <v>1730</v>
      </c>
      <c r="O687" t="s">
        <v>133</v>
      </c>
      <c r="P687">
        <v>0</v>
      </c>
      <c r="Q687">
        <v>0</v>
      </c>
      <c r="R687">
        <v>0</v>
      </c>
      <c r="S687">
        <v>77.099999999999994</v>
      </c>
      <c r="T687">
        <v>0.152</v>
      </c>
      <c r="U687">
        <v>2.35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 t="s">
        <v>134</v>
      </c>
      <c r="AC687" t="s">
        <v>135</v>
      </c>
      <c r="AD687">
        <v>9</v>
      </c>
      <c r="AE687" t="s">
        <v>153</v>
      </c>
      <c r="AF687" t="s">
        <v>137</v>
      </c>
      <c r="AG687" t="s">
        <v>158</v>
      </c>
      <c r="AH687" t="s">
        <v>85</v>
      </c>
    </row>
    <row r="688" spans="1:34" hidden="1" x14ac:dyDescent="0.3">
      <c r="A688" t="s">
        <v>170</v>
      </c>
      <c r="B688" t="s">
        <v>166</v>
      </c>
      <c r="C688" t="s">
        <v>128</v>
      </c>
      <c r="D688" t="s">
        <v>167</v>
      </c>
      <c r="E688" s="11">
        <v>42599.969363425924</v>
      </c>
      <c r="F688" t="s">
        <v>85</v>
      </c>
      <c r="G688" t="s">
        <v>20</v>
      </c>
      <c r="H688" t="s">
        <v>130</v>
      </c>
      <c r="I688" t="s">
        <v>131</v>
      </c>
      <c r="J688" t="s">
        <v>24</v>
      </c>
      <c r="K688" s="9" t="str">
        <f t="shared" si="150"/>
        <v>10</v>
      </c>
      <c r="L688" t="s">
        <v>132</v>
      </c>
      <c r="M688">
        <v>1</v>
      </c>
      <c r="N688">
        <v>1850</v>
      </c>
      <c r="O688" t="s">
        <v>133</v>
      </c>
      <c r="P688">
        <v>0</v>
      </c>
      <c r="Q688">
        <v>0</v>
      </c>
      <c r="R688">
        <v>0</v>
      </c>
      <c r="S688">
        <v>70</v>
      </c>
      <c r="T688">
        <v>0.127</v>
      </c>
      <c r="U688">
        <v>2.57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 t="s">
        <v>134</v>
      </c>
      <c r="AC688" t="s">
        <v>135</v>
      </c>
      <c r="AD688">
        <v>9</v>
      </c>
      <c r="AE688" t="s">
        <v>153</v>
      </c>
      <c r="AF688" t="s">
        <v>137</v>
      </c>
      <c r="AG688" t="s">
        <v>159</v>
      </c>
      <c r="AH688" t="s">
        <v>85</v>
      </c>
    </row>
    <row r="689" spans="1:34" hidden="1" x14ac:dyDescent="0.3">
      <c r="A689" t="s">
        <v>170</v>
      </c>
      <c r="B689" t="s">
        <v>166</v>
      </c>
      <c r="C689" t="s">
        <v>128</v>
      </c>
      <c r="D689" t="s">
        <v>167</v>
      </c>
      <c r="E689" s="11">
        <v>42599.972025462965</v>
      </c>
      <c r="F689" t="s">
        <v>85</v>
      </c>
      <c r="G689" t="s">
        <v>20</v>
      </c>
      <c r="H689" t="s">
        <v>130</v>
      </c>
      <c r="I689" t="s">
        <v>131</v>
      </c>
      <c r="J689" t="s">
        <v>25</v>
      </c>
      <c r="K689" s="9" t="str">
        <f t="shared" si="150"/>
        <v>13</v>
      </c>
      <c r="L689" t="s">
        <v>132</v>
      </c>
      <c r="M689">
        <v>1</v>
      </c>
      <c r="N689">
        <v>1730</v>
      </c>
      <c r="O689" t="s">
        <v>133</v>
      </c>
      <c r="P689">
        <v>0</v>
      </c>
      <c r="Q689">
        <v>0</v>
      </c>
      <c r="R689">
        <v>0</v>
      </c>
      <c r="S689">
        <v>112</v>
      </c>
      <c r="T689">
        <v>9.4799999999999995E-2</v>
      </c>
      <c r="U689">
        <v>3.35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 t="s">
        <v>134</v>
      </c>
      <c r="AC689" t="s">
        <v>135</v>
      </c>
      <c r="AD689">
        <v>9</v>
      </c>
      <c r="AE689" t="s">
        <v>153</v>
      </c>
      <c r="AF689" t="s">
        <v>137</v>
      </c>
      <c r="AG689" t="s">
        <v>141</v>
      </c>
      <c r="AH689" t="s">
        <v>85</v>
      </c>
    </row>
    <row r="690" spans="1:34" hidden="1" x14ac:dyDescent="0.3">
      <c r="A690" t="s">
        <v>170</v>
      </c>
      <c r="B690" t="s">
        <v>166</v>
      </c>
      <c r="C690" t="s">
        <v>128</v>
      </c>
      <c r="D690" t="s">
        <v>167</v>
      </c>
      <c r="E690" s="11">
        <v>42599.976666666669</v>
      </c>
      <c r="F690" t="s">
        <v>85</v>
      </c>
      <c r="G690" t="s">
        <v>20</v>
      </c>
      <c r="H690" t="s">
        <v>130</v>
      </c>
      <c r="I690" t="s">
        <v>131</v>
      </c>
      <c r="J690" t="s">
        <v>26</v>
      </c>
      <c r="K690" s="9" t="str">
        <f t="shared" si="150"/>
        <v>14</v>
      </c>
      <c r="L690" t="s">
        <v>132</v>
      </c>
      <c r="M690">
        <v>1</v>
      </c>
      <c r="N690">
        <v>1720</v>
      </c>
      <c r="O690" t="s">
        <v>133</v>
      </c>
      <c r="P690">
        <v>0</v>
      </c>
      <c r="Q690">
        <v>0</v>
      </c>
      <c r="R690">
        <v>0</v>
      </c>
      <c r="S690">
        <v>128</v>
      </c>
      <c r="T690">
        <v>0.14499999999999999</v>
      </c>
      <c r="U690">
        <v>3.11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 t="s">
        <v>134</v>
      </c>
      <c r="AC690" t="s">
        <v>135</v>
      </c>
      <c r="AD690">
        <v>9</v>
      </c>
      <c r="AE690" t="s">
        <v>153</v>
      </c>
      <c r="AF690" t="s">
        <v>137</v>
      </c>
      <c r="AG690" t="s">
        <v>160</v>
      </c>
      <c r="AH690" t="s">
        <v>85</v>
      </c>
    </row>
    <row r="691" spans="1:34" hidden="1" x14ac:dyDescent="0.3">
      <c r="A691" t="s">
        <v>170</v>
      </c>
      <c r="B691" t="s">
        <v>166</v>
      </c>
      <c r="C691" t="s">
        <v>128</v>
      </c>
      <c r="D691" t="s">
        <v>167</v>
      </c>
      <c r="E691" s="11">
        <v>42599.976261574076</v>
      </c>
      <c r="F691" t="s">
        <v>85</v>
      </c>
      <c r="G691" t="s">
        <v>20</v>
      </c>
      <c r="H691" t="s">
        <v>130</v>
      </c>
      <c r="I691" t="s">
        <v>131</v>
      </c>
      <c r="J691" t="s">
        <v>27</v>
      </c>
      <c r="K691" s="9" t="str">
        <f t="shared" si="150"/>
        <v>15</v>
      </c>
      <c r="L691" t="s">
        <v>132</v>
      </c>
      <c r="M691">
        <v>1</v>
      </c>
      <c r="N691">
        <v>1710</v>
      </c>
      <c r="O691" t="s">
        <v>133</v>
      </c>
      <c r="P691">
        <v>0</v>
      </c>
      <c r="Q691">
        <v>0</v>
      </c>
      <c r="R691">
        <v>0</v>
      </c>
      <c r="S691">
        <v>144</v>
      </c>
      <c r="T691">
        <v>9.4200000000000006E-2</v>
      </c>
      <c r="U691">
        <v>1.32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 t="s">
        <v>134</v>
      </c>
      <c r="AC691" t="s">
        <v>135</v>
      </c>
      <c r="AD691">
        <v>9</v>
      </c>
      <c r="AE691" t="s">
        <v>153</v>
      </c>
      <c r="AF691" t="s">
        <v>137</v>
      </c>
      <c r="AG691" t="s">
        <v>161</v>
      </c>
      <c r="AH691" t="s">
        <v>85</v>
      </c>
    </row>
    <row r="692" spans="1:34" hidden="1" x14ac:dyDescent="0.3">
      <c r="A692" t="s">
        <v>170</v>
      </c>
      <c r="B692" t="s">
        <v>166</v>
      </c>
      <c r="C692" t="s">
        <v>128</v>
      </c>
      <c r="D692" t="s">
        <v>167</v>
      </c>
      <c r="E692" s="11">
        <v>42599.969733796293</v>
      </c>
      <c r="F692" t="s">
        <v>85</v>
      </c>
      <c r="G692" t="s">
        <v>20</v>
      </c>
      <c r="H692" t="s">
        <v>130</v>
      </c>
      <c r="I692" t="s">
        <v>131</v>
      </c>
      <c r="J692" t="s">
        <v>28</v>
      </c>
      <c r="K692" s="9" t="str">
        <f t="shared" si="150"/>
        <v>16</v>
      </c>
      <c r="L692" t="s">
        <v>132</v>
      </c>
      <c r="M692">
        <v>1</v>
      </c>
      <c r="N692">
        <v>1730</v>
      </c>
      <c r="O692" t="s">
        <v>133</v>
      </c>
      <c r="P692">
        <v>0</v>
      </c>
      <c r="Q692">
        <v>0</v>
      </c>
      <c r="R692">
        <v>0</v>
      </c>
      <c r="S692">
        <v>49.5</v>
      </c>
      <c r="T692">
        <v>8.14E-2</v>
      </c>
      <c r="U692">
        <v>6.11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 t="s">
        <v>134</v>
      </c>
      <c r="AC692" t="s">
        <v>135</v>
      </c>
      <c r="AD692">
        <v>9</v>
      </c>
      <c r="AE692" t="s">
        <v>153</v>
      </c>
      <c r="AF692" t="s">
        <v>137</v>
      </c>
      <c r="AG692" t="s">
        <v>142</v>
      </c>
      <c r="AH692" t="s">
        <v>85</v>
      </c>
    </row>
    <row r="693" spans="1:34" hidden="1" x14ac:dyDescent="0.3">
      <c r="B693" t="s">
        <v>166</v>
      </c>
      <c r="C693" t="s">
        <v>128</v>
      </c>
      <c r="D693" t="s">
        <v>167</v>
      </c>
      <c r="E693" s="11">
        <v>42599.972025462965</v>
      </c>
      <c r="F693" t="s">
        <v>85</v>
      </c>
      <c r="G693" t="s">
        <v>20</v>
      </c>
      <c r="H693" t="s">
        <v>130</v>
      </c>
      <c r="I693" t="s">
        <v>131</v>
      </c>
      <c r="J693" t="s">
        <v>143</v>
      </c>
      <c r="K693" s="9" t="str">
        <f t="shared" si="150"/>
        <v>OU</v>
      </c>
      <c r="L693" t="s">
        <v>132</v>
      </c>
      <c r="M693">
        <v>1</v>
      </c>
      <c r="N693">
        <v>1750</v>
      </c>
      <c r="O693" t="s">
        <v>133</v>
      </c>
      <c r="P693">
        <v>0</v>
      </c>
      <c r="Q693">
        <v>0</v>
      </c>
      <c r="R693">
        <v>0</v>
      </c>
      <c r="S693">
        <v>76.8</v>
      </c>
      <c r="T693">
        <v>0.127</v>
      </c>
      <c r="U693">
        <v>2.5499999999999998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 t="s">
        <v>134</v>
      </c>
      <c r="AC693" t="s">
        <v>135</v>
      </c>
      <c r="AD693">
        <v>9</v>
      </c>
      <c r="AE693" t="s">
        <v>153</v>
      </c>
      <c r="AF693" t="s">
        <v>137</v>
      </c>
      <c r="AG693" t="s">
        <v>144</v>
      </c>
      <c r="AH693" t="s">
        <v>85</v>
      </c>
    </row>
    <row r="694" spans="1:34" hidden="1" x14ac:dyDescent="0.3">
      <c r="B694" t="s">
        <v>166</v>
      </c>
      <c r="C694" t="s">
        <v>128</v>
      </c>
      <c r="D694" t="s">
        <v>167</v>
      </c>
      <c r="E694" s="11">
        <v>42599.976319444446</v>
      </c>
      <c r="F694" t="s">
        <v>162</v>
      </c>
      <c r="G694" t="s">
        <v>18</v>
      </c>
      <c r="H694" t="s">
        <v>130</v>
      </c>
      <c r="I694" t="s">
        <v>131</v>
      </c>
      <c r="J694" t="s">
        <v>39</v>
      </c>
      <c r="K694" s="9" t="str">
        <f t="shared" si="150"/>
        <v>04</v>
      </c>
      <c r="L694" t="s">
        <v>132</v>
      </c>
      <c r="M694">
        <v>1</v>
      </c>
      <c r="N694">
        <v>1240</v>
      </c>
      <c r="O694" t="s">
        <v>133</v>
      </c>
      <c r="P694">
        <v>0</v>
      </c>
      <c r="Q694">
        <v>0</v>
      </c>
      <c r="R694">
        <v>0</v>
      </c>
      <c r="S694">
        <v>87.8</v>
      </c>
      <c r="T694">
        <v>0.17699999999999999</v>
      </c>
      <c r="U694">
        <v>5.63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 t="s">
        <v>134</v>
      </c>
      <c r="AC694" t="s">
        <v>135</v>
      </c>
      <c r="AD694">
        <v>9</v>
      </c>
      <c r="AE694" t="s">
        <v>136</v>
      </c>
      <c r="AF694" t="s">
        <v>137</v>
      </c>
      <c r="AG694" t="s">
        <v>148</v>
      </c>
      <c r="AH694" t="s">
        <v>162</v>
      </c>
    </row>
    <row r="695" spans="1:34" hidden="1" x14ac:dyDescent="0.3">
      <c r="B695" t="s">
        <v>166</v>
      </c>
      <c r="C695" t="s">
        <v>128</v>
      </c>
      <c r="D695" t="s">
        <v>167</v>
      </c>
      <c r="E695" s="11">
        <v>42599.969733796293</v>
      </c>
      <c r="F695" t="s">
        <v>162</v>
      </c>
      <c r="G695" t="s">
        <v>18</v>
      </c>
      <c r="H695" t="s">
        <v>130</v>
      </c>
      <c r="I695" t="s">
        <v>131</v>
      </c>
      <c r="J695" t="s">
        <v>40</v>
      </c>
      <c r="K695" s="9" t="str">
        <f t="shared" si="150"/>
        <v>05</v>
      </c>
      <c r="L695" t="s">
        <v>132</v>
      </c>
      <c r="M695">
        <v>1</v>
      </c>
      <c r="N695">
        <v>1220</v>
      </c>
      <c r="O695" t="s">
        <v>133</v>
      </c>
      <c r="P695">
        <v>0</v>
      </c>
      <c r="Q695">
        <v>0</v>
      </c>
      <c r="R695">
        <v>0</v>
      </c>
      <c r="S695">
        <v>22.6</v>
      </c>
      <c r="T695">
        <v>9.1499999999999998E-2</v>
      </c>
      <c r="U695">
        <v>5.25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 t="s">
        <v>134</v>
      </c>
      <c r="AC695" t="s">
        <v>135</v>
      </c>
      <c r="AD695">
        <v>9</v>
      </c>
      <c r="AE695" t="s">
        <v>136</v>
      </c>
      <c r="AF695" t="s">
        <v>137</v>
      </c>
      <c r="AG695" t="s">
        <v>147</v>
      </c>
      <c r="AH695" t="s">
        <v>162</v>
      </c>
    </row>
    <row r="696" spans="1:34" hidden="1" x14ac:dyDescent="0.3">
      <c r="B696" t="s">
        <v>166</v>
      </c>
      <c r="C696" t="s">
        <v>128</v>
      </c>
      <c r="D696" t="s">
        <v>167</v>
      </c>
      <c r="E696" s="11">
        <v>42599.974351851852</v>
      </c>
      <c r="F696" t="s">
        <v>162</v>
      </c>
      <c r="G696" t="s">
        <v>18</v>
      </c>
      <c r="H696" t="s">
        <v>130</v>
      </c>
      <c r="I696" t="s">
        <v>131</v>
      </c>
      <c r="J696" t="s">
        <v>21</v>
      </c>
      <c r="K696" s="9" t="str">
        <f t="shared" si="150"/>
        <v>06</v>
      </c>
      <c r="L696" t="s">
        <v>132</v>
      </c>
      <c r="M696">
        <v>1</v>
      </c>
      <c r="N696">
        <v>1230</v>
      </c>
      <c r="O696" t="s">
        <v>133</v>
      </c>
      <c r="P696">
        <v>0</v>
      </c>
      <c r="Q696">
        <v>0</v>
      </c>
      <c r="R696">
        <v>0</v>
      </c>
      <c r="S696">
        <v>55.9</v>
      </c>
      <c r="T696">
        <v>0.127</v>
      </c>
      <c r="U696">
        <v>2.0499999999999998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 t="s">
        <v>134</v>
      </c>
      <c r="AC696" t="s">
        <v>135</v>
      </c>
      <c r="AD696">
        <v>9</v>
      </c>
      <c r="AE696" t="s">
        <v>136</v>
      </c>
      <c r="AF696" t="s">
        <v>137</v>
      </c>
      <c r="AG696" t="s">
        <v>154</v>
      </c>
      <c r="AH696" t="s">
        <v>162</v>
      </c>
    </row>
    <row r="697" spans="1:34" hidden="1" x14ac:dyDescent="0.3">
      <c r="B697" t="s">
        <v>166</v>
      </c>
      <c r="C697" t="s">
        <v>128</v>
      </c>
      <c r="D697" t="s">
        <v>167</v>
      </c>
      <c r="E697" s="11">
        <v>42599.969363425924</v>
      </c>
      <c r="F697" t="s">
        <v>162</v>
      </c>
      <c r="G697" t="s">
        <v>18</v>
      </c>
      <c r="H697" t="s">
        <v>130</v>
      </c>
      <c r="I697" t="s">
        <v>131</v>
      </c>
      <c r="J697" t="s">
        <v>22</v>
      </c>
      <c r="K697" s="9" t="str">
        <f t="shared" si="150"/>
        <v>08</v>
      </c>
      <c r="L697" t="s">
        <v>132</v>
      </c>
      <c r="M697">
        <v>1</v>
      </c>
      <c r="N697">
        <v>1220</v>
      </c>
      <c r="O697" t="s">
        <v>133</v>
      </c>
      <c r="P697">
        <v>0</v>
      </c>
      <c r="Q697">
        <v>0</v>
      </c>
      <c r="R697">
        <v>0</v>
      </c>
      <c r="S697">
        <v>99.1</v>
      </c>
      <c r="T697">
        <v>0.157</v>
      </c>
      <c r="U697">
        <v>2.02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 t="s">
        <v>134</v>
      </c>
      <c r="AC697" t="s">
        <v>135</v>
      </c>
      <c r="AD697">
        <v>9</v>
      </c>
      <c r="AE697" t="s">
        <v>136</v>
      </c>
      <c r="AF697" t="s">
        <v>137</v>
      </c>
      <c r="AG697" t="s">
        <v>157</v>
      </c>
      <c r="AH697" t="s">
        <v>162</v>
      </c>
    </row>
    <row r="698" spans="1:34" hidden="1" x14ac:dyDescent="0.3">
      <c r="B698" t="s">
        <v>166</v>
      </c>
      <c r="C698" t="s">
        <v>128</v>
      </c>
      <c r="D698" t="s">
        <v>167</v>
      </c>
      <c r="E698" s="11">
        <v>42599.976261574076</v>
      </c>
      <c r="F698" t="s">
        <v>162</v>
      </c>
      <c r="G698" t="s">
        <v>18</v>
      </c>
      <c r="H698" t="s">
        <v>130</v>
      </c>
      <c r="I698" t="s">
        <v>131</v>
      </c>
      <c r="J698" t="s">
        <v>23</v>
      </c>
      <c r="K698" s="9" t="str">
        <f t="shared" si="150"/>
        <v>09</v>
      </c>
      <c r="L698" t="s">
        <v>132</v>
      </c>
      <c r="M698">
        <v>1</v>
      </c>
      <c r="N698">
        <v>1220</v>
      </c>
      <c r="O698" t="s">
        <v>133</v>
      </c>
      <c r="P698">
        <v>0</v>
      </c>
      <c r="Q698">
        <v>0</v>
      </c>
      <c r="R698">
        <v>0</v>
      </c>
      <c r="S698">
        <v>128</v>
      </c>
      <c r="T698">
        <v>0.19900000000000001</v>
      </c>
      <c r="U698">
        <v>2.98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 t="s">
        <v>134</v>
      </c>
      <c r="AC698" t="s">
        <v>135</v>
      </c>
      <c r="AD698">
        <v>9</v>
      </c>
      <c r="AE698" t="s">
        <v>136</v>
      </c>
      <c r="AF698" t="s">
        <v>137</v>
      </c>
      <c r="AG698" t="s">
        <v>158</v>
      </c>
      <c r="AH698" t="s">
        <v>162</v>
      </c>
    </row>
    <row r="699" spans="1:34" hidden="1" x14ac:dyDescent="0.3">
      <c r="B699" t="s">
        <v>166</v>
      </c>
      <c r="C699" t="s">
        <v>128</v>
      </c>
      <c r="D699" t="s">
        <v>167</v>
      </c>
      <c r="E699" s="11">
        <v>42599.972870370373</v>
      </c>
      <c r="F699" t="s">
        <v>162</v>
      </c>
      <c r="G699" t="s">
        <v>18</v>
      </c>
      <c r="H699" t="s">
        <v>130</v>
      </c>
      <c r="I699" t="s">
        <v>131</v>
      </c>
      <c r="J699" t="s">
        <v>24</v>
      </c>
      <c r="K699" s="9" t="str">
        <f t="shared" si="150"/>
        <v>10</v>
      </c>
      <c r="L699" t="s">
        <v>132</v>
      </c>
      <c r="M699">
        <v>1</v>
      </c>
      <c r="N699">
        <v>1220</v>
      </c>
      <c r="O699" t="s">
        <v>133</v>
      </c>
      <c r="P699">
        <v>0</v>
      </c>
      <c r="Q699">
        <v>0</v>
      </c>
      <c r="R699">
        <v>0</v>
      </c>
      <c r="S699">
        <v>138</v>
      </c>
      <c r="T699">
        <v>0.20499999999999999</v>
      </c>
      <c r="U699">
        <v>2.67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 t="s">
        <v>134</v>
      </c>
      <c r="AC699" t="s">
        <v>135</v>
      </c>
      <c r="AD699">
        <v>9</v>
      </c>
      <c r="AE699" t="s">
        <v>136</v>
      </c>
      <c r="AF699" t="s">
        <v>137</v>
      </c>
      <c r="AG699" t="s">
        <v>159</v>
      </c>
      <c r="AH699" t="s">
        <v>162</v>
      </c>
    </row>
    <row r="700" spans="1:34" hidden="1" x14ac:dyDescent="0.3">
      <c r="B700" t="s">
        <v>166</v>
      </c>
      <c r="C700" t="s">
        <v>128</v>
      </c>
      <c r="D700" t="s">
        <v>167</v>
      </c>
      <c r="E700" s="11">
        <v>42599.972870370373</v>
      </c>
      <c r="F700" t="s">
        <v>162</v>
      </c>
      <c r="G700" t="s">
        <v>18</v>
      </c>
      <c r="H700" t="s">
        <v>130</v>
      </c>
      <c r="I700" t="s">
        <v>131</v>
      </c>
      <c r="J700" t="s">
        <v>25</v>
      </c>
      <c r="K700" s="9" t="str">
        <f t="shared" si="150"/>
        <v>13</v>
      </c>
      <c r="L700" t="s">
        <v>132</v>
      </c>
      <c r="M700">
        <v>1</v>
      </c>
      <c r="N700">
        <v>1210</v>
      </c>
      <c r="O700" t="s">
        <v>133</v>
      </c>
      <c r="P700">
        <v>0</v>
      </c>
      <c r="Q700">
        <v>0</v>
      </c>
      <c r="R700">
        <v>0</v>
      </c>
      <c r="S700">
        <v>194</v>
      </c>
      <c r="T700">
        <v>0.16300000000000001</v>
      </c>
      <c r="U700">
        <v>4.0199999999999996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 t="s">
        <v>134</v>
      </c>
      <c r="AC700" t="s">
        <v>135</v>
      </c>
      <c r="AD700">
        <v>9</v>
      </c>
      <c r="AE700" t="s">
        <v>136</v>
      </c>
      <c r="AF700" t="s">
        <v>137</v>
      </c>
      <c r="AG700" t="s">
        <v>141</v>
      </c>
      <c r="AH700" t="s">
        <v>162</v>
      </c>
    </row>
    <row r="701" spans="1:34" hidden="1" x14ac:dyDescent="0.3">
      <c r="B701" t="s">
        <v>166</v>
      </c>
      <c r="C701" t="s">
        <v>128</v>
      </c>
      <c r="D701" t="s">
        <v>167</v>
      </c>
      <c r="E701" s="11">
        <v>42599.969363425924</v>
      </c>
      <c r="F701" t="s">
        <v>162</v>
      </c>
      <c r="G701" t="s">
        <v>18</v>
      </c>
      <c r="H701" t="s">
        <v>130</v>
      </c>
      <c r="I701" t="s">
        <v>131</v>
      </c>
      <c r="J701" t="s">
        <v>26</v>
      </c>
      <c r="K701" s="9" t="str">
        <f t="shared" si="150"/>
        <v>14</v>
      </c>
      <c r="L701" t="s">
        <v>132</v>
      </c>
      <c r="M701">
        <v>1</v>
      </c>
      <c r="N701">
        <v>1230</v>
      </c>
      <c r="O701" t="s">
        <v>133</v>
      </c>
      <c r="P701">
        <v>0</v>
      </c>
      <c r="Q701">
        <v>0</v>
      </c>
      <c r="R701">
        <v>0</v>
      </c>
      <c r="S701">
        <v>211</v>
      </c>
      <c r="T701">
        <v>0.21299999999999999</v>
      </c>
      <c r="U701">
        <v>6.38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 t="s">
        <v>134</v>
      </c>
      <c r="AC701" t="s">
        <v>135</v>
      </c>
      <c r="AD701">
        <v>9</v>
      </c>
      <c r="AE701" t="s">
        <v>136</v>
      </c>
      <c r="AF701" t="s">
        <v>137</v>
      </c>
      <c r="AG701" t="s">
        <v>160</v>
      </c>
      <c r="AH701" t="s">
        <v>162</v>
      </c>
    </row>
    <row r="702" spans="1:34" hidden="1" x14ac:dyDescent="0.3">
      <c r="B702" t="s">
        <v>166</v>
      </c>
      <c r="C702" t="s">
        <v>128</v>
      </c>
      <c r="D702" t="s">
        <v>167</v>
      </c>
      <c r="E702" s="11">
        <v>42599.976261574076</v>
      </c>
      <c r="F702" t="s">
        <v>162</v>
      </c>
      <c r="G702" t="s">
        <v>18</v>
      </c>
      <c r="H702" t="s">
        <v>130</v>
      </c>
      <c r="I702" t="s">
        <v>131</v>
      </c>
      <c r="J702" t="s">
        <v>27</v>
      </c>
      <c r="K702" s="9" t="str">
        <f t="shared" si="150"/>
        <v>15</v>
      </c>
      <c r="L702" t="s">
        <v>132</v>
      </c>
      <c r="M702">
        <v>1</v>
      </c>
      <c r="N702">
        <v>1230</v>
      </c>
      <c r="O702" t="s">
        <v>133</v>
      </c>
      <c r="P702">
        <v>0</v>
      </c>
      <c r="Q702">
        <v>0</v>
      </c>
      <c r="R702">
        <v>0</v>
      </c>
      <c r="S702">
        <v>280</v>
      </c>
      <c r="T702">
        <v>0.189</v>
      </c>
      <c r="U702">
        <v>2.02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 t="s">
        <v>134</v>
      </c>
      <c r="AC702" t="s">
        <v>135</v>
      </c>
      <c r="AD702">
        <v>9</v>
      </c>
      <c r="AE702" t="s">
        <v>136</v>
      </c>
      <c r="AF702" t="s">
        <v>137</v>
      </c>
      <c r="AG702" t="s">
        <v>161</v>
      </c>
      <c r="AH702" t="s">
        <v>162</v>
      </c>
    </row>
    <row r="703" spans="1:34" hidden="1" x14ac:dyDescent="0.3">
      <c r="B703" t="s">
        <v>166</v>
      </c>
      <c r="C703" t="s">
        <v>128</v>
      </c>
      <c r="D703" t="s">
        <v>167</v>
      </c>
      <c r="E703" s="11">
        <v>42599.976319444446</v>
      </c>
      <c r="F703" t="s">
        <v>162</v>
      </c>
      <c r="G703" t="s">
        <v>18</v>
      </c>
      <c r="H703" t="s">
        <v>130</v>
      </c>
      <c r="I703" t="s">
        <v>131</v>
      </c>
      <c r="J703" t="s">
        <v>28</v>
      </c>
      <c r="K703" s="9" t="str">
        <f t="shared" si="150"/>
        <v>16</v>
      </c>
      <c r="L703" t="s">
        <v>132</v>
      </c>
      <c r="M703">
        <v>1</v>
      </c>
      <c r="N703">
        <v>1240</v>
      </c>
      <c r="O703" t="s">
        <v>133</v>
      </c>
      <c r="P703">
        <v>0</v>
      </c>
      <c r="Q703">
        <v>0</v>
      </c>
      <c r="R703">
        <v>0</v>
      </c>
      <c r="S703">
        <v>48.2</v>
      </c>
      <c r="T703">
        <v>8.2100000000000006E-2</v>
      </c>
      <c r="U703">
        <v>6.17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 t="s">
        <v>134</v>
      </c>
      <c r="AC703" t="s">
        <v>135</v>
      </c>
      <c r="AD703">
        <v>9</v>
      </c>
      <c r="AE703" t="s">
        <v>136</v>
      </c>
      <c r="AF703" t="s">
        <v>137</v>
      </c>
      <c r="AG703" t="s">
        <v>142</v>
      </c>
      <c r="AH703" t="s">
        <v>162</v>
      </c>
    </row>
    <row r="704" spans="1:34" hidden="1" x14ac:dyDescent="0.3">
      <c r="B704" t="s">
        <v>166</v>
      </c>
      <c r="C704" t="s">
        <v>128</v>
      </c>
      <c r="D704" t="s">
        <v>167</v>
      </c>
      <c r="E704" s="11">
        <v>42599.976261574076</v>
      </c>
      <c r="F704" t="s">
        <v>162</v>
      </c>
      <c r="G704" t="s">
        <v>18</v>
      </c>
      <c r="H704" t="s">
        <v>130</v>
      </c>
      <c r="I704" t="s">
        <v>131</v>
      </c>
      <c r="J704" t="s">
        <v>143</v>
      </c>
      <c r="K704" s="9" t="str">
        <f t="shared" si="150"/>
        <v>OU</v>
      </c>
      <c r="L704" t="s">
        <v>132</v>
      </c>
      <c r="M704">
        <v>1</v>
      </c>
      <c r="N704">
        <v>1220</v>
      </c>
      <c r="O704" t="s">
        <v>133</v>
      </c>
      <c r="P704">
        <v>0</v>
      </c>
      <c r="Q704">
        <v>0</v>
      </c>
      <c r="R704">
        <v>0</v>
      </c>
      <c r="S704">
        <v>146</v>
      </c>
      <c r="T704">
        <v>0.192</v>
      </c>
      <c r="U704">
        <v>2.92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 t="s">
        <v>134</v>
      </c>
      <c r="AC704" t="s">
        <v>135</v>
      </c>
      <c r="AD704">
        <v>9</v>
      </c>
      <c r="AE704" t="s">
        <v>136</v>
      </c>
      <c r="AF704" t="s">
        <v>137</v>
      </c>
      <c r="AG704" t="s">
        <v>144</v>
      </c>
      <c r="AH704" t="s">
        <v>162</v>
      </c>
    </row>
    <row r="705" spans="2:34" hidden="1" x14ac:dyDescent="0.3">
      <c r="B705" t="s">
        <v>166</v>
      </c>
      <c r="C705" t="s">
        <v>128</v>
      </c>
      <c r="D705" t="s">
        <v>167</v>
      </c>
      <c r="E705" s="11">
        <v>42599.976261574076</v>
      </c>
      <c r="F705" t="s">
        <v>162</v>
      </c>
      <c r="G705" t="s">
        <v>19</v>
      </c>
      <c r="H705" t="s">
        <v>130</v>
      </c>
      <c r="I705" t="s">
        <v>131</v>
      </c>
      <c r="J705" t="s">
        <v>39</v>
      </c>
      <c r="K705" s="9" t="str">
        <f t="shared" si="150"/>
        <v>04</v>
      </c>
      <c r="L705" t="s">
        <v>132</v>
      </c>
      <c r="M705">
        <v>1</v>
      </c>
      <c r="N705">
        <v>1140</v>
      </c>
      <c r="O705" t="s">
        <v>133</v>
      </c>
      <c r="P705">
        <v>0</v>
      </c>
      <c r="Q705">
        <v>0</v>
      </c>
      <c r="R705">
        <v>0</v>
      </c>
      <c r="S705">
        <v>21.9</v>
      </c>
      <c r="T705">
        <v>3.4200000000000001E-2</v>
      </c>
      <c r="U705">
        <v>0.72699999999999998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 t="s">
        <v>134</v>
      </c>
      <c r="AC705" t="s">
        <v>135</v>
      </c>
      <c r="AD705">
        <v>9</v>
      </c>
      <c r="AE705" t="s">
        <v>146</v>
      </c>
      <c r="AF705" t="s">
        <v>137</v>
      </c>
      <c r="AG705" t="s">
        <v>148</v>
      </c>
      <c r="AH705" t="s">
        <v>162</v>
      </c>
    </row>
    <row r="706" spans="2:34" hidden="1" x14ac:dyDescent="0.3">
      <c r="B706" t="s">
        <v>166</v>
      </c>
      <c r="C706" t="s">
        <v>128</v>
      </c>
      <c r="D706" t="s">
        <v>167</v>
      </c>
      <c r="E706" s="11">
        <v>42599.976261574076</v>
      </c>
      <c r="F706" t="s">
        <v>162</v>
      </c>
      <c r="G706" t="s">
        <v>19</v>
      </c>
      <c r="H706" t="s">
        <v>130</v>
      </c>
      <c r="I706" t="s">
        <v>131</v>
      </c>
      <c r="J706" t="s">
        <v>40</v>
      </c>
      <c r="K706" s="9" t="str">
        <f t="shared" si="150"/>
        <v>05</v>
      </c>
      <c r="L706" t="s">
        <v>132</v>
      </c>
      <c r="M706">
        <v>1</v>
      </c>
      <c r="N706">
        <v>1050</v>
      </c>
      <c r="O706" t="s">
        <v>133</v>
      </c>
      <c r="P706">
        <v>0</v>
      </c>
      <c r="Q706">
        <v>0</v>
      </c>
      <c r="R706">
        <v>0</v>
      </c>
      <c r="S706">
        <v>3.46</v>
      </c>
      <c r="T706">
        <v>2.5699999999999998E-3</v>
      </c>
      <c r="U706">
        <v>0.78100000000000003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 t="s">
        <v>134</v>
      </c>
      <c r="AC706" t="s">
        <v>135</v>
      </c>
      <c r="AD706">
        <v>9</v>
      </c>
      <c r="AE706" t="s">
        <v>146</v>
      </c>
      <c r="AF706" t="s">
        <v>137</v>
      </c>
      <c r="AG706" t="s">
        <v>147</v>
      </c>
      <c r="AH706" t="s">
        <v>162</v>
      </c>
    </row>
    <row r="707" spans="2:34" hidden="1" x14ac:dyDescent="0.3">
      <c r="B707" t="s">
        <v>166</v>
      </c>
      <c r="C707" t="s">
        <v>128</v>
      </c>
      <c r="D707" t="s">
        <v>167</v>
      </c>
      <c r="E707" s="11">
        <v>42599.974351851852</v>
      </c>
      <c r="F707" t="s">
        <v>162</v>
      </c>
      <c r="G707" t="s">
        <v>19</v>
      </c>
      <c r="H707" t="s">
        <v>130</v>
      </c>
      <c r="I707" t="s">
        <v>131</v>
      </c>
      <c r="J707" t="s">
        <v>21</v>
      </c>
      <c r="K707" s="9" t="str">
        <f t="shared" si="150"/>
        <v>06</v>
      </c>
      <c r="L707" t="s">
        <v>132</v>
      </c>
      <c r="M707">
        <v>1</v>
      </c>
      <c r="N707">
        <v>1150</v>
      </c>
      <c r="O707" t="s">
        <v>133</v>
      </c>
      <c r="P707">
        <v>0</v>
      </c>
      <c r="Q707">
        <v>0</v>
      </c>
      <c r="R707">
        <v>0</v>
      </c>
      <c r="S707">
        <v>26.8</v>
      </c>
      <c r="T707">
        <v>4.99E-2</v>
      </c>
      <c r="U707">
        <v>0.41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 t="s">
        <v>134</v>
      </c>
      <c r="AC707" t="s">
        <v>135</v>
      </c>
      <c r="AD707">
        <v>9</v>
      </c>
      <c r="AE707" t="s">
        <v>146</v>
      </c>
      <c r="AF707" t="s">
        <v>137</v>
      </c>
      <c r="AG707" t="s">
        <v>154</v>
      </c>
      <c r="AH707" t="s">
        <v>162</v>
      </c>
    </row>
    <row r="708" spans="2:34" hidden="1" x14ac:dyDescent="0.3">
      <c r="B708" t="s">
        <v>166</v>
      </c>
      <c r="C708" t="s">
        <v>128</v>
      </c>
      <c r="D708" t="s">
        <v>167</v>
      </c>
      <c r="E708" s="11">
        <v>42599.969733796293</v>
      </c>
      <c r="F708" t="s">
        <v>162</v>
      </c>
      <c r="G708" t="s">
        <v>19</v>
      </c>
      <c r="H708" t="s">
        <v>130</v>
      </c>
      <c r="I708" t="s">
        <v>131</v>
      </c>
      <c r="J708" t="s">
        <v>41</v>
      </c>
      <c r="K708" s="9" t="str">
        <f t="shared" si="150"/>
        <v>07</v>
      </c>
      <c r="L708" t="s">
        <v>132</v>
      </c>
      <c r="M708">
        <v>1</v>
      </c>
      <c r="N708">
        <v>1170</v>
      </c>
      <c r="O708" t="s">
        <v>133</v>
      </c>
      <c r="P708">
        <v>0</v>
      </c>
      <c r="Q708">
        <v>0</v>
      </c>
      <c r="R708">
        <v>0</v>
      </c>
      <c r="S708">
        <v>24.8</v>
      </c>
      <c r="T708">
        <v>2.35E-2</v>
      </c>
      <c r="U708">
        <v>0.25900000000000001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 t="s">
        <v>134</v>
      </c>
      <c r="AC708" t="s">
        <v>135</v>
      </c>
      <c r="AD708">
        <v>9</v>
      </c>
      <c r="AE708" t="s">
        <v>146</v>
      </c>
      <c r="AF708" t="s">
        <v>137</v>
      </c>
      <c r="AG708" t="s">
        <v>155</v>
      </c>
      <c r="AH708" t="s">
        <v>162</v>
      </c>
    </row>
    <row r="709" spans="2:34" hidden="1" x14ac:dyDescent="0.3">
      <c r="B709" t="s">
        <v>166</v>
      </c>
      <c r="C709" t="s">
        <v>128</v>
      </c>
      <c r="D709" t="s">
        <v>167</v>
      </c>
      <c r="E709" s="11">
        <v>42599.972870370373</v>
      </c>
      <c r="F709" t="s">
        <v>162</v>
      </c>
      <c r="G709" t="s">
        <v>19</v>
      </c>
      <c r="H709" t="s">
        <v>130</v>
      </c>
      <c r="I709" t="s">
        <v>131</v>
      </c>
      <c r="J709" t="s">
        <v>22</v>
      </c>
      <c r="K709" s="9" t="str">
        <f t="shared" si="150"/>
        <v>08</v>
      </c>
      <c r="L709" t="s">
        <v>132</v>
      </c>
      <c r="M709">
        <v>1</v>
      </c>
      <c r="N709">
        <v>1140</v>
      </c>
      <c r="O709" t="s">
        <v>133</v>
      </c>
      <c r="P709">
        <v>0</v>
      </c>
      <c r="Q709">
        <v>0</v>
      </c>
      <c r="R709">
        <v>0</v>
      </c>
      <c r="S709">
        <v>51.6</v>
      </c>
      <c r="T709">
        <v>5.6099999999999997E-2</v>
      </c>
      <c r="U709">
        <v>0.40899999999999997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 t="s">
        <v>134</v>
      </c>
      <c r="AC709" t="s">
        <v>135</v>
      </c>
      <c r="AD709">
        <v>9</v>
      </c>
      <c r="AE709" t="s">
        <v>146</v>
      </c>
      <c r="AF709" t="s">
        <v>137</v>
      </c>
      <c r="AG709" t="s">
        <v>157</v>
      </c>
      <c r="AH709" t="s">
        <v>162</v>
      </c>
    </row>
    <row r="710" spans="2:34" hidden="1" x14ac:dyDescent="0.3">
      <c r="B710" t="s">
        <v>166</v>
      </c>
      <c r="C710" t="s">
        <v>128</v>
      </c>
      <c r="D710" t="s">
        <v>167</v>
      </c>
      <c r="E710" s="11">
        <v>42599.976319444446</v>
      </c>
      <c r="F710" t="s">
        <v>162</v>
      </c>
      <c r="G710" t="s">
        <v>19</v>
      </c>
      <c r="H710" t="s">
        <v>130</v>
      </c>
      <c r="I710" t="s">
        <v>131</v>
      </c>
      <c r="J710" t="s">
        <v>23</v>
      </c>
      <c r="K710" s="9" t="str">
        <f t="shared" si="150"/>
        <v>09</v>
      </c>
      <c r="L710" t="s">
        <v>132</v>
      </c>
      <c r="M710">
        <v>1</v>
      </c>
      <c r="N710">
        <v>1250</v>
      </c>
      <c r="O710" t="s">
        <v>133</v>
      </c>
      <c r="P710">
        <v>0</v>
      </c>
      <c r="Q710">
        <v>0</v>
      </c>
      <c r="R710">
        <v>0</v>
      </c>
      <c r="S710">
        <v>72.5</v>
      </c>
      <c r="T710">
        <v>7.6300000000000007E-2</v>
      </c>
      <c r="U710">
        <v>0.51300000000000001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 t="s">
        <v>134</v>
      </c>
      <c r="AC710" t="s">
        <v>135</v>
      </c>
      <c r="AD710">
        <v>9</v>
      </c>
      <c r="AE710" t="s">
        <v>146</v>
      </c>
      <c r="AF710" t="s">
        <v>137</v>
      </c>
      <c r="AG710" t="s">
        <v>158</v>
      </c>
      <c r="AH710" t="s">
        <v>162</v>
      </c>
    </row>
    <row r="711" spans="2:34" hidden="1" x14ac:dyDescent="0.3">
      <c r="B711" t="s">
        <v>166</v>
      </c>
      <c r="C711" t="s">
        <v>128</v>
      </c>
      <c r="D711" t="s">
        <v>167</v>
      </c>
      <c r="E711" s="11">
        <v>42599.969733796293</v>
      </c>
      <c r="F711" t="s">
        <v>162</v>
      </c>
      <c r="G711" t="s">
        <v>19</v>
      </c>
      <c r="H711" t="s">
        <v>130</v>
      </c>
      <c r="I711" t="s">
        <v>131</v>
      </c>
      <c r="J711" t="s">
        <v>24</v>
      </c>
      <c r="K711" s="9" t="str">
        <f t="shared" ref="K711:K774" si="151">RIGHT(J711,2)</f>
        <v>10</v>
      </c>
      <c r="L711" t="s">
        <v>132</v>
      </c>
      <c r="M711">
        <v>1</v>
      </c>
      <c r="N711">
        <v>1310</v>
      </c>
      <c r="O711" t="s">
        <v>133</v>
      </c>
      <c r="P711">
        <v>0</v>
      </c>
      <c r="Q711">
        <v>0</v>
      </c>
      <c r="R711">
        <v>0</v>
      </c>
      <c r="S711">
        <v>53.6</v>
      </c>
      <c r="T711">
        <v>7.4200000000000002E-2</v>
      </c>
      <c r="U711">
        <v>0.70199999999999996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 t="s">
        <v>134</v>
      </c>
      <c r="AC711" t="s">
        <v>135</v>
      </c>
      <c r="AD711">
        <v>9</v>
      </c>
      <c r="AE711" t="s">
        <v>146</v>
      </c>
      <c r="AF711" t="s">
        <v>137</v>
      </c>
      <c r="AG711" t="s">
        <v>159</v>
      </c>
      <c r="AH711" t="s">
        <v>162</v>
      </c>
    </row>
    <row r="712" spans="2:34" hidden="1" x14ac:dyDescent="0.3">
      <c r="B712" t="s">
        <v>166</v>
      </c>
      <c r="C712" t="s">
        <v>128</v>
      </c>
      <c r="D712" t="s">
        <v>167</v>
      </c>
      <c r="E712" s="11">
        <v>42599.969363425924</v>
      </c>
      <c r="F712" t="s">
        <v>162</v>
      </c>
      <c r="G712" t="s">
        <v>19</v>
      </c>
      <c r="H712" t="s">
        <v>130</v>
      </c>
      <c r="I712" t="s">
        <v>131</v>
      </c>
      <c r="J712" t="s">
        <v>25</v>
      </c>
      <c r="K712" s="9" t="str">
        <f t="shared" si="151"/>
        <v>13</v>
      </c>
      <c r="L712" t="s">
        <v>132</v>
      </c>
      <c r="M712">
        <v>1</v>
      </c>
      <c r="N712">
        <v>1100</v>
      </c>
      <c r="O712" t="s">
        <v>133</v>
      </c>
      <c r="P712">
        <v>0</v>
      </c>
      <c r="Q712">
        <v>0</v>
      </c>
      <c r="R712">
        <v>0</v>
      </c>
      <c r="S712">
        <v>95.8</v>
      </c>
      <c r="T712">
        <v>5.2200000000000003E-2</v>
      </c>
      <c r="U712">
        <v>0.74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 t="s">
        <v>134</v>
      </c>
      <c r="AC712" t="s">
        <v>135</v>
      </c>
      <c r="AD712">
        <v>9</v>
      </c>
      <c r="AE712" t="s">
        <v>146</v>
      </c>
      <c r="AF712" t="s">
        <v>137</v>
      </c>
      <c r="AG712" t="s">
        <v>141</v>
      </c>
      <c r="AH712" t="s">
        <v>162</v>
      </c>
    </row>
    <row r="713" spans="2:34" hidden="1" x14ac:dyDescent="0.3">
      <c r="B713" t="s">
        <v>166</v>
      </c>
      <c r="C713" t="s">
        <v>128</v>
      </c>
      <c r="D713" t="s">
        <v>167</v>
      </c>
      <c r="E713" s="11">
        <v>42599.972870370373</v>
      </c>
      <c r="F713" t="s">
        <v>162</v>
      </c>
      <c r="G713" t="s">
        <v>19</v>
      </c>
      <c r="H713" t="s">
        <v>130</v>
      </c>
      <c r="I713" t="s">
        <v>131</v>
      </c>
      <c r="J713" t="s">
        <v>26</v>
      </c>
      <c r="K713" s="9" t="str">
        <f t="shared" si="151"/>
        <v>14</v>
      </c>
      <c r="L713" t="s">
        <v>132</v>
      </c>
      <c r="M713">
        <v>1</v>
      </c>
      <c r="N713">
        <v>1390</v>
      </c>
      <c r="O713" t="s">
        <v>133</v>
      </c>
      <c r="P713">
        <v>0</v>
      </c>
      <c r="Q713">
        <v>0</v>
      </c>
      <c r="R713">
        <v>0</v>
      </c>
      <c r="S713">
        <v>112</v>
      </c>
      <c r="T713">
        <v>9.2700000000000005E-2</v>
      </c>
      <c r="U713">
        <v>0.65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 t="s">
        <v>134</v>
      </c>
      <c r="AC713" t="s">
        <v>135</v>
      </c>
      <c r="AD713">
        <v>9</v>
      </c>
      <c r="AE713" t="s">
        <v>146</v>
      </c>
      <c r="AF713" t="s">
        <v>137</v>
      </c>
      <c r="AG713" t="s">
        <v>160</v>
      </c>
      <c r="AH713" t="s">
        <v>162</v>
      </c>
    </row>
    <row r="714" spans="2:34" hidden="1" x14ac:dyDescent="0.3">
      <c r="B714" t="s">
        <v>166</v>
      </c>
      <c r="C714" t="s">
        <v>128</v>
      </c>
      <c r="D714" t="s">
        <v>167</v>
      </c>
      <c r="E714" s="11">
        <v>42599.976261574076</v>
      </c>
      <c r="F714" t="s">
        <v>162</v>
      </c>
      <c r="G714" t="s">
        <v>19</v>
      </c>
      <c r="H714" t="s">
        <v>130</v>
      </c>
      <c r="I714" t="s">
        <v>131</v>
      </c>
      <c r="J714" t="s">
        <v>27</v>
      </c>
      <c r="K714" s="9" t="str">
        <f t="shared" si="151"/>
        <v>15</v>
      </c>
      <c r="L714" t="s">
        <v>132</v>
      </c>
      <c r="M714">
        <v>1</v>
      </c>
      <c r="N714">
        <v>1410</v>
      </c>
      <c r="O714" t="s">
        <v>133</v>
      </c>
      <c r="P714">
        <v>0</v>
      </c>
      <c r="Q714">
        <v>0</v>
      </c>
      <c r="R714">
        <v>0</v>
      </c>
      <c r="S714">
        <v>172</v>
      </c>
      <c r="T714">
        <v>8.1600000000000006E-2</v>
      </c>
      <c r="U714">
        <v>0.27400000000000002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 t="s">
        <v>134</v>
      </c>
      <c r="AC714" t="s">
        <v>135</v>
      </c>
      <c r="AD714">
        <v>9</v>
      </c>
      <c r="AE714" t="s">
        <v>146</v>
      </c>
      <c r="AF714" t="s">
        <v>137</v>
      </c>
      <c r="AG714" t="s">
        <v>161</v>
      </c>
      <c r="AH714" t="s">
        <v>162</v>
      </c>
    </row>
    <row r="715" spans="2:34" hidden="1" x14ac:dyDescent="0.3">
      <c r="B715" t="s">
        <v>166</v>
      </c>
      <c r="C715" t="s">
        <v>128</v>
      </c>
      <c r="D715" t="s">
        <v>167</v>
      </c>
      <c r="E715" s="11">
        <v>42599.972025462965</v>
      </c>
      <c r="F715" t="s">
        <v>162</v>
      </c>
      <c r="G715" t="s">
        <v>19</v>
      </c>
      <c r="H715" t="s">
        <v>130</v>
      </c>
      <c r="I715" t="s">
        <v>131</v>
      </c>
      <c r="J715" t="s">
        <v>28</v>
      </c>
      <c r="K715" s="9" t="str">
        <f t="shared" si="151"/>
        <v>16</v>
      </c>
      <c r="L715" t="s">
        <v>132</v>
      </c>
      <c r="M715">
        <v>1</v>
      </c>
      <c r="N715">
        <v>1130</v>
      </c>
      <c r="O715" t="s">
        <v>133</v>
      </c>
      <c r="P715">
        <v>0</v>
      </c>
      <c r="Q715">
        <v>0</v>
      </c>
      <c r="R715">
        <v>0</v>
      </c>
      <c r="S715">
        <v>56.1</v>
      </c>
      <c r="T715">
        <v>6.3899999999999998E-2</v>
      </c>
      <c r="U715">
        <v>1.52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 t="s">
        <v>134</v>
      </c>
      <c r="AC715" t="s">
        <v>135</v>
      </c>
      <c r="AD715">
        <v>9</v>
      </c>
      <c r="AE715" t="s">
        <v>146</v>
      </c>
      <c r="AF715" t="s">
        <v>137</v>
      </c>
      <c r="AG715" t="s">
        <v>142</v>
      </c>
      <c r="AH715" t="s">
        <v>162</v>
      </c>
    </row>
    <row r="716" spans="2:34" hidden="1" x14ac:dyDescent="0.3">
      <c r="B716" t="s">
        <v>166</v>
      </c>
      <c r="C716" t="s">
        <v>128</v>
      </c>
      <c r="D716" t="s">
        <v>167</v>
      </c>
      <c r="E716" s="11">
        <v>42599.969363425924</v>
      </c>
      <c r="F716" t="s">
        <v>162</v>
      </c>
      <c r="G716" t="s">
        <v>19</v>
      </c>
      <c r="H716" t="s">
        <v>130</v>
      </c>
      <c r="I716" t="s">
        <v>131</v>
      </c>
      <c r="J716" t="s">
        <v>143</v>
      </c>
      <c r="K716" s="9" t="str">
        <f t="shared" si="151"/>
        <v>OU</v>
      </c>
      <c r="L716" t="s">
        <v>132</v>
      </c>
      <c r="M716">
        <v>1</v>
      </c>
      <c r="N716">
        <v>1230</v>
      </c>
      <c r="O716" t="s">
        <v>133</v>
      </c>
      <c r="P716">
        <v>0</v>
      </c>
      <c r="Q716">
        <v>0</v>
      </c>
      <c r="R716">
        <v>0</v>
      </c>
      <c r="S716">
        <v>66.599999999999994</v>
      </c>
      <c r="T716">
        <v>6.88E-2</v>
      </c>
      <c r="U716">
        <v>0.496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 t="s">
        <v>134</v>
      </c>
      <c r="AC716" t="s">
        <v>135</v>
      </c>
      <c r="AD716">
        <v>9</v>
      </c>
      <c r="AE716" t="s">
        <v>146</v>
      </c>
      <c r="AF716" t="s">
        <v>137</v>
      </c>
      <c r="AG716" t="s">
        <v>144</v>
      </c>
      <c r="AH716" t="s">
        <v>162</v>
      </c>
    </row>
    <row r="717" spans="2:34" hidden="1" x14ac:dyDescent="0.3">
      <c r="B717" t="s">
        <v>166</v>
      </c>
      <c r="C717" t="s">
        <v>128</v>
      </c>
      <c r="D717" t="s">
        <v>167</v>
      </c>
      <c r="E717" s="11">
        <v>42599.976261574076</v>
      </c>
      <c r="F717" t="s">
        <v>162</v>
      </c>
      <c r="G717" t="s">
        <v>149</v>
      </c>
      <c r="H717" t="s">
        <v>130</v>
      </c>
      <c r="I717" t="s">
        <v>131</v>
      </c>
      <c r="J717" t="s">
        <v>39</v>
      </c>
      <c r="K717" s="9" t="str">
        <f t="shared" si="151"/>
        <v>04</v>
      </c>
      <c r="L717" t="s">
        <v>132</v>
      </c>
      <c r="M717">
        <v>1</v>
      </c>
      <c r="N717">
        <v>1930</v>
      </c>
      <c r="O717" t="s">
        <v>133</v>
      </c>
      <c r="P717">
        <v>0</v>
      </c>
      <c r="Q717">
        <v>0</v>
      </c>
      <c r="R717">
        <v>0</v>
      </c>
      <c r="S717">
        <v>43.3</v>
      </c>
      <c r="T717">
        <v>0.111</v>
      </c>
      <c r="U717">
        <v>3.39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 t="s">
        <v>134</v>
      </c>
      <c r="AC717" t="s">
        <v>135</v>
      </c>
      <c r="AD717">
        <v>9</v>
      </c>
      <c r="AE717" t="s">
        <v>150</v>
      </c>
      <c r="AF717" t="s">
        <v>137</v>
      </c>
      <c r="AG717" t="s">
        <v>148</v>
      </c>
      <c r="AH717" t="s">
        <v>162</v>
      </c>
    </row>
    <row r="718" spans="2:34" hidden="1" x14ac:dyDescent="0.3">
      <c r="B718" t="s">
        <v>166</v>
      </c>
      <c r="C718" t="s">
        <v>128</v>
      </c>
      <c r="D718" t="s">
        <v>167</v>
      </c>
      <c r="E718" s="11">
        <v>42599.976319444446</v>
      </c>
      <c r="F718" t="s">
        <v>162</v>
      </c>
      <c r="G718" t="s">
        <v>149</v>
      </c>
      <c r="H718" t="s">
        <v>130</v>
      </c>
      <c r="I718" t="s">
        <v>131</v>
      </c>
      <c r="J718" t="s">
        <v>40</v>
      </c>
      <c r="K718" s="9" t="str">
        <f t="shared" si="151"/>
        <v>05</v>
      </c>
      <c r="L718" t="s">
        <v>132</v>
      </c>
      <c r="M718">
        <v>1</v>
      </c>
      <c r="N718">
        <v>1710</v>
      </c>
      <c r="O718" t="s">
        <v>133</v>
      </c>
      <c r="P718">
        <v>0</v>
      </c>
      <c r="Q718">
        <v>0</v>
      </c>
      <c r="R718">
        <v>0</v>
      </c>
      <c r="S718">
        <v>9.48</v>
      </c>
      <c r="T718">
        <v>5.3699999999999998E-2</v>
      </c>
      <c r="U718">
        <v>4.8499999999999996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 t="s">
        <v>134</v>
      </c>
      <c r="AC718" t="s">
        <v>135</v>
      </c>
      <c r="AD718">
        <v>9</v>
      </c>
      <c r="AE718" t="s">
        <v>150</v>
      </c>
      <c r="AF718" t="s">
        <v>137</v>
      </c>
      <c r="AG718" t="s">
        <v>147</v>
      </c>
      <c r="AH718" t="s">
        <v>162</v>
      </c>
    </row>
    <row r="719" spans="2:34" hidden="1" x14ac:dyDescent="0.3">
      <c r="B719" t="s">
        <v>166</v>
      </c>
      <c r="C719" t="s">
        <v>128</v>
      </c>
      <c r="D719" t="s">
        <v>167</v>
      </c>
      <c r="E719" s="11">
        <v>42599.976666666669</v>
      </c>
      <c r="F719" t="s">
        <v>162</v>
      </c>
      <c r="G719" t="s">
        <v>149</v>
      </c>
      <c r="H719" t="s">
        <v>130</v>
      </c>
      <c r="I719" t="s">
        <v>131</v>
      </c>
      <c r="J719" t="s">
        <v>21</v>
      </c>
      <c r="K719" s="9" t="str">
        <f t="shared" si="151"/>
        <v>06</v>
      </c>
      <c r="L719" t="s">
        <v>132</v>
      </c>
      <c r="M719">
        <v>1</v>
      </c>
      <c r="N719">
        <v>1550</v>
      </c>
      <c r="O719" t="s">
        <v>133</v>
      </c>
      <c r="P719">
        <v>0</v>
      </c>
      <c r="Q719">
        <v>0</v>
      </c>
      <c r="R719">
        <v>0</v>
      </c>
      <c r="S719">
        <v>30</v>
      </c>
      <c r="T719">
        <v>8.3099999999999993E-2</v>
      </c>
      <c r="U719">
        <v>1.32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 t="s">
        <v>134</v>
      </c>
      <c r="AC719" t="s">
        <v>135</v>
      </c>
      <c r="AD719">
        <v>9</v>
      </c>
      <c r="AE719" t="s">
        <v>150</v>
      </c>
      <c r="AF719" t="s">
        <v>137</v>
      </c>
      <c r="AG719" t="s">
        <v>154</v>
      </c>
      <c r="AH719" t="s">
        <v>162</v>
      </c>
    </row>
    <row r="720" spans="2:34" hidden="1" x14ac:dyDescent="0.3">
      <c r="B720" t="s">
        <v>166</v>
      </c>
      <c r="C720" t="s">
        <v>128</v>
      </c>
      <c r="D720" t="s">
        <v>167</v>
      </c>
      <c r="E720" s="11">
        <v>42599.976261574076</v>
      </c>
      <c r="F720" t="s">
        <v>162</v>
      </c>
      <c r="G720" t="s">
        <v>149</v>
      </c>
      <c r="H720" t="s">
        <v>130</v>
      </c>
      <c r="I720" t="s">
        <v>131</v>
      </c>
      <c r="J720" t="s">
        <v>41</v>
      </c>
      <c r="K720" s="9" t="str">
        <f t="shared" si="151"/>
        <v>07</v>
      </c>
      <c r="L720" t="s">
        <v>132</v>
      </c>
      <c r="M720">
        <v>1</v>
      </c>
      <c r="N720">
        <v>1320</v>
      </c>
      <c r="O720" t="s">
        <v>133</v>
      </c>
      <c r="P720">
        <v>0</v>
      </c>
      <c r="Q720">
        <v>0</v>
      </c>
      <c r="R720">
        <v>0</v>
      </c>
      <c r="S720">
        <v>29.5</v>
      </c>
      <c r="T720">
        <v>4.5400000000000003E-2</v>
      </c>
      <c r="U720">
        <v>0.81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 t="s">
        <v>134</v>
      </c>
      <c r="AC720" t="s">
        <v>135</v>
      </c>
      <c r="AD720">
        <v>9</v>
      </c>
      <c r="AE720" t="s">
        <v>150</v>
      </c>
      <c r="AF720" t="s">
        <v>137</v>
      </c>
      <c r="AG720" t="s">
        <v>155</v>
      </c>
      <c r="AH720" t="s">
        <v>162</v>
      </c>
    </row>
    <row r="721" spans="2:34" hidden="1" x14ac:dyDescent="0.3">
      <c r="B721" t="s">
        <v>166</v>
      </c>
      <c r="C721" t="s">
        <v>128</v>
      </c>
      <c r="D721" t="s">
        <v>167</v>
      </c>
      <c r="E721" s="11">
        <v>42599.972025462965</v>
      </c>
      <c r="F721" t="s">
        <v>162</v>
      </c>
      <c r="G721" t="s">
        <v>149</v>
      </c>
      <c r="H721" t="s">
        <v>130</v>
      </c>
      <c r="I721" t="s">
        <v>131</v>
      </c>
      <c r="J721" t="s">
        <v>22</v>
      </c>
      <c r="K721" s="9" t="str">
        <f t="shared" si="151"/>
        <v>08</v>
      </c>
      <c r="L721" t="s">
        <v>132</v>
      </c>
      <c r="M721">
        <v>1</v>
      </c>
      <c r="N721">
        <v>1490</v>
      </c>
      <c r="O721" t="s">
        <v>133</v>
      </c>
      <c r="P721">
        <v>0</v>
      </c>
      <c r="Q721">
        <v>0</v>
      </c>
      <c r="R721">
        <v>0</v>
      </c>
      <c r="S721">
        <v>57</v>
      </c>
      <c r="T721">
        <v>9.1600000000000001E-2</v>
      </c>
      <c r="U721">
        <v>1.35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 t="s">
        <v>134</v>
      </c>
      <c r="AC721" t="s">
        <v>135</v>
      </c>
      <c r="AD721">
        <v>9</v>
      </c>
      <c r="AE721" t="s">
        <v>150</v>
      </c>
      <c r="AF721" t="s">
        <v>137</v>
      </c>
      <c r="AG721" t="s">
        <v>157</v>
      </c>
      <c r="AH721" t="s">
        <v>162</v>
      </c>
    </row>
    <row r="722" spans="2:34" hidden="1" x14ac:dyDescent="0.3">
      <c r="B722" t="s">
        <v>166</v>
      </c>
      <c r="C722" t="s">
        <v>128</v>
      </c>
      <c r="D722" t="s">
        <v>167</v>
      </c>
      <c r="E722" s="11">
        <v>42599.969733796293</v>
      </c>
      <c r="F722" t="s">
        <v>162</v>
      </c>
      <c r="G722" t="s">
        <v>149</v>
      </c>
      <c r="H722" t="s">
        <v>130</v>
      </c>
      <c r="I722" t="s">
        <v>131</v>
      </c>
      <c r="J722" t="s">
        <v>23</v>
      </c>
      <c r="K722" s="9" t="str">
        <f t="shared" si="151"/>
        <v>09</v>
      </c>
      <c r="L722" t="s">
        <v>132</v>
      </c>
      <c r="M722">
        <v>1</v>
      </c>
      <c r="N722">
        <v>1510</v>
      </c>
      <c r="O722" t="s">
        <v>133</v>
      </c>
      <c r="P722">
        <v>0</v>
      </c>
      <c r="Q722">
        <v>0</v>
      </c>
      <c r="R722">
        <v>0</v>
      </c>
      <c r="S722">
        <v>75.8</v>
      </c>
      <c r="T722">
        <v>0.12</v>
      </c>
      <c r="U722">
        <v>1.56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 t="s">
        <v>134</v>
      </c>
      <c r="AC722" t="s">
        <v>135</v>
      </c>
      <c r="AD722">
        <v>9</v>
      </c>
      <c r="AE722" t="s">
        <v>150</v>
      </c>
      <c r="AF722" t="s">
        <v>137</v>
      </c>
      <c r="AG722" t="s">
        <v>158</v>
      </c>
      <c r="AH722" t="s">
        <v>162</v>
      </c>
    </row>
    <row r="723" spans="2:34" hidden="1" x14ac:dyDescent="0.3">
      <c r="B723" t="s">
        <v>166</v>
      </c>
      <c r="C723" t="s">
        <v>128</v>
      </c>
      <c r="D723" t="s">
        <v>167</v>
      </c>
      <c r="E723" s="11">
        <v>42599.969363425924</v>
      </c>
      <c r="F723" t="s">
        <v>162</v>
      </c>
      <c r="G723" t="s">
        <v>149</v>
      </c>
      <c r="H723" t="s">
        <v>130</v>
      </c>
      <c r="I723" t="s">
        <v>131</v>
      </c>
      <c r="J723" t="s">
        <v>24</v>
      </c>
      <c r="K723" s="9" t="str">
        <f t="shared" si="151"/>
        <v>10</v>
      </c>
      <c r="L723" t="s">
        <v>132</v>
      </c>
      <c r="M723">
        <v>1</v>
      </c>
      <c r="N723">
        <v>1780</v>
      </c>
      <c r="O723" t="s">
        <v>133</v>
      </c>
      <c r="P723">
        <v>0</v>
      </c>
      <c r="Q723">
        <v>0</v>
      </c>
      <c r="R723">
        <v>0</v>
      </c>
      <c r="S723">
        <v>71.900000000000006</v>
      </c>
      <c r="T723">
        <v>0.127</v>
      </c>
      <c r="U723">
        <v>2.42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 t="s">
        <v>134</v>
      </c>
      <c r="AC723" t="s">
        <v>135</v>
      </c>
      <c r="AD723">
        <v>9</v>
      </c>
      <c r="AE723" t="s">
        <v>150</v>
      </c>
      <c r="AF723" t="s">
        <v>137</v>
      </c>
      <c r="AG723" t="s">
        <v>159</v>
      </c>
      <c r="AH723" t="s">
        <v>162</v>
      </c>
    </row>
    <row r="724" spans="2:34" hidden="1" x14ac:dyDescent="0.3">
      <c r="B724" t="s">
        <v>166</v>
      </c>
      <c r="C724" t="s">
        <v>128</v>
      </c>
      <c r="D724" t="s">
        <v>167</v>
      </c>
      <c r="E724" s="11">
        <v>42599.972870370373</v>
      </c>
      <c r="F724" t="s">
        <v>162</v>
      </c>
      <c r="G724" t="s">
        <v>149</v>
      </c>
      <c r="H724" t="s">
        <v>130</v>
      </c>
      <c r="I724" t="s">
        <v>131</v>
      </c>
      <c r="J724" t="s">
        <v>25</v>
      </c>
      <c r="K724" s="9" t="str">
        <f t="shared" si="151"/>
        <v>13</v>
      </c>
      <c r="L724" t="s">
        <v>132</v>
      </c>
      <c r="M724">
        <v>1</v>
      </c>
      <c r="N724">
        <v>1630</v>
      </c>
      <c r="O724" t="s">
        <v>133</v>
      </c>
      <c r="P724">
        <v>0</v>
      </c>
      <c r="Q724">
        <v>0</v>
      </c>
      <c r="R724">
        <v>0</v>
      </c>
      <c r="S724">
        <v>115</v>
      </c>
      <c r="T724">
        <v>9.2700000000000005E-2</v>
      </c>
      <c r="U724">
        <v>3.02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 t="s">
        <v>134</v>
      </c>
      <c r="AC724" t="s">
        <v>135</v>
      </c>
      <c r="AD724">
        <v>9</v>
      </c>
      <c r="AE724" t="s">
        <v>150</v>
      </c>
      <c r="AF724" t="s">
        <v>137</v>
      </c>
      <c r="AG724" t="s">
        <v>141</v>
      </c>
      <c r="AH724" t="s">
        <v>162</v>
      </c>
    </row>
    <row r="725" spans="2:34" hidden="1" x14ac:dyDescent="0.3">
      <c r="B725" t="s">
        <v>166</v>
      </c>
      <c r="C725" t="s">
        <v>128</v>
      </c>
      <c r="D725" t="s">
        <v>167</v>
      </c>
      <c r="E725" s="11">
        <v>42599.976319444446</v>
      </c>
      <c r="F725" t="s">
        <v>162</v>
      </c>
      <c r="G725" t="s">
        <v>149</v>
      </c>
      <c r="H725" t="s">
        <v>130</v>
      </c>
      <c r="I725" t="s">
        <v>131</v>
      </c>
      <c r="J725" t="s">
        <v>26</v>
      </c>
      <c r="K725" s="9" t="str">
        <f t="shared" si="151"/>
        <v>14</v>
      </c>
      <c r="L725" t="s">
        <v>132</v>
      </c>
      <c r="M725">
        <v>1</v>
      </c>
      <c r="N725">
        <v>1690</v>
      </c>
      <c r="O725" t="s">
        <v>133</v>
      </c>
      <c r="P725">
        <v>0</v>
      </c>
      <c r="Q725">
        <v>0</v>
      </c>
      <c r="R725">
        <v>0</v>
      </c>
      <c r="S725">
        <v>129</v>
      </c>
      <c r="T725">
        <v>0.14199999999999999</v>
      </c>
      <c r="U725">
        <v>2.88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 t="s">
        <v>134</v>
      </c>
      <c r="AC725" t="s">
        <v>135</v>
      </c>
      <c r="AD725">
        <v>9</v>
      </c>
      <c r="AE725" t="s">
        <v>150</v>
      </c>
      <c r="AF725" t="s">
        <v>137</v>
      </c>
      <c r="AG725" t="s">
        <v>160</v>
      </c>
      <c r="AH725" t="s">
        <v>162</v>
      </c>
    </row>
    <row r="726" spans="2:34" hidden="1" x14ac:dyDescent="0.3">
      <c r="B726" t="s">
        <v>166</v>
      </c>
      <c r="C726" t="s">
        <v>128</v>
      </c>
      <c r="D726" t="s">
        <v>167</v>
      </c>
      <c r="E726" s="11">
        <v>42599.969733796293</v>
      </c>
      <c r="F726" t="s">
        <v>162</v>
      </c>
      <c r="G726" t="s">
        <v>149</v>
      </c>
      <c r="H726" t="s">
        <v>130</v>
      </c>
      <c r="I726" t="s">
        <v>131</v>
      </c>
      <c r="J726" t="s">
        <v>27</v>
      </c>
      <c r="K726" s="9" t="str">
        <f t="shared" si="151"/>
        <v>15</v>
      </c>
      <c r="L726" t="s">
        <v>132</v>
      </c>
      <c r="M726">
        <v>1</v>
      </c>
      <c r="N726">
        <v>1500</v>
      </c>
      <c r="O726" t="s">
        <v>133</v>
      </c>
      <c r="P726">
        <v>0</v>
      </c>
      <c r="Q726">
        <v>0</v>
      </c>
      <c r="R726">
        <v>0</v>
      </c>
      <c r="S726">
        <v>162</v>
      </c>
      <c r="T726">
        <v>0.09</v>
      </c>
      <c r="U726">
        <v>0.70199999999999996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 t="s">
        <v>134</v>
      </c>
      <c r="AC726" t="s">
        <v>135</v>
      </c>
      <c r="AD726">
        <v>9</v>
      </c>
      <c r="AE726" t="s">
        <v>150</v>
      </c>
      <c r="AF726" t="s">
        <v>137</v>
      </c>
      <c r="AG726" t="s">
        <v>161</v>
      </c>
      <c r="AH726" t="s">
        <v>162</v>
      </c>
    </row>
    <row r="727" spans="2:34" hidden="1" x14ac:dyDescent="0.3">
      <c r="B727" t="s">
        <v>166</v>
      </c>
      <c r="C727" t="s">
        <v>128</v>
      </c>
      <c r="D727" t="s">
        <v>167</v>
      </c>
      <c r="E727" s="11">
        <v>42599.974351851852</v>
      </c>
      <c r="F727" t="s">
        <v>162</v>
      </c>
      <c r="G727" t="s">
        <v>149</v>
      </c>
      <c r="H727" t="s">
        <v>130</v>
      </c>
      <c r="I727" t="s">
        <v>131</v>
      </c>
      <c r="J727" t="s">
        <v>28</v>
      </c>
      <c r="K727" s="9" t="str">
        <f t="shared" si="151"/>
        <v>16</v>
      </c>
      <c r="L727" t="s">
        <v>132</v>
      </c>
      <c r="M727">
        <v>1</v>
      </c>
      <c r="N727">
        <v>1530</v>
      </c>
      <c r="O727" t="s">
        <v>133</v>
      </c>
      <c r="P727">
        <v>0</v>
      </c>
      <c r="Q727">
        <v>0</v>
      </c>
      <c r="R727">
        <v>0</v>
      </c>
      <c r="S727">
        <v>52.1</v>
      </c>
      <c r="T727">
        <v>7.7299999999999994E-2</v>
      </c>
      <c r="U727">
        <v>4.96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 t="s">
        <v>134</v>
      </c>
      <c r="AC727" t="s">
        <v>135</v>
      </c>
      <c r="AD727">
        <v>9</v>
      </c>
      <c r="AE727" t="s">
        <v>150</v>
      </c>
      <c r="AF727" t="s">
        <v>137</v>
      </c>
      <c r="AG727" t="s">
        <v>142</v>
      </c>
      <c r="AH727" t="s">
        <v>162</v>
      </c>
    </row>
    <row r="728" spans="2:34" hidden="1" x14ac:dyDescent="0.3">
      <c r="B728" t="s">
        <v>166</v>
      </c>
      <c r="C728" t="s">
        <v>128</v>
      </c>
      <c r="D728" t="s">
        <v>167</v>
      </c>
      <c r="E728" s="11">
        <v>42599.979004629633</v>
      </c>
      <c r="F728" t="s">
        <v>162</v>
      </c>
      <c r="G728" t="s">
        <v>149</v>
      </c>
      <c r="H728" t="s">
        <v>130</v>
      </c>
      <c r="I728" t="s">
        <v>131</v>
      </c>
      <c r="J728" t="s">
        <v>143</v>
      </c>
      <c r="K728" s="9" t="str">
        <f t="shared" si="151"/>
        <v>OU</v>
      </c>
      <c r="L728" t="s">
        <v>132</v>
      </c>
      <c r="M728">
        <v>1</v>
      </c>
      <c r="N728">
        <v>1580</v>
      </c>
      <c r="O728" t="s">
        <v>133</v>
      </c>
      <c r="P728">
        <v>0</v>
      </c>
      <c r="Q728">
        <v>0</v>
      </c>
      <c r="R728">
        <v>0</v>
      </c>
      <c r="S728">
        <v>71.900000000000006</v>
      </c>
      <c r="T728">
        <v>0.111</v>
      </c>
      <c r="U728">
        <v>1.83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 t="s">
        <v>134</v>
      </c>
      <c r="AC728" t="s">
        <v>135</v>
      </c>
      <c r="AD728">
        <v>9</v>
      </c>
      <c r="AE728" t="s">
        <v>150</v>
      </c>
      <c r="AF728" t="s">
        <v>137</v>
      </c>
      <c r="AG728" t="s">
        <v>144</v>
      </c>
      <c r="AH728" t="s">
        <v>162</v>
      </c>
    </row>
    <row r="729" spans="2:34" hidden="1" x14ac:dyDescent="0.3">
      <c r="B729" t="s">
        <v>166</v>
      </c>
      <c r="C729" t="s">
        <v>128</v>
      </c>
      <c r="D729" t="s">
        <v>167</v>
      </c>
      <c r="E729" s="11">
        <v>42599.980196759258</v>
      </c>
      <c r="F729" t="s">
        <v>162</v>
      </c>
      <c r="G729" t="s">
        <v>20</v>
      </c>
      <c r="H729" t="s">
        <v>130</v>
      </c>
      <c r="I729" t="s">
        <v>131</v>
      </c>
      <c r="J729" t="s">
        <v>39</v>
      </c>
      <c r="K729" s="9" t="str">
        <f t="shared" si="151"/>
        <v>04</v>
      </c>
      <c r="L729" t="s">
        <v>132</v>
      </c>
      <c r="M729">
        <v>1</v>
      </c>
      <c r="N729">
        <v>1950</v>
      </c>
      <c r="O729" t="s">
        <v>133</v>
      </c>
      <c r="P729">
        <v>0</v>
      </c>
      <c r="Q729">
        <v>0</v>
      </c>
      <c r="R729">
        <v>0</v>
      </c>
      <c r="S729">
        <v>43.2</v>
      </c>
      <c r="T729">
        <v>0.112</v>
      </c>
      <c r="U729">
        <v>3.42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 t="s">
        <v>134</v>
      </c>
      <c r="AC729" t="s">
        <v>135</v>
      </c>
      <c r="AD729">
        <v>9</v>
      </c>
      <c r="AE729" t="s">
        <v>153</v>
      </c>
      <c r="AF729" t="s">
        <v>137</v>
      </c>
      <c r="AG729" t="s">
        <v>148</v>
      </c>
      <c r="AH729" t="s">
        <v>162</v>
      </c>
    </row>
    <row r="730" spans="2:34" hidden="1" x14ac:dyDescent="0.3">
      <c r="B730" t="s">
        <v>166</v>
      </c>
      <c r="C730" t="s">
        <v>128</v>
      </c>
      <c r="D730" t="s">
        <v>167</v>
      </c>
      <c r="E730" s="11">
        <v>42599.969849537039</v>
      </c>
      <c r="F730" t="s">
        <v>162</v>
      </c>
      <c r="G730" t="s">
        <v>20</v>
      </c>
      <c r="H730" t="s">
        <v>130</v>
      </c>
      <c r="I730" t="s">
        <v>131</v>
      </c>
      <c r="J730" t="s">
        <v>40</v>
      </c>
      <c r="K730" s="9" t="str">
        <f t="shared" si="151"/>
        <v>05</v>
      </c>
      <c r="L730" t="s">
        <v>132</v>
      </c>
      <c r="M730">
        <v>1</v>
      </c>
      <c r="N730">
        <v>1780</v>
      </c>
      <c r="O730" t="s">
        <v>133</v>
      </c>
      <c r="P730">
        <v>0</v>
      </c>
      <c r="Q730">
        <v>0</v>
      </c>
      <c r="R730">
        <v>0</v>
      </c>
      <c r="S730">
        <v>8.82</v>
      </c>
      <c r="T730">
        <v>5.3400000000000003E-2</v>
      </c>
      <c r="U730">
        <v>5.0199999999999996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 t="s">
        <v>134</v>
      </c>
      <c r="AC730" t="s">
        <v>135</v>
      </c>
      <c r="AD730">
        <v>9</v>
      </c>
      <c r="AE730" t="s">
        <v>153</v>
      </c>
      <c r="AF730" t="s">
        <v>137</v>
      </c>
      <c r="AG730" t="s">
        <v>147</v>
      </c>
      <c r="AH730" t="s">
        <v>162</v>
      </c>
    </row>
    <row r="731" spans="2:34" hidden="1" x14ac:dyDescent="0.3">
      <c r="B731" t="s">
        <v>166</v>
      </c>
      <c r="C731" t="s">
        <v>128</v>
      </c>
      <c r="D731" t="s">
        <v>167</v>
      </c>
      <c r="E731" s="11">
        <v>42599.976261574076</v>
      </c>
      <c r="F731" t="s">
        <v>162</v>
      </c>
      <c r="G731" t="s">
        <v>20</v>
      </c>
      <c r="H731" t="s">
        <v>130</v>
      </c>
      <c r="I731" t="s">
        <v>131</v>
      </c>
      <c r="J731" t="s">
        <v>21</v>
      </c>
      <c r="K731" s="9" t="str">
        <f t="shared" si="151"/>
        <v>06</v>
      </c>
      <c r="L731" t="s">
        <v>132</v>
      </c>
      <c r="M731">
        <v>1</v>
      </c>
      <c r="N731">
        <v>1810</v>
      </c>
      <c r="O731" t="s">
        <v>133</v>
      </c>
      <c r="P731">
        <v>0</v>
      </c>
      <c r="Q731">
        <v>0</v>
      </c>
      <c r="R731">
        <v>0</v>
      </c>
      <c r="S731">
        <v>32</v>
      </c>
      <c r="T731">
        <v>0.105</v>
      </c>
      <c r="U731">
        <v>1.92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 t="s">
        <v>134</v>
      </c>
      <c r="AC731" t="s">
        <v>135</v>
      </c>
      <c r="AD731">
        <v>9</v>
      </c>
      <c r="AE731" t="s">
        <v>153</v>
      </c>
      <c r="AF731" t="s">
        <v>137</v>
      </c>
      <c r="AG731" t="s">
        <v>154</v>
      </c>
      <c r="AH731" t="s">
        <v>162</v>
      </c>
    </row>
    <row r="732" spans="2:34" hidden="1" x14ac:dyDescent="0.3">
      <c r="B732" t="s">
        <v>166</v>
      </c>
      <c r="C732" t="s">
        <v>128</v>
      </c>
      <c r="D732" t="s">
        <v>167</v>
      </c>
      <c r="E732" s="11">
        <v>42599.972870370373</v>
      </c>
      <c r="F732" t="s">
        <v>162</v>
      </c>
      <c r="G732" t="s">
        <v>20</v>
      </c>
      <c r="H732" t="s">
        <v>130</v>
      </c>
      <c r="I732" t="s">
        <v>131</v>
      </c>
      <c r="J732" t="s">
        <v>41</v>
      </c>
      <c r="K732" s="9" t="str">
        <f t="shared" si="151"/>
        <v>07</v>
      </c>
      <c r="L732" t="s">
        <v>132</v>
      </c>
      <c r="M732">
        <v>1</v>
      </c>
      <c r="N732">
        <v>1660</v>
      </c>
      <c r="O732" t="s">
        <v>133</v>
      </c>
      <c r="P732">
        <v>0</v>
      </c>
      <c r="Q732">
        <v>0</v>
      </c>
      <c r="R732">
        <v>0</v>
      </c>
      <c r="S732">
        <v>40.200000000000003</v>
      </c>
      <c r="T732">
        <v>9.4500000000000001E-2</v>
      </c>
      <c r="U732">
        <v>2.0499999999999998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 t="s">
        <v>134</v>
      </c>
      <c r="AC732" t="s">
        <v>135</v>
      </c>
      <c r="AD732">
        <v>9</v>
      </c>
      <c r="AE732" t="s">
        <v>153</v>
      </c>
      <c r="AF732" t="s">
        <v>137</v>
      </c>
      <c r="AG732" t="s">
        <v>155</v>
      </c>
      <c r="AH732" t="s">
        <v>162</v>
      </c>
    </row>
    <row r="733" spans="2:34" hidden="1" x14ac:dyDescent="0.3">
      <c r="B733" t="s">
        <v>166</v>
      </c>
      <c r="C733" t="s">
        <v>128</v>
      </c>
      <c r="D733" t="s">
        <v>167</v>
      </c>
      <c r="E733" s="11">
        <v>42599.976261574076</v>
      </c>
      <c r="F733" t="s">
        <v>162</v>
      </c>
      <c r="G733" t="s">
        <v>20</v>
      </c>
      <c r="H733" t="s">
        <v>130</v>
      </c>
      <c r="I733" t="s">
        <v>131</v>
      </c>
      <c r="J733" t="s">
        <v>22</v>
      </c>
      <c r="K733" s="9" t="str">
        <f t="shared" si="151"/>
        <v>08</v>
      </c>
      <c r="L733" t="s">
        <v>132</v>
      </c>
      <c r="M733">
        <v>1</v>
      </c>
      <c r="N733">
        <v>1660</v>
      </c>
      <c r="O733" t="s">
        <v>133</v>
      </c>
      <c r="P733">
        <v>0</v>
      </c>
      <c r="Q733">
        <v>0</v>
      </c>
      <c r="R733">
        <v>0</v>
      </c>
      <c r="S733">
        <v>59.3</v>
      </c>
      <c r="T733">
        <v>0.108</v>
      </c>
      <c r="U733">
        <v>1.8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 t="s">
        <v>134</v>
      </c>
      <c r="AC733" t="s">
        <v>135</v>
      </c>
      <c r="AD733">
        <v>9</v>
      </c>
      <c r="AE733" t="s">
        <v>153</v>
      </c>
      <c r="AF733" t="s">
        <v>137</v>
      </c>
      <c r="AG733" t="s">
        <v>157</v>
      </c>
      <c r="AH733" t="s">
        <v>162</v>
      </c>
    </row>
    <row r="734" spans="2:34" hidden="1" x14ac:dyDescent="0.3">
      <c r="B734" t="s">
        <v>166</v>
      </c>
      <c r="C734" t="s">
        <v>128</v>
      </c>
      <c r="D734" t="s">
        <v>167</v>
      </c>
      <c r="E734" s="11">
        <v>42599.969363425924</v>
      </c>
      <c r="F734" t="s">
        <v>162</v>
      </c>
      <c r="G734" t="s">
        <v>20</v>
      </c>
      <c r="H734" t="s">
        <v>130</v>
      </c>
      <c r="I734" t="s">
        <v>131</v>
      </c>
      <c r="J734" t="s">
        <v>23</v>
      </c>
      <c r="K734" s="9" t="str">
        <f t="shared" si="151"/>
        <v>09</v>
      </c>
      <c r="L734" t="s">
        <v>132</v>
      </c>
      <c r="M734">
        <v>1</v>
      </c>
      <c r="N734">
        <v>1720</v>
      </c>
      <c r="O734" t="s">
        <v>133</v>
      </c>
      <c r="P734">
        <v>0</v>
      </c>
      <c r="Q734">
        <v>0</v>
      </c>
      <c r="R734">
        <v>0</v>
      </c>
      <c r="S734">
        <v>77.5</v>
      </c>
      <c r="T734">
        <v>0.153</v>
      </c>
      <c r="U734">
        <v>2.35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 t="s">
        <v>134</v>
      </c>
      <c r="AC734" t="s">
        <v>135</v>
      </c>
      <c r="AD734">
        <v>9</v>
      </c>
      <c r="AE734" t="s">
        <v>153</v>
      </c>
      <c r="AF734" t="s">
        <v>137</v>
      </c>
      <c r="AG734" t="s">
        <v>158</v>
      </c>
      <c r="AH734" t="s">
        <v>162</v>
      </c>
    </row>
    <row r="735" spans="2:34" hidden="1" x14ac:dyDescent="0.3">
      <c r="B735" t="s">
        <v>166</v>
      </c>
      <c r="C735" t="s">
        <v>128</v>
      </c>
      <c r="D735" t="s">
        <v>167</v>
      </c>
      <c r="E735" s="11">
        <v>42599.976261574076</v>
      </c>
      <c r="F735" t="s">
        <v>162</v>
      </c>
      <c r="G735" t="s">
        <v>20</v>
      </c>
      <c r="H735" t="s">
        <v>130</v>
      </c>
      <c r="I735" t="s">
        <v>131</v>
      </c>
      <c r="J735" t="s">
        <v>24</v>
      </c>
      <c r="K735" s="9" t="str">
        <f t="shared" si="151"/>
        <v>10</v>
      </c>
      <c r="L735" t="s">
        <v>132</v>
      </c>
      <c r="M735">
        <v>1</v>
      </c>
      <c r="N735">
        <v>1850</v>
      </c>
      <c r="O735" t="s">
        <v>133</v>
      </c>
      <c r="P735">
        <v>0</v>
      </c>
      <c r="Q735">
        <v>0</v>
      </c>
      <c r="R735">
        <v>0</v>
      </c>
      <c r="S735">
        <v>70.5</v>
      </c>
      <c r="T735">
        <v>0.128</v>
      </c>
      <c r="U735">
        <v>2.57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 t="s">
        <v>134</v>
      </c>
      <c r="AC735" t="s">
        <v>135</v>
      </c>
      <c r="AD735">
        <v>9</v>
      </c>
      <c r="AE735" t="s">
        <v>153</v>
      </c>
      <c r="AF735" t="s">
        <v>137</v>
      </c>
      <c r="AG735" t="s">
        <v>159</v>
      </c>
      <c r="AH735" t="s">
        <v>162</v>
      </c>
    </row>
    <row r="736" spans="2:34" hidden="1" x14ac:dyDescent="0.3">
      <c r="B736" t="s">
        <v>166</v>
      </c>
      <c r="C736" t="s">
        <v>128</v>
      </c>
      <c r="D736" t="s">
        <v>167</v>
      </c>
      <c r="E736" s="11">
        <v>42599.976261574076</v>
      </c>
      <c r="F736" t="s">
        <v>162</v>
      </c>
      <c r="G736" t="s">
        <v>20</v>
      </c>
      <c r="H736" t="s">
        <v>130</v>
      </c>
      <c r="I736" t="s">
        <v>131</v>
      </c>
      <c r="J736" t="s">
        <v>25</v>
      </c>
      <c r="K736" s="9" t="str">
        <f t="shared" si="151"/>
        <v>13</v>
      </c>
      <c r="L736" t="s">
        <v>132</v>
      </c>
      <c r="M736">
        <v>1</v>
      </c>
      <c r="N736">
        <v>1740</v>
      </c>
      <c r="O736" t="s">
        <v>133</v>
      </c>
      <c r="P736">
        <v>0</v>
      </c>
      <c r="Q736">
        <v>0</v>
      </c>
      <c r="R736">
        <v>0</v>
      </c>
      <c r="S736">
        <v>113</v>
      </c>
      <c r="T736">
        <v>9.5500000000000002E-2</v>
      </c>
      <c r="U736">
        <v>3.35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 t="s">
        <v>134</v>
      </c>
      <c r="AC736" t="s">
        <v>135</v>
      </c>
      <c r="AD736">
        <v>9</v>
      </c>
      <c r="AE736" t="s">
        <v>153</v>
      </c>
      <c r="AF736" t="s">
        <v>137</v>
      </c>
      <c r="AG736" t="s">
        <v>141</v>
      </c>
      <c r="AH736" t="s">
        <v>162</v>
      </c>
    </row>
    <row r="737" spans="1:34" hidden="1" x14ac:dyDescent="0.3">
      <c r="B737" t="s">
        <v>166</v>
      </c>
      <c r="C737" t="s">
        <v>128</v>
      </c>
      <c r="D737" t="s">
        <v>167</v>
      </c>
      <c r="E737" s="11">
        <v>42599.969363425924</v>
      </c>
      <c r="F737" t="s">
        <v>162</v>
      </c>
      <c r="G737" t="s">
        <v>20</v>
      </c>
      <c r="H737" t="s">
        <v>130</v>
      </c>
      <c r="I737" t="s">
        <v>131</v>
      </c>
      <c r="J737" t="s">
        <v>26</v>
      </c>
      <c r="K737" s="9" t="str">
        <f t="shared" si="151"/>
        <v>14</v>
      </c>
      <c r="L737" t="s">
        <v>132</v>
      </c>
      <c r="M737">
        <v>1</v>
      </c>
      <c r="N737">
        <v>1740</v>
      </c>
      <c r="O737" t="s">
        <v>133</v>
      </c>
      <c r="P737">
        <v>0</v>
      </c>
      <c r="Q737">
        <v>0</v>
      </c>
      <c r="R737">
        <v>0</v>
      </c>
      <c r="S737">
        <v>131</v>
      </c>
      <c r="T737">
        <v>0.14899999999999999</v>
      </c>
      <c r="U737">
        <v>3.21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 t="s">
        <v>134</v>
      </c>
      <c r="AC737" t="s">
        <v>135</v>
      </c>
      <c r="AD737">
        <v>9</v>
      </c>
      <c r="AE737" t="s">
        <v>153</v>
      </c>
      <c r="AF737" t="s">
        <v>137</v>
      </c>
      <c r="AG737" t="s">
        <v>160</v>
      </c>
      <c r="AH737" t="s">
        <v>162</v>
      </c>
    </row>
    <row r="738" spans="1:34" hidden="1" x14ac:dyDescent="0.3">
      <c r="B738" t="s">
        <v>166</v>
      </c>
      <c r="C738" t="s">
        <v>128</v>
      </c>
      <c r="D738" t="s">
        <v>167</v>
      </c>
      <c r="E738" s="11">
        <v>42599.976261574076</v>
      </c>
      <c r="F738" t="s">
        <v>162</v>
      </c>
      <c r="G738" t="s">
        <v>20</v>
      </c>
      <c r="H738" t="s">
        <v>130</v>
      </c>
      <c r="I738" t="s">
        <v>131</v>
      </c>
      <c r="J738" t="s">
        <v>27</v>
      </c>
      <c r="K738" s="9" t="str">
        <f t="shared" si="151"/>
        <v>15</v>
      </c>
      <c r="L738" t="s">
        <v>132</v>
      </c>
      <c r="M738">
        <v>1</v>
      </c>
      <c r="N738">
        <v>1680</v>
      </c>
      <c r="O738" t="s">
        <v>133</v>
      </c>
      <c r="P738">
        <v>0</v>
      </c>
      <c r="Q738">
        <v>0</v>
      </c>
      <c r="R738">
        <v>0</v>
      </c>
      <c r="S738">
        <v>133</v>
      </c>
      <c r="T738">
        <v>9.0200000000000002E-2</v>
      </c>
      <c r="U738">
        <v>1.18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 t="s">
        <v>134</v>
      </c>
      <c r="AC738" t="s">
        <v>135</v>
      </c>
      <c r="AD738">
        <v>9</v>
      </c>
      <c r="AE738" t="s">
        <v>153</v>
      </c>
      <c r="AF738" t="s">
        <v>137</v>
      </c>
      <c r="AG738" t="s">
        <v>161</v>
      </c>
      <c r="AH738" t="s">
        <v>162</v>
      </c>
    </row>
    <row r="739" spans="1:34" hidden="1" x14ac:dyDescent="0.3">
      <c r="B739" t="s">
        <v>166</v>
      </c>
      <c r="C739" t="s">
        <v>128</v>
      </c>
      <c r="D739" t="s">
        <v>167</v>
      </c>
      <c r="E739" s="11">
        <v>42599.979004629633</v>
      </c>
      <c r="F739" t="s">
        <v>162</v>
      </c>
      <c r="G739" t="s">
        <v>20</v>
      </c>
      <c r="H739" t="s">
        <v>130</v>
      </c>
      <c r="I739" t="s">
        <v>131</v>
      </c>
      <c r="J739" t="s">
        <v>28</v>
      </c>
      <c r="K739" s="9" t="str">
        <f t="shared" si="151"/>
        <v>16</v>
      </c>
      <c r="L739" t="s">
        <v>132</v>
      </c>
      <c r="M739">
        <v>1</v>
      </c>
      <c r="N739">
        <v>1710</v>
      </c>
      <c r="O739" t="s">
        <v>133</v>
      </c>
      <c r="P739">
        <v>0</v>
      </c>
      <c r="Q739">
        <v>0</v>
      </c>
      <c r="R739">
        <v>0</v>
      </c>
      <c r="S739">
        <v>50.5</v>
      </c>
      <c r="T739">
        <v>8.2799999999999999E-2</v>
      </c>
      <c r="U739">
        <v>6.36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 t="s">
        <v>134</v>
      </c>
      <c r="AC739" t="s">
        <v>135</v>
      </c>
      <c r="AD739">
        <v>9</v>
      </c>
      <c r="AE739" t="s">
        <v>153</v>
      </c>
      <c r="AF739" t="s">
        <v>137</v>
      </c>
      <c r="AG739" t="s">
        <v>142</v>
      </c>
      <c r="AH739" t="s">
        <v>162</v>
      </c>
    </row>
    <row r="740" spans="1:34" hidden="1" x14ac:dyDescent="0.3">
      <c r="B740" t="s">
        <v>166</v>
      </c>
      <c r="C740" t="s">
        <v>128</v>
      </c>
      <c r="D740" t="s">
        <v>167</v>
      </c>
      <c r="E740" s="11">
        <v>42599.972870370373</v>
      </c>
      <c r="F740" t="s">
        <v>162</v>
      </c>
      <c r="G740" t="s">
        <v>20</v>
      </c>
      <c r="H740" t="s">
        <v>130</v>
      </c>
      <c r="I740" t="s">
        <v>131</v>
      </c>
      <c r="J740" t="s">
        <v>143</v>
      </c>
      <c r="K740" s="9" t="str">
        <f t="shared" si="151"/>
        <v>OU</v>
      </c>
      <c r="L740" t="s">
        <v>132</v>
      </c>
      <c r="M740">
        <v>1</v>
      </c>
      <c r="N740">
        <v>1760</v>
      </c>
      <c r="O740" t="s">
        <v>133</v>
      </c>
      <c r="P740">
        <v>0</v>
      </c>
      <c r="Q740">
        <v>0</v>
      </c>
      <c r="R740">
        <v>0</v>
      </c>
      <c r="S740">
        <v>72.400000000000006</v>
      </c>
      <c r="T740">
        <v>0.129</v>
      </c>
      <c r="U740">
        <v>2.42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 t="s">
        <v>134</v>
      </c>
      <c r="AC740" t="s">
        <v>135</v>
      </c>
      <c r="AD740">
        <v>9</v>
      </c>
      <c r="AE740" t="s">
        <v>153</v>
      </c>
      <c r="AF740" t="s">
        <v>137</v>
      </c>
      <c r="AG740" t="s">
        <v>144</v>
      </c>
      <c r="AH740" t="s">
        <v>162</v>
      </c>
    </row>
    <row r="741" spans="1:34" hidden="1" x14ac:dyDescent="0.3">
      <c r="A741" t="s">
        <v>170</v>
      </c>
      <c r="B741" t="s">
        <v>166</v>
      </c>
      <c r="C741" t="s">
        <v>128</v>
      </c>
      <c r="D741" t="s">
        <v>167</v>
      </c>
      <c r="E741" s="11">
        <v>42599.974351851852</v>
      </c>
      <c r="F741" t="s">
        <v>93</v>
      </c>
      <c r="G741" t="s">
        <v>18</v>
      </c>
      <c r="H741" t="s">
        <v>130</v>
      </c>
      <c r="I741" t="s">
        <v>131</v>
      </c>
      <c r="J741" t="s">
        <v>41</v>
      </c>
      <c r="K741" s="9" t="str">
        <f t="shared" si="151"/>
        <v>07</v>
      </c>
      <c r="L741" t="s">
        <v>132</v>
      </c>
      <c r="M741">
        <v>1</v>
      </c>
      <c r="N741">
        <v>1210</v>
      </c>
      <c r="O741" t="s">
        <v>133</v>
      </c>
      <c r="P741">
        <v>0</v>
      </c>
      <c r="Q741">
        <v>0</v>
      </c>
      <c r="R741">
        <v>0</v>
      </c>
      <c r="S741">
        <v>66.2</v>
      </c>
      <c r="T741">
        <v>0.113</v>
      </c>
      <c r="U741">
        <v>1.24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 t="s">
        <v>134</v>
      </c>
      <c r="AC741" t="s">
        <v>135</v>
      </c>
      <c r="AD741">
        <v>9</v>
      </c>
      <c r="AE741" t="s">
        <v>136</v>
      </c>
      <c r="AF741" t="s">
        <v>137</v>
      </c>
      <c r="AG741" t="s">
        <v>155</v>
      </c>
      <c r="AH741" t="s">
        <v>156</v>
      </c>
    </row>
    <row r="742" spans="1:34" hidden="1" x14ac:dyDescent="0.3">
      <c r="B742" t="s">
        <v>166</v>
      </c>
      <c r="C742" t="s">
        <v>128</v>
      </c>
      <c r="D742" t="s">
        <v>167</v>
      </c>
      <c r="E742" s="11">
        <v>42599.969733796293</v>
      </c>
      <c r="F742" t="s">
        <v>93</v>
      </c>
      <c r="G742" t="s">
        <v>18</v>
      </c>
      <c r="H742" t="s">
        <v>130</v>
      </c>
      <c r="I742" t="s">
        <v>131</v>
      </c>
      <c r="J742" t="s">
        <v>22</v>
      </c>
      <c r="K742" s="9" t="str">
        <f t="shared" si="151"/>
        <v>08</v>
      </c>
      <c r="L742" t="s">
        <v>132</v>
      </c>
      <c r="M742">
        <v>1</v>
      </c>
      <c r="N742">
        <v>1200</v>
      </c>
      <c r="O742" t="s">
        <v>133</v>
      </c>
      <c r="P742">
        <v>0</v>
      </c>
      <c r="Q742">
        <v>0</v>
      </c>
      <c r="R742">
        <v>0</v>
      </c>
      <c r="S742">
        <v>101</v>
      </c>
      <c r="T742">
        <v>0.14099999999999999</v>
      </c>
      <c r="U742">
        <v>1.6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 t="s">
        <v>134</v>
      </c>
      <c r="AC742" t="s">
        <v>135</v>
      </c>
      <c r="AD742">
        <v>9</v>
      </c>
      <c r="AE742" t="s">
        <v>136</v>
      </c>
      <c r="AF742" t="s">
        <v>137</v>
      </c>
      <c r="AG742" t="s">
        <v>157</v>
      </c>
      <c r="AH742" t="s">
        <v>156</v>
      </c>
    </row>
    <row r="743" spans="1:34" hidden="1" x14ac:dyDescent="0.3">
      <c r="B743" t="s">
        <v>166</v>
      </c>
      <c r="C743" t="s">
        <v>128</v>
      </c>
      <c r="D743" t="s">
        <v>167</v>
      </c>
      <c r="E743" s="11">
        <v>42599.976261574076</v>
      </c>
      <c r="F743" t="s">
        <v>93</v>
      </c>
      <c r="G743" t="s">
        <v>18</v>
      </c>
      <c r="H743" t="s">
        <v>130</v>
      </c>
      <c r="I743" t="s">
        <v>131</v>
      </c>
      <c r="J743" t="s">
        <v>24</v>
      </c>
      <c r="K743" s="9" t="str">
        <f t="shared" si="151"/>
        <v>10</v>
      </c>
      <c r="L743" t="s">
        <v>132</v>
      </c>
      <c r="M743">
        <v>1</v>
      </c>
      <c r="N743">
        <v>1220</v>
      </c>
      <c r="O743" t="s">
        <v>133</v>
      </c>
      <c r="P743">
        <v>0</v>
      </c>
      <c r="Q743">
        <v>0</v>
      </c>
      <c r="R743">
        <v>0</v>
      </c>
      <c r="S743">
        <v>142</v>
      </c>
      <c r="T743">
        <v>0.20699999999999999</v>
      </c>
      <c r="U743">
        <v>2.5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 t="s">
        <v>134</v>
      </c>
      <c r="AC743" t="s">
        <v>135</v>
      </c>
      <c r="AD743">
        <v>9</v>
      </c>
      <c r="AE743" t="s">
        <v>136</v>
      </c>
      <c r="AF743" t="s">
        <v>137</v>
      </c>
      <c r="AG743" t="s">
        <v>159</v>
      </c>
      <c r="AH743" t="s">
        <v>156</v>
      </c>
    </row>
    <row r="744" spans="1:34" hidden="1" x14ac:dyDescent="0.3">
      <c r="B744" t="s">
        <v>166</v>
      </c>
      <c r="C744" t="s">
        <v>128</v>
      </c>
      <c r="D744" t="s">
        <v>167</v>
      </c>
      <c r="E744" s="11">
        <v>42599.969363425924</v>
      </c>
      <c r="F744" t="s">
        <v>93</v>
      </c>
      <c r="G744" t="s">
        <v>18</v>
      </c>
      <c r="H744" t="s">
        <v>130</v>
      </c>
      <c r="I744" t="s">
        <v>131</v>
      </c>
      <c r="J744" t="s">
        <v>26</v>
      </c>
      <c r="K744" s="9" t="str">
        <f t="shared" si="151"/>
        <v>14</v>
      </c>
      <c r="L744" t="s">
        <v>132</v>
      </c>
      <c r="M744">
        <v>1</v>
      </c>
      <c r="N744">
        <v>1210</v>
      </c>
      <c r="O744" t="s">
        <v>133</v>
      </c>
      <c r="P744">
        <v>0</v>
      </c>
      <c r="Q744">
        <v>0</v>
      </c>
      <c r="R744">
        <v>0</v>
      </c>
      <c r="S744">
        <v>209</v>
      </c>
      <c r="T744">
        <v>0.20899999999999999</v>
      </c>
      <c r="U744">
        <v>4.84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 t="s">
        <v>134</v>
      </c>
      <c r="AC744" t="s">
        <v>135</v>
      </c>
      <c r="AD744">
        <v>9</v>
      </c>
      <c r="AE744" t="s">
        <v>136</v>
      </c>
      <c r="AF744" t="s">
        <v>137</v>
      </c>
      <c r="AG744" t="s">
        <v>160</v>
      </c>
      <c r="AH744" t="s">
        <v>156</v>
      </c>
    </row>
    <row r="745" spans="1:34" hidden="1" x14ac:dyDescent="0.3">
      <c r="B745" t="s">
        <v>166</v>
      </c>
      <c r="C745" t="s">
        <v>128</v>
      </c>
      <c r="D745" t="s">
        <v>167</v>
      </c>
      <c r="E745" s="11">
        <v>42599.969733796293</v>
      </c>
      <c r="F745" t="s">
        <v>93</v>
      </c>
      <c r="G745" t="s">
        <v>18</v>
      </c>
      <c r="H745" t="s">
        <v>130</v>
      </c>
      <c r="I745" t="s">
        <v>131</v>
      </c>
      <c r="J745" t="s">
        <v>143</v>
      </c>
      <c r="K745" s="9" t="str">
        <f t="shared" si="151"/>
        <v>OU</v>
      </c>
      <c r="L745" t="s">
        <v>132</v>
      </c>
      <c r="M745">
        <v>1</v>
      </c>
      <c r="N745">
        <v>1220</v>
      </c>
      <c r="O745" t="s">
        <v>133</v>
      </c>
      <c r="P745">
        <v>0</v>
      </c>
      <c r="Q745">
        <v>0</v>
      </c>
      <c r="R745">
        <v>0</v>
      </c>
      <c r="S745">
        <v>125</v>
      </c>
      <c r="T745">
        <v>0.185</v>
      </c>
      <c r="U745">
        <v>2.21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 t="s">
        <v>134</v>
      </c>
      <c r="AC745" t="s">
        <v>135</v>
      </c>
      <c r="AD745">
        <v>9</v>
      </c>
      <c r="AE745" t="s">
        <v>136</v>
      </c>
      <c r="AF745" t="s">
        <v>137</v>
      </c>
      <c r="AG745" t="s">
        <v>144</v>
      </c>
      <c r="AH745" t="s">
        <v>156</v>
      </c>
    </row>
    <row r="746" spans="1:34" hidden="1" x14ac:dyDescent="0.3">
      <c r="B746" t="s">
        <v>166</v>
      </c>
      <c r="C746" t="s">
        <v>128</v>
      </c>
      <c r="D746" t="s">
        <v>167</v>
      </c>
      <c r="E746" s="11">
        <v>42599.969363425924</v>
      </c>
      <c r="F746" t="s">
        <v>93</v>
      </c>
      <c r="G746" t="s">
        <v>19</v>
      </c>
      <c r="H746" t="s">
        <v>130</v>
      </c>
      <c r="I746" t="s">
        <v>131</v>
      </c>
      <c r="J746" t="s">
        <v>21</v>
      </c>
      <c r="K746" s="9" t="str">
        <f t="shared" si="151"/>
        <v>06</v>
      </c>
      <c r="L746" t="s">
        <v>132</v>
      </c>
      <c r="M746">
        <v>1</v>
      </c>
      <c r="N746">
        <v>1180</v>
      </c>
      <c r="O746" t="s">
        <v>133</v>
      </c>
      <c r="P746">
        <v>0</v>
      </c>
      <c r="Q746">
        <v>0</v>
      </c>
      <c r="R746">
        <v>0</v>
      </c>
      <c r="S746">
        <v>25.8</v>
      </c>
      <c r="T746">
        <v>4.9700000000000001E-2</v>
      </c>
      <c r="U746">
        <v>0.41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 t="s">
        <v>134</v>
      </c>
      <c r="AC746" t="s">
        <v>135</v>
      </c>
      <c r="AD746">
        <v>9</v>
      </c>
      <c r="AE746" t="s">
        <v>146</v>
      </c>
      <c r="AF746" t="s">
        <v>137</v>
      </c>
      <c r="AG746" t="s">
        <v>154</v>
      </c>
      <c r="AH746" t="s">
        <v>156</v>
      </c>
    </row>
    <row r="747" spans="1:34" hidden="1" x14ac:dyDescent="0.3">
      <c r="A747" t="s">
        <v>170</v>
      </c>
      <c r="B747" t="s">
        <v>166</v>
      </c>
      <c r="C747" t="s">
        <v>128</v>
      </c>
      <c r="D747" t="s">
        <v>167</v>
      </c>
      <c r="E747" s="11">
        <v>42599.972870370373</v>
      </c>
      <c r="F747" t="s">
        <v>93</v>
      </c>
      <c r="G747" t="s">
        <v>19</v>
      </c>
      <c r="H747" t="s">
        <v>130</v>
      </c>
      <c r="I747" t="s">
        <v>131</v>
      </c>
      <c r="J747" t="s">
        <v>41</v>
      </c>
      <c r="K747" s="9" t="str">
        <f t="shared" si="151"/>
        <v>07</v>
      </c>
      <c r="L747" t="s">
        <v>132</v>
      </c>
      <c r="M747">
        <v>1</v>
      </c>
      <c r="N747">
        <v>1160</v>
      </c>
      <c r="O747" t="s">
        <v>133</v>
      </c>
      <c r="P747">
        <v>0</v>
      </c>
      <c r="Q747">
        <v>0</v>
      </c>
      <c r="R747">
        <v>0</v>
      </c>
      <c r="S747">
        <v>26.8</v>
      </c>
      <c r="T747">
        <v>2.53E-2</v>
      </c>
      <c r="U747">
        <v>0.23799999999999999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 t="s">
        <v>134</v>
      </c>
      <c r="AC747" t="s">
        <v>135</v>
      </c>
      <c r="AD747">
        <v>9</v>
      </c>
      <c r="AE747" t="s">
        <v>146</v>
      </c>
      <c r="AF747" t="s">
        <v>137</v>
      </c>
      <c r="AG747" t="s">
        <v>155</v>
      </c>
      <c r="AH747" t="s">
        <v>156</v>
      </c>
    </row>
    <row r="748" spans="1:34" hidden="1" x14ac:dyDescent="0.3">
      <c r="B748" t="s">
        <v>166</v>
      </c>
      <c r="C748" t="s">
        <v>128</v>
      </c>
      <c r="D748" t="s">
        <v>167</v>
      </c>
      <c r="E748" s="11">
        <v>42599.976261574076</v>
      </c>
      <c r="F748" t="s">
        <v>93</v>
      </c>
      <c r="G748" t="s">
        <v>19</v>
      </c>
      <c r="H748" t="s">
        <v>130</v>
      </c>
      <c r="I748" t="s">
        <v>131</v>
      </c>
      <c r="J748" t="s">
        <v>22</v>
      </c>
      <c r="K748" s="9" t="str">
        <f t="shared" si="151"/>
        <v>08</v>
      </c>
      <c r="L748" t="s">
        <v>132</v>
      </c>
      <c r="M748">
        <v>1</v>
      </c>
      <c r="N748">
        <v>1210</v>
      </c>
      <c r="O748" t="s">
        <v>133</v>
      </c>
      <c r="P748">
        <v>0</v>
      </c>
      <c r="Q748">
        <v>0</v>
      </c>
      <c r="R748">
        <v>0</v>
      </c>
      <c r="S748">
        <v>56.2</v>
      </c>
      <c r="T748">
        <v>4.9000000000000002E-2</v>
      </c>
      <c r="U748">
        <v>0.32700000000000001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 t="s">
        <v>134</v>
      </c>
      <c r="AC748" t="s">
        <v>135</v>
      </c>
      <c r="AD748">
        <v>9</v>
      </c>
      <c r="AE748" t="s">
        <v>146</v>
      </c>
      <c r="AF748" t="s">
        <v>137</v>
      </c>
      <c r="AG748" t="s">
        <v>157</v>
      </c>
      <c r="AH748" t="s">
        <v>156</v>
      </c>
    </row>
    <row r="749" spans="1:34" hidden="1" x14ac:dyDescent="0.3">
      <c r="B749" t="s">
        <v>166</v>
      </c>
      <c r="C749" t="s">
        <v>128</v>
      </c>
      <c r="D749" t="s">
        <v>167</v>
      </c>
      <c r="E749" s="11">
        <v>42599.972025462965</v>
      </c>
      <c r="F749" t="s">
        <v>93</v>
      </c>
      <c r="G749" t="s">
        <v>19</v>
      </c>
      <c r="H749" t="s">
        <v>130</v>
      </c>
      <c r="I749" t="s">
        <v>131</v>
      </c>
      <c r="J749" t="s">
        <v>24</v>
      </c>
      <c r="K749" s="9" t="str">
        <f t="shared" si="151"/>
        <v>10</v>
      </c>
      <c r="L749" t="s">
        <v>132</v>
      </c>
      <c r="M749">
        <v>1</v>
      </c>
      <c r="N749">
        <v>1280</v>
      </c>
      <c r="O749" t="s">
        <v>133</v>
      </c>
      <c r="P749">
        <v>0</v>
      </c>
      <c r="Q749">
        <v>0</v>
      </c>
      <c r="R749">
        <v>0</v>
      </c>
      <c r="S749">
        <v>54.1</v>
      </c>
      <c r="T749">
        <v>7.3300000000000004E-2</v>
      </c>
      <c r="U749">
        <v>0.66800000000000004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 t="s">
        <v>134</v>
      </c>
      <c r="AC749" t="s">
        <v>135</v>
      </c>
      <c r="AD749">
        <v>9</v>
      </c>
      <c r="AE749" t="s">
        <v>146</v>
      </c>
      <c r="AF749" t="s">
        <v>137</v>
      </c>
      <c r="AG749" t="s">
        <v>159</v>
      </c>
      <c r="AH749" t="s">
        <v>156</v>
      </c>
    </row>
    <row r="750" spans="1:34" hidden="1" x14ac:dyDescent="0.3">
      <c r="B750" t="s">
        <v>166</v>
      </c>
      <c r="C750" t="s">
        <v>128</v>
      </c>
      <c r="D750" t="s">
        <v>167</v>
      </c>
      <c r="E750" s="11">
        <v>42599.969363425924</v>
      </c>
      <c r="F750" t="s">
        <v>93</v>
      </c>
      <c r="G750" t="s">
        <v>19</v>
      </c>
      <c r="H750" t="s">
        <v>130</v>
      </c>
      <c r="I750" t="s">
        <v>131</v>
      </c>
      <c r="J750" t="s">
        <v>26</v>
      </c>
      <c r="K750" s="9" t="str">
        <f t="shared" si="151"/>
        <v>14</v>
      </c>
      <c r="L750" t="s">
        <v>132</v>
      </c>
      <c r="M750">
        <v>1</v>
      </c>
      <c r="N750">
        <v>1400</v>
      </c>
      <c r="O750" t="s">
        <v>133</v>
      </c>
      <c r="P750">
        <v>0</v>
      </c>
      <c r="Q750">
        <v>0</v>
      </c>
      <c r="R750">
        <v>0</v>
      </c>
      <c r="S750">
        <v>121</v>
      </c>
      <c r="T750">
        <v>0.108</v>
      </c>
      <c r="U750">
        <v>0.71299999999999997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 t="s">
        <v>134</v>
      </c>
      <c r="AC750" t="s">
        <v>135</v>
      </c>
      <c r="AD750">
        <v>9</v>
      </c>
      <c r="AE750" t="s">
        <v>146</v>
      </c>
      <c r="AF750" t="s">
        <v>137</v>
      </c>
      <c r="AG750" t="s">
        <v>160</v>
      </c>
      <c r="AH750" t="s">
        <v>156</v>
      </c>
    </row>
    <row r="751" spans="1:34" hidden="1" x14ac:dyDescent="0.3">
      <c r="B751" t="s">
        <v>166</v>
      </c>
      <c r="C751" t="s">
        <v>128</v>
      </c>
      <c r="D751" t="s">
        <v>167</v>
      </c>
      <c r="E751" s="11">
        <v>42599.980196759258</v>
      </c>
      <c r="F751" t="s">
        <v>93</v>
      </c>
      <c r="G751" t="s">
        <v>19</v>
      </c>
      <c r="H751" t="s">
        <v>130</v>
      </c>
      <c r="I751" t="s">
        <v>131</v>
      </c>
      <c r="J751" t="s">
        <v>27</v>
      </c>
      <c r="K751" s="9" t="str">
        <f t="shared" si="151"/>
        <v>15</v>
      </c>
      <c r="L751" t="s">
        <v>132</v>
      </c>
      <c r="M751">
        <v>1</v>
      </c>
      <c r="N751">
        <v>1400</v>
      </c>
      <c r="O751" t="s">
        <v>133</v>
      </c>
      <c r="P751">
        <v>0</v>
      </c>
      <c r="Q751">
        <v>0</v>
      </c>
      <c r="R751">
        <v>0</v>
      </c>
      <c r="S751">
        <v>183</v>
      </c>
      <c r="T751">
        <v>8.6699999999999999E-2</v>
      </c>
      <c r="U751">
        <v>0.28299999999999997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 t="s">
        <v>134</v>
      </c>
      <c r="AC751" t="s">
        <v>135</v>
      </c>
      <c r="AD751">
        <v>9</v>
      </c>
      <c r="AE751" t="s">
        <v>146</v>
      </c>
      <c r="AF751" t="s">
        <v>137</v>
      </c>
      <c r="AG751" t="s">
        <v>161</v>
      </c>
      <c r="AH751" t="s">
        <v>156</v>
      </c>
    </row>
    <row r="752" spans="1:34" hidden="1" x14ac:dyDescent="0.3">
      <c r="B752" t="s">
        <v>166</v>
      </c>
      <c r="C752" t="s">
        <v>128</v>
      </c>
      <c r="D752" t="s">
        <v>167</v>
      </c>
      <c r="E752" s="11">
        <v>42599.969363425924</v>
      </c>
      <c r="F752" t="s">
        <v>93</v>
      </c>
      <c r="G752" t="s">
        <v>19</v>
      </c>
      <c r="H752" t="s">
        <v>130</v>
      </c>
      <c r="I752" t="s">
        <v>131</v>
      </c>
      <c r="J752" t="s">
        <v>143</v>
      </c>
      <c r="K752" s="9" t="str">
        <f t="shared" si="151"/>
        <v>OU</v>
      </c>
      <c r="L752" t="s">
        <v>132</v>
      </c>
      <c r="M752">
        <v>1</v>
      </c>
      <c r="N752">
        <v>1210</v>
      </c>
      <c r="O752" t="s">
        <v>133</v>
      </c>
      <c r="P752">
        <v>0</v>
      </c>
      <c r="Q752">
        <v>0</v>
      </c>
      <c r="R752">
        <v>0</v>
      </c>
      <c r="S752">
        <v>39.9</v>
      </c>
      <c r="T752">
        <v>4.7100000000000003E-2</v>
      </c>
      <c r="U752">
        <v>0.42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 t="s">
        <v>134</v>
      </c>
      <c r="AC752" t="s">
        <v>135</v>
      </c>
      <c r="AD752">
        <v>9</v>
      </c>
      <c r="AE752" t="s">
        <v>146</v>
      </c>
      <c r="AF752" t="s">
        <v>137</v>
      </c>
      <c r="AG752" t="s">
        <v>144</v>
      </c>
      <c r="AH752" t="s">
        <v>156</v>
      </c>
    </row>
    <row r="753" spans="1:39" hidden="1" x14ac:dyDescent="0.3">
      <c r="B753" t="s">
        <v>166</v>
      </c>
      <c r="C753" t="s">
        <v>128</v>
      </c>
      <c r="D753" t="s">
        <v>167</v>
      </c>
      <c r="E753" s="11">
        <v>42599.976261574076</v>
      </c>
      <c r="F753" t="s">
        <v>93</v>
      </c>
      <c r="G753" t="s">
        <v>149</v>
      </c>
      <c r="H753" t="s">
        <v>130</v>
      </c>
      <c r="I753" t="s">
        <v>131</v>
      </c>
      <c r="J753" t="s">
        <v>21</v>
      </c>
      <c r="K753" s="9" t="str">
        <f t="shared" si="151"/>
        <v>06</v>
      </c>
      <c r="L753" t="s">
        <v>132</v>
      </c>
      <c r="M753">
        <v>1</v>
      </c>
      <c r="N753">
        <v>2000</v>
      </c>
      <c r="O753" t="s">
        <v>133</v>
      </c>
      <c r="P753">
        <v>0</v>
      </c>
      <c r="Q753">
        <v>0</v>
      </c>
      <c r="R753">
        <v>0</v>
      </c>
      <c r="S753">
        <v>31.4</v>
      </c>
      <c r="T753">
        <v>9.6299999999999997E-2</v>
      </c>
      <c r="U753">
        <v>1.71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 t="s">
        <v>134</v>
      </c>
      <c r="AC753" t="s">
        <v>135</v>
      </c>
      <c r="AD753">
        <v>9</v>
      </c>
      <c r="AE753" t="s">
        <v>150</v>
      </c>
      <c r="AF753" t="s">
        <v>137</v>
      </c>
      <c r="AG753" t="s">
        <v>154</v>
      </c>
      <c r="AH753" t="s">
        <v>156</v>
      </c>
    </row>
    <row r="754" spans="1:39" hidden="1" x14ac:dyDescent="0.3">
      <c r="B754" t="s">
        <v>166</v>
      </c>
      <c r="C754" t="s">
        <v>128</v>
      </c>
      <c r="D754" t="s">
        <v>167</v>
      </c>
      <c r="E754" s="11">
        <v>42599.976261574076</v>
      </c>
      <c r="F754" t="s">
        <v>93</v>
      </c>
      <c r="G754" t="s">
        <v>149</v>
      </c>
      <c r="H754" t="s">
        <v>130</v>
      </c>
      <c r="I754" t="s">
        <v>131</v>
      </c>
      <c r="J754" t="s">
        <v>41</v>
      </c>
      <c r="K754" s="9" t="str">
        <f t="shared" si="151"/>
        <v>07</v>
      </c>
      <c r="L754" t="s">
        <v>132</v>
      </c>
      <c r="M754">
        <v>1</v>
      </c>
      <c r="N754">
        <v>1610</v>
      </c>
      <c r="O754" t="s">
        <v>133</v>
      </c>
      <c r="P754">
        <v>0</v>
      </c>
      <c r="Q754">
        <v>0</v>
      </c>
      <c r="R754">
        <v>0</v>
      </c>
      <c r="S754">
        <v>37.5</v>
      </c>
      <c r="T754">
        <v>7.17E-2</v>
      </c>
      <c r="U754">
        <v>1.37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 t="s">
        <v>134</v>
      </c>
      <c r="AC754" t="s">
        <v>135</v>
      </c>
      <c r="AD754">
        <v>9</v>
      </c>
      <c r="AE754" t="s">
        <v>150</v>
      </c>
      <c r="AF754" t="s">
        <v>137</v>
      </c>
      <c r="AG754" t="s">
        <v>155</v>
      </c>
      <c r="AH754" t="s">
        <v>156</v>
      </c>
    </row>
    <row r="755" spans="1:39" hidden="1" x14ac:dyDescent="0.3">
      <c r="B755" t="s">
        <v>166</v>
      </c>
      <c r="C755" t="s">
        <v>128</v>
      </c>
      <c r="D755" t="s">
        <v>167</v>
      </c>
      <c r="E755" s="11">
        <v>42599.976666666669</v>
      </c>
      <c r="F755" t="s">
        <v>93</v>
      </c>
      <c r="G755" t="s">
        <v>149</v>
      </c>
      <c r="H755" t="s">
        <v>130</v>
      </c>
      <c r="I755" t="s">
        <v>131</v>
      </c>
      <c r="J755" t="s">
        <v>22</v>
      </c>
      <c r="K755" s="9" t="str">
        <f t="shared" si="151"/>
        <v>08</v>
      </c>
      <c r="L755" t="s">
        <v>132</v>
      </c>
      <c r="M755">
        <v>1</v>
      </c>
      <c r="N755">
        <v>1540</v>
      </c>
      <c r="O755" t="s">
        <v>133</v>
      </c>
      <c r="P755">
        <v>0</v>
      </c>
      <c r="Q755">
        <v>0</v>
      </c>
      <c r="R755">
        <v>0</v>
      </c>
      <c r="S755">
        <v>61.9</v>
      </c>
      <c r="T755">
        <v>8.4000000000000005E-2</v>
      </c>
      <c r="U755">
        <v>0.91800000000000004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 t="s">
        <v>134</v>
      </c>
      <c r="AC755" t="s">
        <v>135</v>
      </c>
      <c r="AD755">
        <v>9</v>
      </c>
      <c r="AE755" t="s">
        <v>150</v>
      </c>
      <c r="AF755" t="s">
        <v>137</v>
      </c>
      <c r="AG755" t="s">
        <v>157</v>
      </c>
      <c r="AH755" t="s">
        <v>156</v>
      </c>
    </row>
    <row r="756" spans="1:39" hidden="1" x14ac:dyDescent="0.3">
      <c r="B756" t="s">
        <v>166</v>
      </c>
      <c r="C756" t="s">
        <v>128</v>
      </c>
      <c r="D756" t="s">
        <v>167</v>
      </c>
      <c r="E756" s="11">
        <v>42599.969733796293</v>
      </c>
      <c r="F756" t="s">
        <v>93</v>
      </c>
      <c r="G756" t="s">
        <v>149</v>
      </c>
      <c r="H756" t="s">
        <v>130</v>
      </c>
      <c r="I756" t="s">
        <v>131</v>
      </c>
      <c r="J756" t="s">
        <v>24</v>
      </c>
      <c r="K756" s="9" t="str">
        <f t="shared" si="151"/>
        <v>10</v>
      </c>
      <c r="L756" t="s">
        <v>132</v>
      </c>
      <c r="M756">
        <v>1</v>
      </c>
      <c r="N756">
        <v>1610</v>
      </c>
      <c r="O756" t="s">
        <v>133</v>
      </c>
      <c r="P756">
        <v>0</v>
      </c>
      <c r="Q756">
        <v>0</v>
      </c>
      <c r="R756">
        <v>0</v>
      </c>
      <c r="S756">
        <v>71.400000000000006</v>
      </c>
      <c r="T756">
        <v>0.11799999999999999</v>
      </c>
      <c r="U756">
        <v>2.0499999999999998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 t="s">
        <v>134</v>
      </c>
      <c r="AC756" t="s">
        <v>135</v>
      </c>
      <c r="AD756">
        <v>9</v>
      </c>
      <c r="AE756" t="s">
        <v>150</v>
      </c>
      <c r="AF756" t="s">
        <v>137</v>
      </c>
      <c r="AG756" t="s">
        <v>159</v>
      </c>
      <c r="AH756" t="s">
        <v>156</v>
      </c>
    </row>
    <row r="757" spans="1:39" hidden="1" x14ac:dyDescent="0.3">
      <c r="B757" t="s">
        <v>166</v>
      </c>
      <c r="C757" t="s">
        <v>128</v>
      </c>
      <c r="D757" t="s">
        <v>167</v>
      </c>
      <c r="E757" s="11">
        <v>42599.969363425924</v>
      </c>
      <c r="F757" t="s">
        <v>93</v>
      </c>
      <c r="G757" t="s">
        <v>149</v>
      </c>
      <c r="H757" t="s">
        <v>130</v>
      </c>
      <c r="I757" t="s">
        <v>131</v>
      </c>
      <c r="J757" t="s">
        <v>26</v>
      </c>
      <c r="K757" s="9" t="str">
        <f t="shared" si="151"/>
        <v>14</v>
      </c>
      <c r="L757" t="s">
        <v>132</v>
      </c>
      <c r="M757">
        <v>1</v>
      </c>
      <c r="N757">
        <v>1650</v>
      </c>
      <c r="O757" t="s">
        <v>133</v>
      </c>
      <c r="P757">
        <v>0</v>
      </c>
      <c r="Q757">
        <v>0</v>
      </c>
      <c r="R757">
        <v>0</v>
      </c>
      <c r="S757">
        <v>122</v>
      </c>
      <c r="T757">
        <v>0.13300000000000001</v>
      </c>
      <c r="U757">
        <v>2.77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 t="s">
        <v>134</v>
      </c>
      <c r="AC757" t="s">
        <v>135</v>
      </c>
      <c r="AD757">
        <v>9</v>
      </c>
      <c r="AE757" t="s">
        <v>150</v>
      </c>
      <c r="AF757" t="s">
        <v>137</v>
      </c>
      <c r="AG757" t="s">
        <v>160</v>
      </c>
      <c r="AH757" t="s">
        <v>156</v>
      </c>
    </row>
    <row r="758" spans="1:39" hidden="1" x14ac:dyDescent="0.3">
      <c r="B758" t="s">
        <v>166</v>
      </c>
      <c r="C758" t="s">
        <v>128</v>
      </c>
      <c r="D758" t="s">
        <v>167</v>
      </c>
      <c r="E758" s="11">
        <v>42599.972025462965</v>
      </c>
      <c r="F758" t="s">
        <v>93</v>
      </c>
      <c r="G758" t="s">
        <v>149</v>
      </c>
      <c r="H758" t="s">
        <v>130</v>
      </c>
      <c r="I758" t="s">
        <v>131</v>
      </c>
      <c r="J758" t="s">
        <v>27</v>
      </c>
      <c r="K758" s="9" t="str">
        <f t="shared" si="151"/>
        <v>15</v>
      </c>
      <c r="L758" t="s">
        <v>132</v>
      </c>
      <c r="M758">
        <v>1</v>
      </c>
      <c r="N758">
        <v>1580</v>
      </c>
      <c r="O758" t="s">
        <v>133</v>
      </c>
      <c r="P758">
        <v>0</v>
      </c>
      <c r="Q758">
        <v>0</v>
      </c>
      <c r="R758">
        <v>0</v>
      </c>
      <c r="S758">
        <v>108</v>
      </c>
      <c r="T758">
        <v>7.9100000000000004E-2</v>
      </c>
      <c r="U758">
        <v>0.96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 t="s">
        <v>134</v>
      </c>
      <c r="AC758" t="s">
        <v>135</v>
      </c>
      <c r="AD758">
        <v>9</v>
      </c>
      <c r="AE758" t="s">
        <v>150</v>
      </c>
      <c r="AF758" t="s">
        <v>137</v>
      </c>
      <c r="AG758" t="s">
        <v>161</v>
      </c>
      <c r="AH758" t="s">
        <v>156</v>
      </c>
    </row>
    <row r="759" spans="1:39" hidden="1" x14ac:dyDescent="0.3">
      <c r="B759" t="s">
        <v>166</v>
      </c>
      <c r="C759" t="s">
        <v>128</v>
      </c>
      <c r="D759" t="s">
        <v>167</v>
      </c>
      <c r="E759" s="11">
        <v>42599.969363425924</v>
      </c>
      <c r="F759" t="s">
        <v>93</v>
      </c>
      <c r="G759" t="s">
        <v>149</v>
      </c>
      <c r="H759" t="s">
        <v>130</v>
      </c>
      <c r="I759" t="s">
        <v>131</v>
      </c>
      <c r="J759" t="s">
        <v>143</v>
      </c>
      <c r="K759" s="9" t="str">
        <f t="shared" si="151"/>
        <v>OU</v>
      </c>
      <c r="L759" t="s">
        <v>132</v>
      </c>
      <c r="M759">
        <v>1</v>
      </c>
      <c r="N759">
        <v>1640</v>
      </c>
      <c r="O759" t="s">
        <v>133</v>
      </c>
      <c r="P759">
        <v>0</v>
      </c>
      <c r="Q759">
        <v>0</v>
      </c>
      <c r="R759">
        <v>0</v>
      </c>
      <c r="S759">
        <v>54.2</v>
      </c>
      <c r="T759">
        <v>9.5100000000000004E-2</v>
      </c>
      <c r="U759">
        <v>1.69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 t="s">
        <v>134</v>
      </c>
      <c r="AC759" t="s">
        <v>135</v>
      </c>
      <c r="AD759">
        <v>9</v>
      </c>
      <c r="AE759" t="s">
        <v>150</v>
      </c>
      <c r="AF759" t="s">
        <v>137</v>
      </c>
      <c r="AG759" t="s">
        <v>144</v>
      </c>
      <c r="AH759" t="s">
        <v>156</v>
      </c>
    </row>
    <row r="760" spans="1:39" hidden="1" x14ac:dyDescent="0.3">
      <c r="B760" t="s">
        <v>166</v>
      </c>
      <c r="C760" t="s">
        <v>128</v>
      </c>
      <c r="D760" t="s">
        <v>167</v>
      </c>
      <c r="E760" s="11">
        <v>42599.969733796293</v>
      </c>
      <c r="F760" t="s">
        <v>93</v>
      </c>
      <c r="G760" t="s">
        <v>20</v>
      </c>
      <c r="H760" t="s">
        <v>130</v>
      </c>
      <c r="I760" t="s">
        <v>131</v>
      </c>
      <c r="J760" t="s">
        <v>21</v>
      </c>
      <c r="K760" s="9" t="str">
        <f t="shared" si="151"/>
        <v>06</v>
      </c>
      <c r="L760" t="s">
        <v>132</v>
      </c>
      <c r="M760">
        <v>1</v>
      </c>
      <c r="N760">
        <v>2170</v>
      </c>
      <c r="O760" t="s">
        <v>133</v>
      </c>
      <c r="P760">
        <v>0</v>
      </c>
      <c r="Q760">
        <v>0</v>
      </c>
      <c r="R760">
        <v>0</v>
      </c>
      <c r="S760">
        <v>32.5</v>
      </c>
      <c r="T760">
        <v>0.106</v>
      </c>
      <c r="U760">
        <v>1.98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 t="s">
        <v>134</v>
      </c>
      <c r="AC760" t="s">
        <v>135</v>
      </c>
      <c r="AD760">
        <v>9</v>
      </c>
      <c r="AE760" t="s">
        <v>153</v>
      </c>
      <c r="AF760" t="s">
        <v>137</v>
      </c>
      <c r="AG760" t="s">
        <v>154</v>
      </c>
      <c r="AH760" t="s">
        <v>156</v>
      </c>
    </row>
    <row r="761" spans="1:39" hidden="1" x14ac:dyDescent="0.3">
      <c r="A761" t="s">
        <v>170</v>
      </c>
      <c r="B761" t="s">
        <v>166</v>
      </c>
      <c r="C761" t="s">
        <v>128</v>
      </c>
      <c r="D761" t="s">
        <v>167</v>
      </c>
      <c r="E761" s="11">
        <v>42599.974351851852</v>
      </c>
      <c r="F761" t="s">
        <v>93</v>
      </c>
      <c r="G761" t="s">
        <v>20</v>
      </c>
      <c r="H761" t="s">
        <v>130</v>
      </c>
      <c r="I761" t="s">
        <v>131</v>
      </c>
      <c r="J761" t="s">
        <v>41</v>
      </c>
      <c r="K761" s="9" t="str">
        <f t="shared" si="151"/>
        <v>07</v>
      </c>
      <c r="L761" t="s">
        <v>132</v>
      </c>
      <c r="M761">
        <v>1</v>
      </c>
      <c r="N761">
        <v>1850</v>
      </c>
      <c r="O761" t="s">
        <v>133</v>
      </c>
      <c r="P761">
        <v>0</v>
      </c>
      <c r="Q761">
        <v>0</v>
      </c>
      <c r="R761">
        <v>0</v>
      </c>
      <c r="S761">
        <v>41.9</v>
      </c>
      <c r="T761">
        <v>9.4E-2</v>
      </c>
      <c r="U761">
        <v>1.96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 t="s">
        <v>134</v>
      </c>
      <c r="AC761" t="s">
        <v>135</v>
      </c>
      <c r="AD761">
        <v>9</v>
      </c>
      <c r="AE761" t="s">
        <v>153</v>
      </c>
      <c r="AF761" t="s">
        <v>137</v>
      </c>
      <c r="AG761" t="s">
        <v>155</v>
      </c>
      <c r="AH761" t="s">
        <v>156</v>
      </c>
    </row>
    <row r="762" spans="1:39" hidden="1" x14ac:dyDescent="0.3">
      <c r="B762" t="s">
        <v>166</v>
      </c>
      <c r="C762" t="s">
        <v>128</v>
      </c>
      <c r="D762" t="s">
        <v>167</v>
      </c>
      <c r="E762" s="11">
        <v>42599.972870370373</v>
      </c>
      <c r="F762" t="s">
        <v>93</v>
      </c>
      <c r="G762" t="s">
        <v>20</v>
      </c>
      <c r="H762" t="s">
        <v>130</v>
      </c>
      <c r="I762" t="s">
        <v>131</v>
      </c>
      <c r="J762" t="s">
        <v>22</v>
      </c>
      <c r="K762" s="9" t="str">
        <f t="shared" si="151"/>
        <v>08</v>
      </c>
      <c r="L762" t="s">
        <v>132</v>
      </c>
      <c r="M762">
        <v>1</v>
      </c>
      <c r="N762">
        <v>2060</v>
      </c>
      <c r="O762" t="s">
        <v>133</v>
      </c>
      <c r="P762">
        <v>0</v>
      </c>
      <c r="Q762">
        <v>0</v>
      </c>
      <c r="R762">
        <v>0</v>
      </c>
      <c r="S762">
        <v>62.8</v>
      </c>
      <c r="T762">
        <v>0.122</v>
      </c>
      <c r="U762">
        <v>1.62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 t="s">
        <v>134</v>
      </c>
      <c r="AC762" t="s">
        <v>135</v>
      </c>
      <c r="AD762">
        <v>9</v>
      </c>
      <c r="AE762" t="s">
        <v>153</v>
      </c>
      <c r="AF762" t="s">
        <v>137</v>
      </c>
      <c r="AG762" t="s">
        <v>157</v>
      </c>
      <c r="AH762" t="s">
        <v>156</v>
      </c>
    </row>
    <row r="763" spans="1:39" hidden="1" x14ac:dyDescent="0.3">
      <c r="B763" t="s">
        <v>166</v>
      </c>
      <c r="C763" t="s">
        <v>128</v>
      </c>
      <c r="D763" t="s">
        <v>167</v>
      </c>
      <c r="E763" s="11">
        <v>42599.976261574076</v>
      </c>
      <c r="F763" t="s">
        <v>93</v>
      </c>
      <c r="G763" t="s">
        <v>20</v>
      </c>
      <c r="H763" t="s">
        <v>130</v>
      </c>
      <c r="I763" t="s">
        <v>131</v>
      </c>
      <c r="J763" t="s">
        <v>24</v>
      </c>
      <c r="K763" s="9" t="str">
        <f t="shared" si="151"/>
        <v>10</v>
      </c>
      <c r="L763" t="s">
        <v>132</v>
      </c>
      <c r="M763">
        <v>1</v>
      </c>
      <c r="N763">
        <v>1800</v>
      </c>
      <c r="O763" t="s">
        <v>133</v>
      </c>
      <c r="P763">
        <v>0</v>
      </c>
      <c r="Q763">
        <v>0</v>
      </c>
      <c r="R763">
        <v>0</v>
      </c>
      <c r="S763">
        <v>67.8</v>
      </c>
      <c r="T763">
        <v>0.122</v>
      </c>
      <c r="U763">
        <v>2.52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 t="s">
        <v>134</v>
      </c>
      <c r="AC763" t="s">
        <v>135</v>
      </c>
      <c r="AD763">
        <v>9</v>
      </c>
      <c r="AE763" t="s">
        <v>153</v>
      </c>
      <c r="AF763" t="s">
        <v>137</v>
      </c>
      <c r="AG763" t="s">
        <v>159</v>
      </c>
      <c r="AH763" t="s">
        <v>156</v>
      </c>
    </row>
    <row r="764" spans="1:39" hidden="1" x14ac:dyDescent="0.3">
      <c r="B764" t="s">
        <v>166</v>
      </c>
      <c r="C764" t="s">
        <v>128</v>
      </c>
      <c r="D764" t="s">
        <v>167</v>
      </c>
      <c r="E764" s="11">
        <v>42599.972870370373</v>
      </c>
      <c r="F764" t="s">
        <v>93</v>
      </c>
      <c r="G764" t="s">
        <v>20</v>
      </c>
      <c r="H764" t="s">
        <v>130</v>
      </c>
      <c r="I764" t="s">
        <v>131</v>
      </c>
      <c r="J764" t="s">
        <v>26</v>
      </c>
      <c r="K764" s="9" t="str">
        <f t="shared" si="151"/>
        <v>14</v>
      </c>
      <c r="L764" t="s">
        <v>132</v>
      </c>
      <c r="M764">
        <v>1</v>
      </c>
      <c r="N764">
        <v>1670</v>
      </c>
      <c r="O764" t="s">
        <v>133</v>
      </c>
      <c r="P764">
        <v>0</v>
      </c>
      <c r="Q764">
        <v>0</v>
      </c>
      <c r="R764">
        <v>0</v>
      </c>
      <c r="S764">
        <v>120</v>
      </c>
      <c r="T764">
        <v>0.13200000000000001</v>
      </c>
      <c r="U764">
        <v>2.81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 t="s">
        <v>134</v>
      </c>
      <c r="AC764" t="s">
        <v>135</v>
      </c>
      <c r="AD764">
        <v>9</v>
      </c>
      <c r="AE764" t="s">
        <v>153</v>
      </c>
      <c r="AF764" t="s">
        <v>137</v>
      </c>
      <c r="AG764" t="s">
        <v>160</v>
      </c>
      <c r="AH764" t="s">
        <v>156</v>
      </c>
    </row>
    <row r="765" spans="1:39" hidden="1" x14ac:dyDescent="0.3">
      <c r="B765" t="s">
        <v>166</v>
      </c>
      <c r="C765" t="s">
        <v>128</v>
      </c>
      <c r="D765" t="s">
        <v>167</v>
      </c>
      <c r="E765" s="11">
        <v>42599.969363425924</v>
      </c>
      <c r="F765" t="s">
        <v>93</v>
      </c>
      <c r="G765" t="s">
        <v>20</v>
      </c>
      <c r="H765" t="s">
        <v>130</v>
      </c>
      <c r="I765" t="s">
        <v>131</v>
      </c>
      <c r="J765" t="s">
        <v>27</v>
      </c>
      <c r="K765" s="9" t="str">
        <f t="shared" si="151"/>
        <v>15</v>
      </c>
      <c r="L765" t="s">
        <v>132</v>
      </c>
      <c r="M765">
        <v>1</v>
      </c>
      <c r="N765">
        <v>1600</v>
      </c>
      <c r="O765" t="s">
        <v>133</v>
      </c>
      <c r="P765">
        <v>0</v>
      </c>
      <c r="Q765">
        <v>0</v>
      </c>
      <c r="R765">
        <v>0</v>
      </c>
      <c r="S765">
        <v>103</v>
      </c>
      <c r="T765">
        <v>7.8600000000000003E-2</v>
      </c>
      <c r="U765">
        <v>1.01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 t="s">
        <v>134</v>
      </c>
      <c r="AC765" t="s">
        <v>135</v>
      </c>
      <c r="AD765">
        <v>9</v>
      </c>
      <c r="AE765" t="s">
        <v>153</v>
      </c>
      <c r="AF765" t="s">
        <v>137</v>
      </c>
      <c r="AG765" t="s">
        <v>161</v>
      </c>
      <c r="AH765" t="s">
        <v>156</v>
      </c>
    </row>
    <row r="766" spans="1:39" hidden="1" x14ac:dyDescent="0.3">
      <c r="B766" t="s">
        <v>166</v>
      </c>
      <c r="C766" t="s">
        <v>128</v>
      </c>
      <c r="D766" t="s">
        <v>167</v>
      </c>
      <c r="E766" s="11">
        <v>42599.976261574076</v>
      </c>
      <c r="F766" t="s">
        <v>93</v>
      </c>
      <c r="G766" t="s">
        <v>20</v>
      </c>
      <c r="H766" t="s">
        <v>130</v>
      </c>
      <c r="I766" t="s">
        <v>131</v>
      </c>
      <c r="J766" t="s">
        <v>143</v>
      </c>
      <c r="K766" s="9" t="str">
        <f t="shared" si="151"/>
        <v>OU</v>
      </c>
      <c r="L766" t="s">
        <v>132</v>
      </c>
      <c r="M766">
        <v>1</v>
      </c>
      <c r="N766">
        <v>1860</v>
      </c>
      <c r="O766" t="s">
        <v>133</v>
      </c>
      <c r="P766">
        <v>0</v>
      </c>
      <c r="Q766">
        <v>0</v>
      </c>
      <c r="R766">
        <v>0</v>
      </c>
      <c r="S766">
        <v>54.4</v>
      </c>
      <c r="T766">
        <v>0.108</v>
      </c>
      <c r="U766">
        <v>2.2000000000000002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 t="s">
        <v>134</v>
      </c>
      <c r="AC766" t="s">
        <v>135</v>
      </c>
      <c r="AD766">
        <v>9</v>
      </c>
      <c r="AE766" t="s">
        <v>153</v>
      </c>
      <c r="AF766" t="s">
        <v>137</v>
      </c>
      <c r="AG766" t="s">
        <v>144</v>
      </c>
      <c r="AH766" t="s">
        <v>156</v>
      </c>
    </row>
    <row r="767" spans="1:39" x14ac:dyDescent="0.3">
      <c r="A767" t="s">
        <v>172</v>
      </c>
      <c r="B767" t="s">
        <v>168</v>
      </c>
      <c r="C767" t="s">
        <v>128</v>
      </c>
      <c r="D767" t="s">
        <v>167</v>
      </c>
      <c r="E767" s="11">
        <v>42599.972870370373</v>
      </c>
      <c r="F767" t="s">
        <v>89</v>
      </c>
      <c r="G767" t="s">
        <v>18</v>
      </c>
      <c r="H767" t="s">
        <v>130</v>
      </c>
      <c r="I767" t="s">
        <v>131</v>
      </c>
      <c r="J767" t="s">
        <v>36</v>
      </c>
      <c r="K767" s="9" t="str">
        <f t="shared" si="151"/>
        <v>01</v>
      </c>
      <c r="L767" t="s">
        <v>132</v>
      </c>
      <c r="M767">
        <v>2</v>
      </c>
      <c r="N767">
        <v>1210</v>
      </c>
      <c r="O767" t="s">
        <v>133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 t="s">
        <v>134</v>
      </c>
      <c r="AC767" t="s">
        <v>135</v>
      </c>
      <c r="AD767">
        <v>9</v>
      </c>
      <c r="AE767" t="s">
        <v>136</v>
      </c>
      <c r="AF767" t="s">
        <v>137</v>
      </c>
      <c r="AG767" t="s">
        <v>138</v>
      </c>
      <c r="AH767" t="s">
        <v>139</v>
      </c>
      <c r="AI767">
        <f>$AI$2</f>
        <v>6.25E-2</v>
      </c>
      <c r="AJ767">
        <f t="shared" ref="AJ767:AJ773" si="152">$AI767*S767</f>
        <v>0</v>
      </c>
      <c r="AK767">
        <f t="shared" ref="AK767:AK773" si="153">$AI767*T767</f>
        <v>0</v>
      </c>
      <c r="AL767">
        <f t="shared" ref="AL767:AL773" si="154">$AI767*U767</f>
        <v>0</v>
      </c>
      <c r="AM767" t="s">
        <v>74</v>
      </c>
    </row>
    <row r="768" spans="1:39" x14ac:dyDescent="0.3">
      <c r="A768" t="s">
        <v>172</v>
      </c>
      <c r="B768" t="s">
        <v>168</v>
      </c>
      <c r="C768" t="s">
        <v>128</v>
      </c>
      <c r="D768" t="s">
        <v>167</v>
      </c>
      <c r="E768" s="11">
        <v>42599.976319444446</v>
      </c>
      <c r="F768" t="s">
        <v>89</v>
      </c>
      <c r="G768" t="s">
        <v>18</v>
      </c>
      <c r="H768" t="s">
        <v>130</v>
      </c>
      <c r="I768" t="s">
        <v>131</v>
      </c>
      <c r="J768" t="s">
        <v>37</v>
      </c>
      <c r="K768" s="9" t="str">
        <f t="shared" si="151"/>
        <v>02</v>
      </c>
      <c r="L768" t="s">
        <v>132</v>
      </c>
      <c r="M768">
        <v>2</v>
      </c>
      <c r="N768">
        <v>1210</v>
      </c>
      <c r="O768" t="s">
        <v>133</v>
      </c>
      <c r="P768">
        <v>0</v>
      </c>
      <c r="Q768">
        <v>0</v>
      </c>
      <c r="R768">
        <v>0</v>
      </c>
      <c r="S768">
        <v>37.9</v>
      </c>
      <c r="T768">
        <v>8.72E-2</v>
      </c>
      <c r="U768">
        <v>-6.5600000000000001E-4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 t="s">
        <v>134</v>
      </c>
      <c r="AC768" t="s">
        <v>135</v>
      </c>
      <c r="AD768">
        <v>9</v>
      </c>
      <c r="AE768" t="s">
        <v>136</v>
      </c>
      <c r="AF768" t="s">
        <v>137</v>
      </c>
      <c r="AG768" t="s">
        <v>140</v>
      </c>
      <c r="AH768" t="s">
        <v>139</v>
      </c>
      <c r="AI768">
        <f t="shared" ref="AI768:AI773" si="155">$AI$2</f>
        <v>6.25E-2</v>
      </c>
      <c r="AJ768">
        <f t="shared" si="152"/>
        <v>2.3687499999999999</v>
      </c>
      <c r="AK768">
        <f t="shared" si="153"/>
        <v>5.45E-3</v>
      </c>
      <c r="AL768">
        <f t="shared" si="154"/>
        <v>-4.1E-5</v>
      </c>
      <c r="AM768" t="s">
        <v>74</v>
      </c>
    </row>
    <row r="769" spans="1:39" x14ac:dyDescent="0.3">
      <c r="A769" t="s">
        <v>172</v>
      </c>
      <c r="B769" t="s">
        <v>168</v>
      </c>
      <c r="C769" t="s">
        <v>128</v>
      </c>
      <c r="D769" t="s">
        <v>167</v>
      </c>
      <c r="E769" s="11">
        <v>42599.969733796293</v>
      </c>
      <c r="F769" t="s">
        <v>89</v>
      </c>
      <c r="G769" t="s">
        <v>18</v>
      </c>
      <c r="H769" t="s">
        <v>130</v>
      </c>
      <c r="I769" t="s">
        <v>131</v>
      </c>
      <c r="J769" t="s">
        <v>38</v>
      </c>
      <c r="K769" s="9" t="str">
        <f t="shared" si="151"/>
        <v>03</v>
      </c>
      <c r="L769" t="s">
        <v>132</v>
      </c>
      <c r="M769">
        <v>2</v>
      </c>
      <c r="N769">
        <v>1210</v>
      </c>
      <c r="O769" t="s">
        <v>133</v>
      </c>
      <c r="P769">
        <v>0</v>
      </c>
      <c r="Q769">
        <v>0</v>
      </c>
      <c r="R769">
        <v>0</v>
      </c>
      <c r="S769">
        <v>20.6</v>
      </c>
      <c r="T769">
        <v>7.3800000000000004E-2</v>
      </c>
      <c r="U769">
        <v>-7.1699999999999997E-4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 t="s">
        <v>134</v>
      </c>
      <c r="AC769" t="s">
        <v>135</v>
      </c>
      <c r="AD769">
        <v>9</v>
      </c>
      <c r="AE769" t="s">
        <v>136</v>
      </c>
      <c r="AF769" t="s">
        <v>137</v>
      </c>
      <c r="AG769" t="s">
        <v>145</v>
      </c>
      <c r="AH769" t="s">
        <v>139</v>
      </c>
      <c r="AI769">
        <f t="shared" si="155"/>
        <v>6.25E-2</v>
      </c>
      <c r="AJ769">
        <f t="shared" si="152"/>
        <v>1.2875000000000001</v>
      </c>
      <c r="AK769">
        <f t="shared" si="153"/>
        <v>4.6125000000000003E-3</v>
      </c>
      <c r="AL769">
        <f t="shared" si="154"/>
        <v>-4.4812499999999998E-5</v>
      </c>
      <c r="AM769" t="s">
        <v>74</v>
      </c>
    </row>
    <row r="770" spans="1:39" x14ac:dyDescent="0.3">
      <c r="A770" t="s">
        <v>172</v>
      </c>
      <c r="B770" t="s">
        <v>168</v>
      </c>
      <c r="C770" t="s">
        <v>128</v>
      </c>
      <c r="D770" t="s">
        <v>167</v>
      </c>
      <c r="E770" s="11">
        <v>42599.969363425924</v>
      </c>
      <c r="F770" t="s">
        <v>89</v>
      </c>
      <c r="G770" t="s">
        <v>18</v>
      </c>
      <c r="H770" t="s">
        <v>130</v>
      </c>
      <c r="I770" t="s">
        <v>131</v>
      </c>
      <c r="J770" t="s">
        <v>39</v>
      </c>
      <c r="K770" s="9" t="str">
        <f t="shared" si="151"/>
        <v>04</v>
      </c>
      <c r="L770" t="s">
        <v>132</v>
      </c>
      <c r="M770">
        <v>2</v>
      </c>
      <c r="N770">
        <v>1220</v>
      </c>
      <c r="O770" t="s">
        <v>133</v>
      </c>
      <c r="P770">
        <v>0</v>
      </c>
      <c r="Q770">
        <v>0</v>
      </c>
      <c r="R770">
        <v>0</v>
      </c>
      <c r="S770">
        <v>50.8</v>
      </c>
      <c r="T770">
        <v>9.9599999999999994E-2</v>
      </c>
      <c r="U770">
        <v>1.8000000000000001E-4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 t="s">
        <v>134</v>
      </c>
      <c r="AC770" t="s">
        <v>135</v>
      </c>
      <c r="AD770">
        <v>9</v>
      </c>
      <c r="AE770" t="s">
        <v>136</v>
      </c>
      <c r="AF770" t="s">
        <v>137</v>
      </c>
      <c r="AG770" t="s">
        <v>148</v>
      </c>
      <c r="AH770" t="s">
        <v>139</v>
      </c>
      <c r="AI770">
        <f t="shared" si="155"/>
        <v>6.25E-2</v>
      </c>
      <c r="AJ770">
        <f t="shared" si="152"/>
        <v>3.1749999999999998</v>
      </c>
      <c r="AK770">
        <f t="shared" si="153"/>
        <v>6.2249999999999996E-3</v>
      </c>
      <c r="AL770">
        <f t="shared" si="154"/>
        <v>1.1250000000000001E-5</v>
      </c>
      <c r="AM770" t="s">
        <v>74</v>
      </c>
    </row>
    <row r="771" spans="1:39" x14ac:dyDescent="0.3">
      <c r="A771" t="s">
        <v>172</v>
      </c>
      <c r="B771" t="s">
        <v>168</v>
      </c>
      <c r="C771" t="s">
        <v>128</v>
      </c>
      <c r="D771" t="s">
        <v>167</v>
      </c>
      <c r="E771" s="11">
        <v>42599.975127314814</v>
      </c>
      <c r="F771" t="s">
        <v>89</v>
      </c>
      <c r="G771" t="s">
        <v>18</v>
      </c>
      <c r="H771" t="s">
        <v>130</v>
      </c>
      <c r="I771" t="s">
        <v>131</v>
      </c>
      <c r="J771" t="s">
        <v>40</v>
      </c>
      <c r="K771" s="9" t="str">
        <f t="shared" si="151"/>
        <v>05</v>
      </c>
      <c r="L771" t="s">
        <v>132</v>
      </c>
      <c r="M771">
        <v>2</v>
      </c>
      <c r="N771">
        <v>1210</v>
      </c>
      <c r="O771" t="s">
        <v>133</v>
      </c>
      <c r="P771">
        <v>0</v>
      </c>
      <c r="Q771">
        <v>0</v>
      </c>
      <c r="R771">
        <v>0</v>
      </c>
      <c r="S771">
        <v>13.3</v>
      </c>
      <c r="T771">
        <v>6.7500000000000004E-2</v>
      </c>
      <c r="U771">
        <v>-5.6699999999999997E-3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 t="s">
        <v>134</v>
      </c>
      <c r="AC771" t="s">
        <v>135</v>
      </c>
      <c r="AD771">
        <v>9</v>
      </c>
      <c r="AE771" t="s">
        <v>136</v>
      </c>
      <c r="AF771" t="s">
        <v>137</v>
      </c>
      <c r="AG771" t="s">
        <v>147</v>
      </c>
      <c r="AH771" t="s">
        <v>139</v>
      </c>
      <c r="AI771">
        <f t="shared" si="155"/>
        <v>6.25E-2</v>
      </c>
      <c r="AJ771">
        <f>$AI771*S771</f>
        <v>0.83125000000000004</v>
      </c>
      <c r="AK771">
        <f>$AI771*T771</f>
        <v>4.2187500000000003E-3</v>
      </c>
      <c r="AL771">
        <f t="shared" si="154"/>
        <v>-3.5437499999999998E-4</v>
      </c>
      <c r="AM771" t="s">
        <v>74</v>
      </c>
    </row>
    <row r="772" spans="1:39" x14ac:dyDescent="0.3">
      <c r="A772" t="s">
        <v>172</v>
      </c>
      <c r="B772" t="s">
        <v>168</v>
      </c>
      <c r="C772" t="s">
        <v>128</v>
      </c>
      <c r="D772" t="s">
        <v>167</v>
      </c>
      <c r="E772" s="11">
        <v>42599.977418981478</v>
      </c>
      <c r="F772" t="s">
        <v>89</v>
      </c>
      <c r="G772" t="s">
        <v>18</v>
      </c>
      <c r="H772" t="s">
        <v>130</v>
      </c>
      <c r="I772" t="s">
        <v>131</v>
      </c>
      <c r="J772" t="s">
        <v>42</v>
      </c>
      <c r="K772" s="9" t="str">
        <f t="shared" si="151"/>
        <v>11</v>
      </c>
      <c r="L772" t="s">
        <v>132</v>
      </c>
      <c r="M772">
        <v>2</v>
      </c>
      <c r="N772">
        <v>1220</v>
      </c>
      <c r="O772" t="s">
        <v>133</v>
      </c>
      <c r="P772">
        <v>0</v>
      </c>
      <c r="Q772">
        <v>0</v>
      </c>
      <c r="R772">
        <v>0</v>
      </c>
      <c r="S772">
        <v>113</v>
      </c>
      <c r="T772">
        <v>0.10199999999999999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 t="s">
        <v>134</v>
      </c>
      <c r="AC772" t="s">
        <v>135</v>
      </c>
      <c r="AD772">
        <v>9</v>
      </c>
      <c r="AE772" t="s">
        <v>136</v>
      </c>
      <c r="AF772" t="s">
        <v>137</v>
      </c>
      <c r="AG772" t="s">
        <v>151</v>
      </c>
      <c r="AH772" t="s">
        <v>139</v>
      </c>
      <c r="AI772">
        <f t="shared" si="155"/>
        <v>6.25E-2</v>
      </c>
      <c r="AJ772">
        <f t="shared" si="152"/>
        <v>7.0625</v>
      </c>
      <c r="AK772">
        <f>$AI772*T772</f>
        <v>6.3749999999999996E-3</v>
      </c>
      <c r="AL772">
        <f t="shared" si="154"/>
        <v>0</v>
      </c>
      <c r="AM772" t="s">
        <v>74</v>
      </c>
    </row>
    <row r="773" spans="1:39" x14ac:dyDescent="0.3">
      <c r="A773" t="s">
        <v>172</v>
      </c>
      <c r="B773" t="s">
        <v>168</v>
      </c>
      <c r="C773" t="s">
        <v>128</v>
      </c>
      <c r="D773" t="s">
        <v>167</v>
      </c>
      <c r="E773" s="11">
        <v>42599.977418981478</v>
      </c>
      <c r="F773" t="s">
        <v>89</v>
      </c>
      <c r="G773" t="s">
        <v>18</v>
      </c>
      <c r="H773" t="s">
        <v>130</v>
      </c>
      <c r="I773" t="s">
        <v>131</v>
      </c>
      <c r="J773" t="s">
        <v>43</v>
      </c>
      <c r="K773" s="9" t="str">
        <f t="shared" si="151"/>
        <v>12</v>
      </c>
      <c r="L773" t="s">
        <v>132</v>
      </c>
      <c r="M773">
        <v>2</v>
      </c>
      <c r="N773">
        <v>1210</v>
      </c>
      <c r="O773" t="s">
        <v>133</v>
      </c>
      <c r="P773">
        <v>0</v>
      </c>
      <c r="Q773">
        <v>0</v>
      </c>
      <c r="R773">
        <v>0</v>
      </c>
      <c r="S773">
        <v>74.900000000000006</v>
      </c>
      <c r="T773">
        <v>9.69E-2</v>
      </c>
      <c r="U773">
        <v>8.8900000000000003E-4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 t="s">
        <v>134</v>
      </c>
      <c r="AC773" t="s">
        <v>135</v>
      </c>
      <c r="AD773">
        <v>9</v>
      </c>
      <c r="AE773" t="s">
        <v>136</v>
      </c>
      <c r="AF773" t="s">
        <v>137</v>
      </c>
      <c r="AG773" t="s">
        <v>152</v>
      </c>
      <c r="AH773" t="s">
        <v>139</v>
      </c>
      <c r="AI773">
        <f t="shared" si="155"/>
        <v>6.25E-2</v>
      </c>
      <c r="AJ773">
        <f t="shared" si="152"/>
        <v>4.6812500000000004</v>
      </c>
      <c r="AK773">
        <f t="shared" si="153"/>
        <v>6.05625E-3</v>
      </c>
      <c r="AL773">
        <f t="shared" si="154"/>
        <v>5.5562500000000002E-5</v>
      </c>
      <c r="AM773" t="s">
        <v>74</v>
      </c>
    </row>
    <row r="774" spans="1:39" hidden="1" x14ac:dyDescent="0.3">
      <c r="B774" t="s">
        <v>168</v>
      </c>
      <c r="C774" t="s">
        <v>128</v>
      </c>
      <c r="D774" t="s">
        <v>167</v>
      </c>
      <c r="E774" s="11">
        <v>42599.975127314814</v>
      </c>
      <c r="F774" t="s">
        <v>89</v>
      </c>
      <c r="G774" t="s">
        <v>18</v>
      </c>
      <c r="H774" t="s">
        <v>130</v>
      </c>
      <c r="I774" t="s">
        <v>131</v>
      </c>
      <c r="J774" t="s">
        <v>25</v>
      </c>
      <c r="K774" s="9" t="str">
        <f t="shared" si="151"/>
        <v>13</v>
      </c>
      <c r="L774" t="s">
        <v>132</v>
      </c>
      <c r="M774">
        <v>2</v>
      </c>
      <c r="N774">
        <v>1210</v>
      </c>
      <c r="O774" t="s">
        <v>133</v>
      </c>
      <c r="P774">
        <v>0</v>
      </c>
      <c r="Q774">
        <v>0</v>
      </c>
      <c r="R774">
        <v>0</v>
      </c>
      <c r="S774">
        <v>131</v>
      </c>
      <c r="T774">
        <v>0.104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 t="s">
        <v>134</v>
      </c>
      <c r="AC774" t="s">
        <v>135</v>
      </c>
      <c r="AD774">
        <v>9</v>
      </c>
      <c r="AE774" t="s">
        <v>136</v>
      </c>
      <c r="AF774" t="s">
        <v>137</v>
      </c>
      <c r="AG774" t="s">
        <v>141</v>
      </c>
      <c r="AH774" t="s">
        <v>139</v>
      </c>
    </row>
    <row r="775" spans="1:39" hidden="1" x14ac:dyDescent="0.3">
      <c r="B775" t="s">
        <v>168</v>
      </c>
      <c r="C775" t="s">
        <v>128</v>
      </c>
      <c r="D775" t="s">
        <v>167</v>
      </c>
      <c r="E775" s="11">
        <v>42599.976319444446</v>
      </c>
      <c r="F775" t="s">
        <v>89</v>
      </c>
      <c r="G775" t="s">
        <v>18</v>
      </c>
      <c r="H775" t="s">
        <v>130</v>
      </c>
      <c r="I775" t="s">
        <v>131</v>
      </c>
      <c r="J775" t="s">
        <v>28</v>
      </c>
      <c r="K775" s="9" t="str">
        <f t="shared" ref="K775:K838" si="156">RIGHT(J775,2)</f>
        <v>16</v>
      </c>
      <c r="L775" t="s">
        <v>132</v>
      </c>
      <c r="M775">
        <v>2</v>
      </c>
      <c r="N775">
        <v>1230</v>
      </c>
      <c r="O775" t="s">
        <v>133</v>
      </c>
      <c r="P775">
        <v>0</v>
      </c>
      <c r="Q775">
        <v>0</v>
      </c>
      <c r="R775">
        <v>0</v>
      </c>
      <c r="S775">
        <v>44</v>
      </c>
      <c r="T775">
        <v>6.83E-2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 t="s">
        <v>134</v>
      </c>
      <c r="AC775" t="s">
        <v>135</v>
      </c>
      <c r="AD775">
        <v>9</v>
      </c>
      <c r="AE775" t="s">
        <v>136</v>
      </c>
      <c r="AF775" t="s">
        <v>137</v>
      </c>
      <c r="AG775" t="s">
        <v>142</v>
      </c>
      <c r="AH775" t="s">
        <v>139</v>
      </c>
    </row>
    <row r="776" spans="1:39" hidden="1" x14ac:dyDescent="0.3">
      <c r="B776" t="s">
        <v>168</v>
      </c>
      <c r="C776" t="s">
        <v>128</v>
      </c>
      <c r="D776" t="s">
        <v>167</v>
      </c>
      <c r="E776" s="11">
        <v>42599.98</v>
      </c>
      <c r="F776" t="s">
        <v>89</v>
      </c>
      <c r="G776" t="s">
        <v>18</v>
      </c>
      <c r="H776" t="s">
        <v>130</v>
      </c>
      <c r="I776" t="s">
        <v>131</v>
      </c>
      <c r="J776" t="s">
        <v>143</v>
      </c>
      <c r="K776" s="9" t="str">
        <f t="shared" si="156"/>
        <v>OU</v>
      </c>
      <c r="L776" t="s">
        <v>132</v>
      </c>
      <c r="M776">
        <v>2</v>
      </c>
      <c r="N776">
        <v>1220</v>
      </c>
      <c r="O776" t="s">
        <v>133</v>
      </c>
      <c r="P776">
        <v>0</v>
      </c>
      <c r="Q776">
        <v>0</v>
      </c>
      <c r="R776">
        <v>0</v>
      </c>
      <c r="S776">
        <v>87.4</v>
      </c>
      <c r="T776">
        <v>9.6199999999999994E-2</v>
      </c>
      <c r="U776">
        <v>2.6599999999999999E-5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  <c r="AB776" t="s">
        <v>134</v>
      </c>
      <c r="AC776" t="s">
        <v>135</v>
      </c>
      <c r="AD776">
        <v>9</v>
      </c>
      <c r="AE776" t="s">
        <v>136</v>
      </c>
      <c r="AF776" t="s">
        <v>137</v>
      </c>
      <c r="AG776" t="s">
        <v>144</v>
      </c>
      <c r="AH776" t="s">
        <v>139</v>
      </c>
    </row>
    <row r="777" spans="1:39" x14ac:dyDescent="0.3">
      <c r="A777" t="s">
        <v>172</v>
      </c>
      <c r="B777" t="s">
        <v>168</v>
      </c>
      <c r="C777" t="s">
        <v>128</v>
      </c>
      <c r="D777" t="s">
        <v>167</v>
      </c>
      <c r="E777" s="11">
        <v>42599.975532407407</v>
      </c>
      <c r="F777" t="s">
        <v>89</v>
      </c>
      <c r="G777" t="s">
        <v>19</v>
      </c>
      <c r="H777" t="s">
        <v>130</v>
      </c>
      <c r="I777" t="s">
        <v>131</v>
      </c>
      <c r="J777" t="s">
        <v>36</v>
      </c>
      <c r="K777" s="9" t="str">
        <f t="shared" si="156"/>
        <v>01</v>
      </c>
      <c r="L777" t="s">
        <v>132</v>
      </c>
      <c r="M777">
        <v>2</v>
      </c>
      <c r="N777">
        <v>1030</v>
      </c>
      <c r="O777" t="s">
        <v>133</v>
      </c>
      <c r="P777">
        <v>0</v>
      </c>
      <c r="Q777">
        <v>0</v>
      </c>
      <c r="R777">
        <v>0</v>
      </c>
      <c r="S777">
        <v>8.6099999999999996E-2</v>
      </c>
      <c r="T777">
        <v>0</v>
      </c>
      <c r="U777">
        <v>-3.0000000000000001E-3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 t="s">
        <v>134</v>
      </c>
      <c r="AC777" t="s">
        <v>135</v>
      </c>
      <c r="AD777">
        <v>9</v>
      </c>
      <c r="AE777" t="s">
        <v>146</v>
      </c>
      <c r="AF777" t="s">
        <v>137</v>
      </c>
      <c r="AG777" t="s">
        <v>138</v>
      </c>
      <c r="AH777" t="s">
        <v>139</v>
      </c>
      <c r="AI777">
        <f t="shared" ref="AI777:AI780" si="157">$AI$2</f>
        <v>6.25E-2</v>
      </c>
      <c r="AJ777">
        <f t="shared" ref="AJ777:AJ780" si="158">$AI777*S777</f>
        <v>5.3812499999999997E-3</v>
      </c>
      <c r="AK777">
        <f t="shared" ref="AK777:AK780" si="159">$AI777*T777</f>
        <v>0</v>
      </c>
      <c r="AL777">
        <f t="shared" ref="AL777:AL780" si="160">$AI777*U777</f>
        <v>-1.875E-4</v>
      </c>
      <c r="AM777" t="s">
        <v>74</v>
      </c>
    </row>
    <row r="778" spans="1:39" x14ac:dyDescent="0.3">
      <c r="A778" t="s">
        <v>172</v>
      </c>
      <c r="B778" t="s">
        <v>168</v>
      </c>
      <c r="C778" t="s">
        <v>128</v>
      </c>
      <c r="D778" t="s">
        <v>167</v>
      </c>
      <c r="E778" s="11">
        <v>42599.979004629633</v>
      </c>
      <c r="F778" t="s">
        <v>89</v>
      </c>
      <c r="G778" t="s">
        <v>19</v>
      </c>
      <c r="H778" t="s">
        <v>130</v>
      </c>
      <c r="I778" t="s">
        <v>131</v>
      </c>
      <c r="J778" t="s">
        <v>37</v>
      </c>
      <c r="K778" s="9" t="str">
        <f t="shared" si="156"/>
        <v>02</v>
      </c>
      <c r="L778" t="s">
        <v>132</v>
      </c>
      <c r="M778">
        <v>2</v>
      </c>
      <c r="N778">
        <v>1080</v>
      </c>
      <c r="O778" t="s">
        <v>133</v>
      </c>
      <c r="P778">
        <v>0</v>
      </c>
      <c r="Q778">
        <v>0</v>
      </c>
      <c r="R778">
        <v>0</v>
      </c>
      <c r="S778">
        <v>21.3</v>
      </c>
      <c r="T778">
        <v>4.2099999999999999E-2</v>
      </c>
      <c r="U778">
        <v>-1.6400000000000001E-2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 t="s">
        <v>134</v>
      </c>
      <c r="AC778" t="s">
        <v>135</v>
      </c>
      <c r="AD778">
        <v>9</v>
      </c>
      <c r="AE778" t="s">
        <v>146</v>
      </c>
      <c r="AF778" t="s">
        <v>137</v>
      </c>
      <c r="AG778" t="s">
        <v>140</v>
      </c>
      <c r="AH778" t="s">
        <v>139</v>
      </c>
      <c r="AI778">
        <f t="shared" si="157"/>
        <v>6.25E-2</v>
      </c>
      <c r="AJ778">
        <f t="shared" si="158"/>
        <v>1.33125</v>
      </c>
      <c r="AK778">
        <f t="shared" si="159"/>
        <v>2.6312499999999999E-3</v>
      </c>
      <c r="AL778">
        <f t="shared" si="160"/>
        <v>-1.0250000000000001E-3</v>
      </c>
      <c r="AM778" t="s">
        <v>74</v>
      </c>
    </row>
    <row r="779" spans="1:39" x14ac:dyDescent="0.3">
      <c r="A779" t="s">
        <v>172</v>
      </c>
      <c r="B779" t="s">
        <v>168</v>
      </c>
      <c r="C779" t="s">
        <v>128</v>
      </c>
      <c r="D779" t="s">
        <v>167</v>
      </c>
      <c r="E779" s="11">
        <v>42599.969363425924</v>
      </c>
      <c r="F779" t="s">
        <v>89</v>
      </c>
      <c r="G779" t="s">
        <v>19</v>
      </c>
      <c r="H779" t="s">
        <v>130</v>
      </c>
      <c r="I779" t="s">
        <v>131</v>
      </c>
      <c r="J779" t="s">
        <v>38</v>
      </c>
      <c r="K779" s="9" t="str">
        <f t="shared" si="156"/>
        <v>03</v>
      </c>
      <c r="L779" t="s">
        <v>132</v>
      </c>
      <c r="M779">
        <v>2</v>
      </c>
      <c r="N779">
        <v>1070</v>
      </c>
      <c r="O779" t="s">
        <v>133</v>
      </c>
      <c r="P779">
        <v>0</v>
      </c>
      <c r="Q779">
        <v>0</v>
      </c>
      <c r="R779">
        <v>0</v>
      </c>
      <c r="S779">
        <v>5.56</v>
      </c>
      <c r="T779">
        <v>9.0600000000000003E-3</v>
      </c>
      <c r="U779">
        <v>-0.155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 t="s">
        <v>134</v>
      </c>
      <c r="AC779" t="s">
        <v>135</v>
      </c>
      <c r="AD779">
        <v>9</v>
      </c>
      <c r="AE779" t="s">
        <v>146</v>
      </c>
      <c r="AF779" t="s">
        <v>137</v>
      </c>
      <c r="AG779" t="s">
        <v>145</v>
      </c>
      <c r="AH779" t="s">
        <v>139</v>
      </c>
      <c r="AI779">
        <f t="shared" si="157"/>
        <v>6.25E-2</v>
      </c>
      <c r="AJ779">
        <f t="shared" si="158"/>
        <v>0.34749999999999998</v>
      </c>
      <c r="AK779">
        <f t="shared" si="159"/>
        <v>5.6625000000000002E-4</v>
      </c>
      <c r="AL779">
        <f t="shared" si="160"/>
        <v>-9.6874999999999999E-3</v>
      </c>
      <c r="AM779" t="s">
        <v>74</v>
      </c>
    </row>
    <row r="780" spans="1:39" x14ac:dyDescent="0.3">
      <c r="A780" t="s">
        <v>172</v>
      </c>
      <c r="B780" t="s">
        <v>168</v>
      </c>
      <c r="C780" t="s">
        <v>128</v>
      </c>
      <c r="D780" t="s">
        <v>167</v>
      </c>
      <c r="E780" s="11">
        <v>42599.974050925928</v>
      </c>
      <c r="F780" t="s">
        <v>89</v>
      </c>
      <c r="G780" t="s">
        <v>19</v>
      </c>
      <c r="H780" t="s">
        <v>130</v>
      </c>
      <c r="I780" t="s">
        <v>131</v>
      </c>
      <c r="J780" t="s">
        <v>39</v>
      </c>
      <c r="K780" s="9" t="str">
        <f t="shared" si="156"/>
        <v>04</v>
      </c>
      <c r="L780" t="s">
        <v>132</v>
      </c>
      <c r="M780">
        <v>2</v>
      </c>
      <c r="N780">
        <v>1080</v>
      </c>
      <c r="O780" t="s">
        <v>133</v>
      </c>
      <c r="P780">
        <v>0</v>
      </c>
      <c r="Q780">
        <v>0</v>
      </c>
      <c r="R780">
        <v>0</v>
      </c>
      <c r="S780">
        <v>24.3</v>
      </c>
      <c r="T780">
        <v>3.7600000000000001E-2</v>
      </c>
      <c r="U780">
        <v>-1.8700000000000001E-2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 t="s">
        <v>134</v>
      </c>
      <c r="AC780" t="s">
        <v>135</v>
      </c>
      <c r="AD780">
        <v>9</v>
      </c>
      <c r="AE780" t="s">
        <v>146</v>
      </c>
      <c r="AF780" t="s">
        <v>137</v>
      </c>
      <c r="AG780" t="s">
        <v>148</v>
      </c>
      <c r="AH780" t="s">
        <v>139</v>
      </c>
      <c r="AI780">
        <f t="shared" si="157"/>
        <v>6.25E-2</v>
      </c>
      <c r="AJ780">
        <f t="shared" si="158"/>
        <v>1.51875</v>
      </c>
      <c r="AK780">
        <f t="shared" si="159"/>
        <v>2.3500000000000001E-3</v>
      </c>
      <c r="AL780">
        <f t="shared" si="160"/>
        <v>-1.1687500000000001E-3</v>
      </c>
      <c r="AM780" t="s">
        <v>74</v>
      </c>
    </row>
    <row r="781" spans="1:39" hidden="1" x14ac:dyDescent="0.3">
      <c r="B781" t="s">
        <v>168</v>
      </c>
      <c r="C781" t="s">
        <v>128</v>
      </c>
      <c r="D781" t="s">
        <v>167</v>
      </c>
      <c r="E781" s="11">
        <v>42599.972025462965</v>
      </c>
      <c r="F781" t="s">
        <v>89</v>
      </c>
      <c r="G781" t="s">
        <v>19</v>
      </c>
      <c r="H781" t="s">
        <v>130</v>
      </c>
      <c r="I781" t="s">
        <v>131</v>
      </c>
      <c r="J781" t="s">
        <v>40</v>
      </c>
      <c r="K781" s="9" t="str">
        <f t="shared" si="156"/>
        <v>05</v>
      </c>
      <c r="L781" t="s">
        <v>132</v>
      </c>
      <c r="M781">
        <v>2</v>
      </c>
      <c r="N781">
        <v>1060</v>
      </c>
      <c r="O781" t="s">
        <v>133</v>
      </c>
      <c r="P781">
        <v>0</v>
      </c>
      <c r="Q781">
        <v>0</v>
      </c>
      <c r="R781">
        <v>0</v>
      </c>
      <c r="S781">
        <v>2.36</v>
      </c>
      <c r="T781">
        <v>2.6700000000000001E-3</v>
      </c>
      <c r="U781">
        <v>-1.1599999999999999E-2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 t="s">
        <v>134</v>
      </c>
      <c r="AC781" t="s">
        <v>135</v>
      </c>
      <c r="AD781">
        <v>9</v>
      </c>
      <c r="AE781" t="s">
        <v>146</v>
      </c>
      <c r="AF781" t="s">
        <v>137</v>
      </c>
      <c r="AG781" t="s">
        <v>147</v>
      </c>
      <c r="AH781" t="s">
        <v>139</v>
      </c>
    </row>
    <row r="782" spans="1:39" x14ac:dyDescent="0.3">
      <c r="A782" t="s">
        <v>172</v>
      </c>
      <c r="B782" t="s">
        <v>168</v>
      </c>
      <c r="C782" t="s">
        <v>128</v>
      </c>
      <c r="D782" t="s">
        <v>167</v>
      </c>
      <c r="E782" s="11">
        <v>42599.977418981478</v>
      </c>
      <c r="F782" t="s">
        <v>89</v>
      </c>
      <c r="G782" t="s">
        <v>19</v>
      </c>
      <c r="H782" t="s">
        <v>130</v>
      </c>
      <c r="I782" t="s">
        <v>131</v>
      </c>
      <c r="J782" t="s">
        <v>42</v>
      </c>
      <c r="K782" s="9" t="str">
        <f t="shared" si="156"/>
        <v>11</v>
      </c>
      <c r="L782" t="s">
        <v>132</v>
      </c>
      <c r="M782">
        <v>2</v>
      </c>
      <c r="N782">
        <v>1120</v>
      </c>
      <c r="O782" t="s">
        <v>133</v>
      </c>
      <c r="P782">
        <v>0</v>
      </c>
      <c r="Q782">
        <v>0</v>
      </c>
      <c r="R782">
        <v>0</v>
      </c>
      <c r="S782">
        <v>59.9</v>
      </c>
      <c r="T782">
        <v>4.8300000000000003E-2</v>
      </c>
      <c r="U782">
        <v>-1.06E-2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 t="s">
        <v>134</v>
      </c>
      <c r="AC782" t="s">
        <v>135</v>
      </c>
      <c r="AD782">
        <v>9</v>
      </c>
      <c r="AE782" t="s">
        <v>146</v>
      </c>
      <c r="AF782" t="s">
        <v>137</v>
      </c>
      <c r="AG782" t="s">
        <v>151</v>
      </c>
      <c r="AH782" t="s">
        <v>139</v>
      </c>
      <c r="AI782">
        <f t="shared" ref="AI782:AI783" si="161">$AI$2</f>
        <v>6.25E-2</v>
      </c>
      <c r="AJ782">
        <f t="shared" ref="AJ782:AJ783" si="162">$AI782*S782</f>
        <v>3.7437499999999999</v>
      </c>
      <c r="AK782">
        <f t="shared" ref="AK782:AK783" si="163">$AI782*T782</f>
        <v>3.0187500000000002E-3</v>
      </c>
      <c r="AL782">
        <f t="shared" ref="AL782:AL783" si="164">$AI782*U782</f>
        <v>-6.625E-4</v>
      </c>
      <c r="AM782" t="s">
        <v>74</v>
      </c>
    </row>
    <row r="783" spans="1:39" x14ac:dyDescent="0.3">
      <c r="A783" t="s">
        <v>172</v>
      </c>
      <c r="B783" t="s">
        <v>168</v>
      </c>
      <c r="C783" t="s">
        <v>128</v>
      </c>
      <c r="D783" t="s">
        <v>167</v>
      </c>
      <c r="E783" s="11">
        <v>42599.980196759258</v>
      </c>
      <c r="F783" t="s">
        <v>89</v>
      </c>
      <c r="G783" t="s">
        <v>19</v>
      </c>
      <c r="H783" t="s">
        <v>130</v>
      </c>
      <c r="I783" t="s">
        <v>131</v>
      </c>
      <c r="J783" t="s">
        <v>43</v>
      </c>
      <c r="K783" s="9" t="str">
        <f t="shared" si="156"/>
        <v>12</v>
      </c>
      <c r="L783" t="s">
        <v>132</v>
      </c>
      <c r="M783">
        <v>2</v>
      </c>
      <c r="N783">
        <v>1110</v>
      </c>
      <c r="O783" t="s">
        <v>133</v>
      </c>
      <c r="P783">
        <v>0</v>
      </c>
      <c r="Q783">
        <v>0</v>
      </c>
      <c r="R783">
        <v>0</v>
      </c>
      <c r="S783">
        <v>44.2</v>
      </c>
      <c r="T783">
        <v>4.41E-2</v>
      </c>
      <c r="U783">
        <v>-1.9699999999999999E-2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 t="s">
        <v>134</v>
      </c>
      <c r="AC783" t="s">
        <v>135</v>
      </c>
      <c r="AD783">
        <v>9</v>
      </c>
      <c r="AE783" t="s">
        <v>146</v>
      </c>
      <c r="AF783" t="s">
        <v>137</v>
      </c>
      <c r="AG783" t="s">
        <v>152</v>
      </c>
      <c r="AH783" t="s">
        <v>139</v>
      </c>
      <c r="AI783">
        <f t="shared" si="161"/>
        <v>6.25E-2</v>
      </c>
      <c r="AJ783">
        <f t="shared" si="162"/>
        <v>2.7625000000000002</v>
      </c>
      <c r="AK783">
        <f t="shared" si="163"/>
        <v>2.75625E-3</v>
      </c>
      <c r="AL783">
        <f t="shared" si="164"/>
        <v>-1.2312499999999999E-3</v>
      </c>
      <c r="AM783" t="s">
        <v>74</v>
      </c>
    </row>
    <row r="784" spans="1:39" hidden="1" x14ac:dyDescent="0.3">
      <c r="B784" t="s">
        <v>168</v>
      </c>
      <c r="C784" t="s">
        <v>128</v>
      </c>
      <c r="D784" t="s">
        <v>167</v>
      </c>
      <c r="E784" s="11">
        <v>42599.972870370373</v>
      </c>
      <c r="F784" t="s">
        <v>89</v>
      </c>
      <c r="G784" t="s">
        <v>19</v>
      </c>
      <c r="H784" t="s">
        <v>130</v>
      </c>
      <c r="I784" t="s">
        <v>131</v>
      </c>
      <c r="J784" t="s">
        <v>25</v>
      </c>
      <c r="K784" s="9" t="str">
        <f t="shared" si="156"/>
        <v>13</v>
      </c>
      <c r="L784" t="s">
        <v>132</v>
      </c>
      <c r="M784">
        <v>2</v>
      </c>
      <c r="N784">
        <v>1110</v>
      </c>
      <c r="O784" t="s">
        <v>133</v>
      </c>
      <c r="P784">
        <v>0</v>
      </c>
      <c r="Q784">
        <v>0</v>
      </c>
      <c r="R784">
        <v>0</v>
      </c>
      <c r="S784">
        <v>88.3</v>
      </c>
      <c r="T784">
        <v>4.7199999999999999E-2</v>
      </c>
      <c r="U784">
        <v>-1.9699999999999999E-2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 t="s">
        <v>134</v>
      </c>
      <c r="AC784" t="s">
        <v>135</v>
      </c>
      <c r="AD784">
        <v>9</v>
      </c>
      <c r="AE784" t="s">
        <v>146</v>
      </c>
      <c r="AF784" t="s">
        <v>137</v>
      </c>
      <c r="AG784" t="s">
        <v>141</v>
      </c>
      <c r="AH784" t="s">
        <v>139</v>
      </c>
    </row>
    <row r="785" spans="1:39" hidden="1" x14ac:dyDescent="0.3">
      <c r="B785" t="s">
        <v>168</v>
      </c>
      <c r="C785" t="s">
        <v>128</v>
      </c>
      <c r="D785" t="s">
        <v>167</v>
      </c>
      <c r="E785" s="11">
        <v>42599.976319444446</v>
      </c>
      <c r="F785" t="s">
        <v>89</v>
      </c>
      <c r="G785" t="s">
        <v>19</v>
      </c>
      <c r="H785" t="s">
        <v>130</v>
      </c>
      <c r="I785" t="s">
        <v>131</v>
      </c>
      <c r="J785" t="s">
        <v>28</v>
      </c>
      <c r="K785" s="9" t="str">
        <f t="shared" si="156"/>
        <v>16</v>
      </c>
      <c r="L785" t="s">
        <v>132</v>
      </c>
      <c r="M785">
        <v>2</v>
      </c>
      <c r="N785">
        <v>1130</v>
      </c>
      <c r="O785" t="s">
        <v>133</v>
      </c>
      <c r="P785">
        <v>0</v>
      </c>
      <c r="Q785">
        <v>0</v>
      </c>
      <c r="R785">
        <v>0</v>
      </c>
      <c r="S785">
        <v>49.7</v>
      </c>
      <c r="T785">
        <v>5.5800000000000002E-2</v>
      </c>
      <c r="U785">
        <v>-2.2800000000000001E-2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 t="s">
        <v>134</v>
      </c>
      <c r="AC785" t="s">
        <v>135</v>
      </c>
      <c r="AD785">
        <v>9</v>
      </c>
      <c r="AE785" t="s">
        <v>146</v>
      </c>
      <c r="AF785" t="s">
        <v>137</v>
      </c>
      <c r="AG785" t="s">
        <v>142</v>
      </c>
      <c r="AH785" t="s">
        <v>139</v>
      </c>
    </row>
    <row r="786" spans="1:39" hidden="1" x14ac:dyDescent="0.3">
      <c r="B786" t="s">
        <v>168</v>
      </c>
      <c r="C786" t="s">
        <v>128</v>
      </c>
      <c r="D786" t="s">
        <v>167</v>
      </c>
      <c r="E786" s="11">
        <v>42599.979004629633</v>
      </c>
      <c r="F786" t="s">
        <v>89</v>
      </c>
      <c r="G786" t="s">
        <v>19</v>
      </c>
      <c r="H786" t="s">
        <v>130</v>
      </c>
      <c r="I786" t="s">
        <v>131</v>
      </c>
      <c r="J786" t="s">
        <v>143</v>
      </c>
      <c r="K786" s="9" t="str">
        <f t="shared" si="156"/>
        <v>OU</v>
      </c>
      <c r="L786" t="s">
        <v>132</v>
      </c>
      <c r="M786">
        <v>2</v>
      </c>
      <c r="N786">
        <v>1100</v>
      </c>
      <c r="O786" t="s">
        <v>133</v>
      </c>
      <c r="P786">
        <v>0</v>
      </c>
      <c r="Q786">
        <v>0</v>
      </c>
      <c r="R786">
        <v>0</v>
      </c>
      <c r="S786">
        <v>45.7</v>
      </c>
      <c r="T786">
        <v>4.0399999999999998E-2</v>
      </c>
      <c r="U786">
        <v>-2.98E-2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 t="s">
        <v>134</v>
      </c>
      <c r="AC786" t="s">
        <v>135</v>
      </c>
      <c r="AD786">
        <v>9</v>
      </c>
      <c r="AE786" t="s">
        <v>146</v>
      </c>
      <c r="AF786" t="s">
        <v>137</v>
      </c>
      <c r="AG786" t="s">
        <v>144</v>
      </c>
      <c r="AH786" t="s">
        <v>139</v>
      </c>
    </row>
    <row r="787" spans="1:39" hidden="1" x14ac:dyDescent="0.3">
      <c r="B787" t="s">
        <v>168</v>
      </c>
      <c r="C787" t="s">
        <v>128</v>
      </c>
      <c r="D787" t="s">
        <v>167</v>
      </c>
      <c r="E787" s="11">
        <v>42599.974351851852</v>
      </c>
      <c r="F787" t="s">
        <v>89</v>
      </c>
      <c r="G787" t="s">
        <v>149</v>
      </c>
      <c r="H787" t="s">
        <v>130</v>
      </c>
      <c r="I787" t="s">
        <v>131</v>
      </c>
      <c r="J787" t="s">
        <v>36</v>
      </c>
      <c r="K787" s="9" t="str">
        <f t="shared" si="156"/>
        <v>01</v>
      </c>
      <c r="L787" t="s">
        <v>132</v>
      </c>
      <c r="M787">
        <v>2</v>
      </c>
      <c r="N787">
        <v>1470</v>
      </c>
      <c r="O787" t="s">
        <v>133</v>
      </c>
      <c r="P787">
        <v>0</v>
      </c>
      <c r="Q787">
        <v>0</v>
      </c>
      <c r="R787">
        <v>0</v>
      </c>
      <c r="S787">
        <v>3.1600000000000003E-2</v>
      </c>
      <c r="T787">
        <v>0</v>
      </c>
      <c r="U787">
        <v>4.2500000000000003E-3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 t="s">
        <v>134</v>
      </c>
      <c r="AC787" t="s">
        <v>135</v>
      </c>
      <c r="AD787">
        <v>9</v>
      </c>
      <c r="AE787" t="s">
        <v>150</v>
      </c>
      <c r="AF787" t="s">
        <v>137</v>
      </c>
      <c r="AG787" t="s">
        <v>138</v>
      </c>
      <c r="AH787" t="s">
        <v>139</v>
      </c>
    </row>
    <row r="788" spans="1:39" hidden="1" x14ac:dyDescent="0.3">
      <c r="B788" t="s">
        <v>168</v>
      </c>
      <c r="C788" t="s">
        <v>128</v>
      </c>
      <c r="D788" t="s">
        <v>167</v>
      </c>
      <c r="E788" s="11">
        <v>42599.975127314814</v>
      </c>
      <c r="F788" t="s">
        <v>89</v>
      </c>
      <c r="G788" t="s">
        <v>149</v>
      </c>
      <c r="H788" t="s">
        <v>130</v>
      </c>
      <c r="I788" t="s">
        <v>131</v>
      </c>
      <c r="J788" t="s">
        <v>37</v>
      </c>
      <c r="K788" s="9" t="str">
        <f t="shared" si="156"/>
        <v>02</v>
      </c>
      <c r="L788" t="s">
        <v>132</v>
      </c>
      <c r="M788">
        <v>2</v>
      </c>
      <c r="N788">
        <v>1530</v>
      </c>
      <c r="O788" t="s">
        <v>133</v>
      </c>
      <c r="P788">
        <v>0</v>
      </c>
      <c r="Q788">
        <v>0</v>
      </c>
      <c r="R788">
        <v>0</v>
      </c>
      <c r="S788">
        <v>21.3</v>
      </c>
      <c r="T788">
        <v>5.2999999999999999E-2</v>
      </c>
      <c r="U788">
        <v>-1.9199999999999998E-2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 t="s">
        <v>134</v>
      </c>
      <c r="AC788" t="s">
        <v>135</v>
      </c>
      <c r="AD788">
        <v>9</v>
      </c>
      <c r="AE788" t="s">
        <v>150</v>
      </c>
      <c r="AF788" t="s">
        <v>137</v>
      </c>
      <c r="AG788" t="s">
        <v>140</v>
      </c>
      <c r="AH788" t="s">
        <v>139</v>
      </c>
    </row>
    <row r="789" spans="1:39" hidden="1" x14ac:dyDescent="0.3">
      <c r="B789" t="s">
        <v>168</v>
      </c>
      <c r="C789" t="s">
        <v>128</v>
      </c>
      <c r="D789" t="s">
        <v>167</v>
      </c>
      <c r="E789" s="11">
        <v>42599.969733796293</v>
      </c>
      <c r="F789" t="s">
        <v>89</v>
      </c>
      <c r="G789" t="s">
        <v>149</v>
      </c>
      <c r="H789" t="s">
        <v>130</v>
      </c>
      <c r="I789" t="s">
        <v>131</v>
      </c>
      <c r="J789" t="s">
        <v>38</v>
      </c>
      <c r="K789" s="9" t="str">
        <f t="shared" si="156"/>
        <v>03</v>
      </c>
      <c r="L789" t="s">
        <v>132</v>
      </c>
      <c r="M789">
        <v>2</v>
      </c>
      <c r="N789">
        <v>1480</v>
      </c>
      <c r="O789" t="s">
        <v>133</v>
      </c>
      <c r="P789">
        <v>0</v>
      </c>
      <c r="Q789">
        <v>0</v>
      </c>
      <c r="R789">
        <v>0</v>
      </c>
      <c r="S789">
        <v>8.18</v>
      </c>
      <c r="T789">
        <v>3.6200000000000003E-2</v>
      </c>
      <c r="U789">
        <v>-5.45E-2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 t="s">
        <v>134</v>
      </c>
      <c r="AC789" t="s">
        <v>135</v>
      </c>
      <c r="AD789">
        <v>9</v>
      </c>
      <c r="AE789" t="s">
        <v>150</v>
      </c>
      <c r="AF789" t="s">
        <v>137</v>
      </c>
      <c r="AG789" t="s">
        <v>145</v>
      </c>
      <c r="AH789" t="s">
        <v>139</v>
      </c>
    </row>
    <row r="790" spans="1:39" hidden="1" x14ac:dyDescent="0.3">
      <c r="B790" t="s">
        <v>168</v>
      </c>
      <c r="C790" t="s">
        <v>128</v>
      </c>
      <c r="D790" t="s">
        <v>167</v>
      </c>
      <c r="E790" s="11">
        <v>42599.969363425924</v>
      </c>
      <c r="F790" t="s">
        <v>89</v>
      </c>
      <c r="G790" t="s">
        <v>149</v>
      </c>
      <c r="H790" t="s">
        <v>130</v>
      </c>
      <c r="I790" t="s">
        <v>131</v>
      </c>
      <c r="J790" t="s">
        <v>39</v>
      </c>
      <c r="K790" s="9" t="str">
        <f t="shared" si="156"/>
        <v>04</v>
      </c>
      <c r="L790" t="s">
        <v>132</v>
      </c>
      <c r="M790">
        <v>2</v>
      </c>
      <c r="N790">
        <v>1500</v>
      </c>
      <c r="O790" t="s">
        <v>133</v>
      </c>
      <c r="P790">
        <v>0</v>
      </c>
      <c r="Q790">
        <v>0</v>
      </c>
      <c r="R790">
        <v>0</v>
      </c>
      <c r="S790">
        <v>30.9</v>
      </c>
      <c r="T790">
        <v>6.8500000000000005E-2</v>
      </c>
      <c r="U790">
        <v>-5.1500000000000001E-3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 t="s">
        <v>134</v>
      </c>
      <c r="AC790" t="s">
        <v>135</v>
      </c>
      <c r="AD790">
        <v>9</v>
      </c>
      <c r="AE790" t="s">
        <v>150</v>
      </c>
      <c r="AF790" t="s">
        <v>137</v>
      </c>
      <c r="AG790" t="s">
        <v>148</v>
      </c>
      <c r="AH790" t="s">
        <v>139</v>
      </c>
    </row>
    <row r="791" spans="1:39" hidden="1" x14ac:dyDescent="0.3">
      <c r="B791" t="s">
        <v>168</v>
      </c>
      <c r="C791" t="s">
        <v>128</v>
      </c>
      <c r="D791" t="s">
        <v>167</v>
      </c>
      <c r="E791" s="11">
        <v>42599.975127314814</v>
      </c>
      <c r="F791" t="s">
        <v>89</v>
      </c>
      <c r="G791" t="s">
        <v>149</v>
      </c>
      <c r="H791" t="s">
        <v>130</v>
      </c>
      <c r="I791" t="s">
        <v>131</v>
      </c>
      <c r="J791" t="s">
        <v>40</v>
      </c>
      <c r="K791" s="9" t="str">
        <f t="shared" si="156"/>
        <v>05</v>
      </c>
      <c r="L791" t="s">
        <v>132</v>
      </c>
      <c r="M791">
        <v>2</v>
      </c>
      <c r="N791">
        <v>1540</v>
      </c>
      <c r="O791" t="s">
        <v>133</v>
      </c>
      <c r="P791">
        <v>0</v>
      </c>
      <c r="Q791">
        <v>0</v>
      </c>
      <c r="R791">
        <v>0</v>
      </c>
      <c r="S791">
        <v>4.46</v>
      </c>
      <c r="T791">
        <v>3.56E-2</v>
      </c>
      <c r="U791">
        <v>1.1900000000000001E-3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 t="s">
        <v>134</v>
      </c>
      <c r="AC791" t="s">
        <v>135</v>
      </c>
      <c r="AD791">
        <v>9</v>
      </c>
      <c r="AE791" t="s">
        <v>150</v>
      </c>
      <c r="AF791" t="s">
        <v>137</v>
      </c>
      <c r="AG791" t="s">
        <v>147</v>
      </c>
      <c r="AH791" t="s">
        <v>139</v>
      </c>
    </row>
    <row r="792" spans="1:39" hidden="1" x14ac:dyDescent="0.3">
      <c r="B792" t="s">
        <v>168</v>
      </c>
      <c r="C792" t="s">
        <v>128</v>
      </c>
      <c r="D792" t="s">
        <v>167</v>
      </c>
      <c r="E792" s="11">
        <v>42599.976319444446</v>
      </c>
      <c r="F792" t="s">
        <v>89</v>
      </c>
      <c r="G792" t="s">
        <v>149</v>
      </c>
      <c r="H792" t="s">
        <v>130</v>
      </c>
      <c r="I792" t="s">
        <v>131</v>
      </c>
      <c r="J792" t="s">
        <v>42</v>
      </c>
      <c r="K792" s="9" t="str">
        <f t="shared" si="156"/>
        <v>11</v>
      </c>
      <c r="L792" t="s">
        <v>132</v>
      </c>
      <c r="M792">
        <v>2</v>
      </c>
      <c r="N792">
        <v>1550</v>
      </c>
      <c r="O792" t="s">
        <v>133</v>
      </c>
      <c r="P792">
        <v>0</v>
      </c>
      <c r="Q792">
        <v>0</v>
      </c>
      <c r="R792">
        <v>0</v>
      </c>
      <c r="S792">
        <v>75.099999999999994</v>
      </c>
      <c r="T792">
        <v>7.7299999999999994E-2</v>
      </c>
      <c r="U792">
        <v>-5.5999999999999999E-3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 t="s">
        <v>134</v>
      </c>
      <c r="AC792" t="s">
        <v>135</v>
      </c>
      <c r="AD792">
        <v>9</v>
      </c>
      <c r="AE792" t="s">
        <v>150</v>
      </c>
      <c r="AF792" t="s">
        <v>137</v>
      </c>
      <c r="AG792" t="s">
        <v>151</v>
      </c>
      <c r="AH792" t="s">
        <v>139</v>
      </c>
    </row>
    <row r="793" spans="1:39" hidden="1" x14ac:dyDescent="0.3">
      <c r="B793" t="s">
        <v>168</v>
      </c>
      <c r="C793" t="s">
        <v>128</v>
      </c>
      <c r="D793" t="s">
        <v>167</v>
      </c>
      <c r="E793" s="11">
        <v>42599.969733796293</v>
      </c>
      <c r="F793" t="s">
        <v>89</v>
      </c>
      <c r="G793" t="s">
        <v>149</v>
      </c>
      <c r="H793" t="s">
        <v>130</v>
      </c>
      <c r="I793" t="s">
        <v>131</v>
      </c>
      <c r="J793" t="s">
        <v>43</v>
      </c>
      <c r="K793" s="9" t="str">
        <f t="shared" si="156"/>
        <v>12</v>
      </c>
      <c r="L793" t="s">
        <v>132</v>
      </c>
      <c r="M793">
        <v>2</v>
      </c>
      <c r="N793">
        <v>1530</v>
      </c>
      <c r="O793" t="s">
        <v>133</v>
      </c>
      <c r="P793">
        <v>0</v>
      </c>
      <c r="Q793">
        <v>0</v>
      </c>
      <c r="R793">
        <v>0</v>
      </c>
      <c r="S793">
        <v>47.5</v>
      </c>
      <c r="T793">
        <v>6.5199999999999994E-2</v>
      </c>
      <c r="U793">
        <v>-1.06E-2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 t="s">
        <v>134</v>
      </c>
      <c r="AC793" t="s">
        <v>135</v>
      </c>
      <c r="AD793">
        <v>9</v>
      </c>
      <c r="AE793" t="s">
        <v>150</v>
      </c>
      <c r="AF793" t="s">
        <v>137</v>
      </c>
      <c r="AG793" t="s">
        <v>152</v>
      </c>
      <c r="AH793" t="s">
        <v>139</v>
      </c>
    </row>
    <row r="794" spans="1:39" hidden="1" x14ac:dyDescent="0.3">
      <c r="B794" t="s">
        <v>168</v>
      </c>
      <c r="C794" t="s">
        <v>128</v>
      </c>
      <c r="D794" t="s">
        <v>167</v>
      </c>
      <c r="E794" s="11">
        <v>42599.977418981478</v>
      </c>
      <c r="F794" t="s">
        <v>89</v>
      </c>
      <c r="G794" t="s">
        <v>149</v>
      </c>
      <c r="H794" t="s">
        <v>130</v>
      </c>
      <c r="I794" t="s">
        <v>131</v>
      </c>
      <c r="J794" t="s">
        <v>25</v>
      </c>
      <c r="K794" s="9" t="str">
        <f t="shared" si="156"/>
        <v>13</v>
      </c>
      <c r="L794" t="s">
        <v>132</v>
      </c>
      <c r="M794">
        <v>2</v>
      </c>
      <c r="N794">
        <v>1530</v>
      </c>
      <c r="O794" t="s">
        <v>133</v>
      </c>
      <c r="P794">
        <v>0</v>
      </c>
      <c r="Q794">
        <v>0</v>
      </c>
      <c r="R794">
        <v>0</v>
      </c>
      <c r="S794">
        <v>89.8</v>
      </c>
      <c r="T794">
        <v>6.9199999999999998E-2</v>
      </c>
      <c r="U794">
        <v>-9.9699999999999997E-3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 t="s">
        <v>134</v>
      </c>
      <c r="AC794" t="s">
        <v>135</v>
      </c>
      <c r="AD794">
        <v>9</v>
      </c>
      <c r="AE794" t="s">
        <v>150</v>
      </c>
      <c r="AF794" t="s">
        <v>137</v>
      </c>
      <c r="AG794" t="s">
        <v>141</v>
      </c>
      <c r="AH794" t="s">
        <v>139</v>
      </c>
    </row>
    <row r="795" spans="1:39" hidden="1" x14ac:dyDescent="0.3">
      <c r="B795" t="s">
        <v>168</v>
      </c>
      <c r="C795" t="s">
        <v>128</v>
      </c>
      <c r="D795" t="s">
        <v>167</v>
      </c>
      <c r="E795" s="11">
        <v>42599.974050925928</v>
      </c>
      <c r="F795" t="s">
        <v>89</v>
      </c>
      <c r="G795" t="s">
        <v>149</v>
      </c>
      <c r="H795" t="s">
        <v>130</v>
      </c>
      <c r="I795" t="s">
        <v>131</v>
      </c>
      <c r="J795" t="s">
        <v>28</v>
      </c>
      <c r="K795" s="9" t="str">
        <f t="shared" si="156"/>
        <v>16</v>
      </c>
      <c r="L795" t="s">
        <v>132</v>
      </c>
      <c r="M795">
        <v>2</v>
      </c>
      <c r="N795">
        <v>1690</v>
      </c>
      <c r="O795" t="s">
        <v>133</v>
      </c>
      <c r="P795">
        <v>0</v>
      </c>
      <c r="Q795">
        <v>0</v>
      </c>
      <c r="R795">
        <v>0</v>
      </c>
      <c r="S795">
        <v>37.9</v>
      </c>
      <c r="T795">
        <v>6.4199999999999993E-2</v>
      </c>
      <c r="U795">
        <v>1.2E-2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 t="s">
        <v>134</v>
      </c>
      <c r="AC795" t="s">
        <v>135</v>
      </c>
      <c r="AD795">
        <v>9</v>
      </c>
      <c r="AE795" t="s">
        <v>150</v>
      </c>
      <c r="AF795" t="s">
        <v>137</v>
      </c>
      <c r="AG795" t="s">
        <v>142</v>
      </c>
      <c r="AH795" t="s">
        <v>139</v>
      </c>
    </row>
    <row r="796" spans="1:39" hidden="1" x14ac:dyDescent="0.3">
      <c r="B796" t="s">
        <v>168</v>
      </c>
      <c r="C796" t="s">
        <v>128</v>
      </c>
      <c r="D796" t="s">
        <v>167</v>
      </c>
      <c r="E796" s="11">
        <v>42599.972870370373</v>
      </c>
      <c r="F796" t="s">
        <v>89</v>
      </c>
      <c r="G796" t="s">
        <v>149</v>
      </c>
      <c r="H796" t="s">
        <v>130</v>
      </c>
      <c r="I796" t="s">
        <v>131</v>
      </c>
      <c r="J796" t="s">
        <v>143</v>
      </c>
      <c r="K796" s="9" t="str">
        <f t="shared" si="156"/>
        <v>OU</v>
      </c>
      <c r="L796" t="s">
        <v>132</v>
      </c>
      <c r="M796">
        <v>2</v>
      </c>
      <c r="N796">
        <v>1530</v>
      </c>
      <c r="O796" t="s">
        <v>133</v>
      </c>
      <c r="P796">
        <v>0</v>
      </c>
      <c r="Q796">
        <v>0</v>
      </c>
      <c r="R796">
        <v>0</v>
      </c>
      <c r="S796">
        <v>53.1</v>
      </c>
      <c r="T796">
        <v>6.5299999999999997E-2</v>
      </c>
      <c r="U796">
        <v>-1.17E-2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 t="s">
        <v>134</v>
      </c>
      <c r="AC796" t="s">
        <v>135</v>
      </c>
      <c r="AD796">
        <v>9</v>
      </c>
      <c r="AE796" t="s">
        <v>150</v>
      </c>
      <c r="AF796" t="s">
        <v>137</v>
      </c>
      <c r="AG796" t="s">
        <v>144</v>
      </c>
      <c r="AH796" t="s">
        <v>139</v>
      </c>
    </row>
    <row r="797" spans="1:39" x14ac:dyDescent="0.3">
      <c r="A797" t="s">
        <v>172</v>
      </c>
      <c r="B797" t="s">
        <v>168</v>
      </c>
      <c r="C797" t="s">
        <v>128</v>
      </c>
      <c r="D797" t="s">
        <v>167</v>
      </c>
      <c r="E797" s="11">
        <v>42599.969363425924</v>
      </c>
      <c r="F797" t="s">
        <v>89</v>
      </c>
      <c r="G797" t="s">
        <v>20</v>
      </c>
      <c r="H797" t="s">
        <v>130</v>
      </c>
      <c r="I797" t="s">
        <v>131</v>
      </c>
      <c r="J797" t="s">
        <v>36</v>
      </c>
      <c r="K797" s="9" t="str">
        <f t="shared" si="156"/>
        <v>01</v>
      </c>
      <c r="L797" t="s">
        <v>132</v>
      </c>
      <c r="M797">
        <v>2</v>
      </c>
      <c r="N797">
        <v>1950</v>
      </c>
      <c r="O797" t="s">
        <v>133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1.2E-2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 t="s">
        <v>134</v>
      </c>
      <c r="AC797" t="s">
        <v>135</v>
      </c>
      <c r="AD797">
        <v>9</v>
      </c>
      <c r="AE797" t="s">
        <v>153</v>
      </c>
      <c r="AF797" t="s">
        <v>137</v>
      </c>
      <c r="AG797" t="s">
        <v>138</v>
      </c>
      <c r="AH797" t="s">
        <v>139</v>
      </c>
      <c r="AI797">
        <f t="shared" ref="AI797:AI800" si="165">$AI$2</f>
        <v>6.25E-2</v>
      </c>
      <c r="AJ797">
        <f t="shared" ref="AJ797:AJ800" si="166">$AI797*S797</f>
        <v>0</v>
      </c>
      <c r="AK797">
        <f t="shared" ref="AK797:AK800" si="167">$AI797*T797</f>
        <v>0</v>
      </c>
      <c r="AL797">
        <f t="shared" ref="AL797:AL800" si="168">$AI797*U797</f>
        <v>7.5000000000000002E-4</v>
      </c>
      <c r="AM797" t="s">
        <v>74</v>
      </c>
    </row>
    <row r="798" spans="1:39" x14ac:dyDescent="0.3">
      <c r="A798" t="s">
        <v>172</v>
      </c>
      <c r="B798" t="s">
        <v>168</v>
      </c>
      <c r="C798" t="s">
        <v>128</v>
      </c>
      <c r="D798" t="s">
        <v>167</v>
      </c>
      <c r="E798" s="11">
        <v>42599.972025462965</v>
      </c>
      <c r="F798" t="s">
        <v>89</v>
      </c>
      <c r="G798" t="s">
        <v>20</v>
      </c>
      <c r="H798" t="s">
        <v>130</v>
      </c>
      <c r="I798" t="s">
        <v>131</v>
      </c>
      <c r="J798" t="s">
        <v>37</v>
      </c>
      <c r="K798" s="9" t="str">
        <f t="shared" si="156"/>
        <v>02</v>
      </c>
      <c r="L798" t="s">
        <v>132</v>
      </c>
      <c r="M798">
        <v>2</v>
      </c>
      <c r="N798">
        <v>1730</v>
      </c>
      <c r="O798" t="s">
        <v>133</v>
      </c>
      <c r="P798">
        <v>0</v>
      </c>
      <c r="Q798">
        <v>0</v>
      </c>
      <c r="R798">
        <v>0</v>
      </c>
      <c r="S798">
        <v>17.5</v>
      </c>
      <c r="T798">
        <v>4.87E-2</v>
      </c>
      <c r="U798">
        <v>-2.41E-2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 t="s">
        <v>134</v>
      </c>
      <c r="AC798" t="s">
        <v>135</v>
      </c>
      <c r="AD798">
        <v>9</v>
      </c>
      <c r="AE798" t="s">
        <v>153</v>
      </c>
      <c r="AF798" t="s">
        <v>137</v>
      </c>
      <c r="AG798" t="s">
        <v>140</v>
      </c>
      <c r="AH798" t="s">
        <v>139</v>
      </c>
      <c r="AI798">
        <f t="shared" si="165"/>
        <v>6.25E-2</v>
      </c>
      <c r="AJ798">
        <f t="shared" si="166"/>
        <v>1.09375</v>
      </c>
      <c r="AK798">
        <f t="shared" si="167"/>
        <v>3.04375E-3</v>
      </c>
      <c r="AL798">
        <f t="shared" si="168"/>
        <v>-1.50625E-3</v>
      </c>
      <c r="AM798" t="s">
        <v>74</v>
      </c>
    </row>
    <row r="799" spans="1:39" x14ac:dyDescent="0.3">
      <c r="A799" t="s">
        <v>172</v>
      </c>
      <c r="B799" t="s">
        <v>168</v>
      </c>
      <c r="C799" t="s">
        <v>128</v>
      </c>
      <c r="D799" t="s">
        <v>167</v>
      </c>
      <c r="E799" s="11">
        <v>42599.975127314814</v>
      </c>
      <c r="F799" t="s">
        <v>89</v>
      </c>
      <c r="G799" t="s">
        <v>20</v>
      </c>
      <c r="H799" t="s">
        <v>130</v>
      </c>
      <c r="I799" t="s">
        <v>131</v>
      </c>
      <c r="J799" t="s">
        <v>38</v>
      </c>
      <c r="K799" s="9" t="str">
        <f t="shared" si="156"/>
        <v>03</v>
      </c>
      <c r="L799" t="s">
        <v>132</v>
      </c>
      <c r="M799">
        <v>2</v>
      </c>
      <c r="N799">
        <v>1710</v>
      </c>
      <c r="O799" t="s">
        <v>133</v>
      </c>
      <c r="P799">
        <v>0</v>
      </c>
      <c r="Q799">
        <v>0</v>
      </c>
      <c r="R799">
        <v>0</v>
      </c>
      <c r="S799">
        <v>8.23</v>
      </c>
      <c r="T799">
        <v>4.6100000000000002E-2</v>
      </c>
      <c r="U799">
        <v>-8.3599999999999994E-3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 t="s">
        <v>134</v>
      </c>
      <c r="AC799" t="s">
        <v>135</v>
      </c>
      <c r="AD799">
        <v>9</v>
      </c>
      <c r="AE799" t="s">
        <v>153</v>
      </c>
      <c r="AF799" t="s">
        <v>137</v>
      </c>
      <c r="AG799" t="s">
        <v>145</v>
      </c>
      <c r="AH799" t="s">
        <v>139</v>
      </c>
      <c r="AI799">
        <f t="shared" si="165"/>
        <v>6.25E-2</v>
      </c>
      <c r="AJ799">
        <f t="shared" si="166"/>
        <v>0.51437500000000003</v>
      </c>
      <c r="AK799">
        <f t="shared" si="167"/>
        <v>2.8812500000000001E-3</v>
      </c>
      <c r="AL799">
        <f t="shared" si="168"/>
        <v>-5.2249999999999996E-4</v>
      </c>
      <c r="AM799" t="s">
        <v>74</v>
      </c>
    </row>
    <row r="800" spans="1:39" x14ac:dyDescent="0.3">
      <c r="A800" t="s">
        <v>172</v>
      </c>
      <c r="B800" t="s">
        <v>168</v>
      </c>
      <c r="C800" t="s">
        <v>128</v>
      </c>
      <c r="D800" t="s">
        <v>167</v>
      </c>
      <c r="E800" s="11">
        <v>42599.976319444446</v>
      </c>
      <c r="F800" t="s">
        <v>89</v>
      </c>
      <c r="G800" t="s">
        <v>20</v>
      </c>
      <c r="H800" t="s">
        <v>130</v>
      </c>
      <c r="I800" t="s">
        <v>131</v>
      </c>
      <c r="J800" t="s">
        <v>39</v>
      </c>
      <c r="K800" s="9" t="str">
        <f t="shared" si="156"/>
        <v>04</v>
      </c>
      <c r="L800" t="s">
        <v>132</v>
      </c>
      <c r="M800">
        <v>2</v>
      </c>
      <c r="N800">
        <v>1720</v>
      </c>
      <c r="O800" t="s">
        <v>133</v>
      </c>
      <c r="P800">
        <v>0</v>
      </c>
      <c r="Q800">
        <v>0</v>
      </c>
      <c r="R800">
        <v>0</v>
      </c>
      <c r="S800">
        <v>33.1</v>
      </c>
      <c r="T800">
        <v>8.1699999999999995E-2</v>
      </c>
      <c r="U800">
        <v>1.07E-3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 t="s">
        <v>134</v>
      </c>
      <c r="AC800" t="s">
        <v>135</v>
      </c>
      <c r="AD800">
        <v>9</v>
      </c>
      <c r="AE800" t="s">
        <v>153</v>
      </c>
      <c r="AF800" t="s">
        <v>137</v>
      </c>
      <c r="AG800" t="s">
        <v>148</v>
      </c>
      <c r="AH800" t="s">
        <v>139</v>
      </c>
      <c r="AI800">
        <f t="shared" si="165"/>
        <v>6.25E-2</v>
      </c>
      <c r="AJ800">
        <f t="shared" si="166"/>
        <v>2.0687500000000001</v>
      </c>
      <c r="AK800">
        <f t="shared" si="167"/>
        <v>5.1062499999999997E-3</v>
      </c>
      <c r="AL800">
        <f t="shared" si="168"/>
        <v>6.6874999999999999E-5</v>
      </c>
      <c r="AM800" t="s">
        <v>74</v>
      </c>
    </row>
    <row r="801" spans="1:39" hidden="1" x14ac:dyDescent="0.3">
      <c r="B801" t="s">
        <v>168</v>
      </c>
      <c r="C801" t="s">
        <v>128</v>
      </c>
      <c r="D801" t="s">
        <v>167</v>
      </c>
      <c r="E801" s="11">
        <v>42599.976261574076</v>
      </c>
      <c r="F801" t="s">
        <v>89</v>
      </c>
      <c r="G801" t="s">
        <v>20</v>
      </c>
      <c r="H801" t="s">
        <v>130</v>
      </c>
      <c r="I801" t="s">
        <v>131</v>
      </c>
      <c r="J801" t="s">
        <v>40</v>
      </c>
      <c r="K801" s="9" t="str">
        <f t="shared" si="156"/>
        <v>05</v>
      </c>
      <c r="L801" t="s">
        <v>132</v>
      </c>
      <c r="M801">
        <v>2</v>
      </c>
      <c r="N801">
        <v>1760</v>
      </c>
      <c r="O801" t="s">
        <v>133</v>
      </c>
      <c r="P801">
        <v>0</v>
      </c>
      <c r="Q801">
        <v>0</v>
      </c>
      <c r="R801">
        <v>0</v>
      </c>
      <c r="S801">
        <v>4.41</v>
      </c>
      <c r="T801">
        <v>4.5699999999999998E-2</v>
      </c>
      <c r="U801">
        <v>7.0400000000000003E-3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 t="s">
        <v>134</v>
      </c>
      <c r="AC801" t="s">
        <v>135</v>
      </c>
      <c r="AD801">
        <v>9</v>
      </c>
      <c r="AE801" t="s">
        <v>153</v>
      </c>
      <c r="AF801" t="s">
        <v>137</v>
      </c>
      <c r="AG801" t="s">
        <v>147</v>
      </c>
      <c r="AH801" t="s">
        <v>139</v>
      </c>
    </row>
    <row r="802" spans="1:39" x14ac:dyDescent="0.3">
      <c r="A802" t="s">
        <v>172</v>
      </c>
      <c r="B802" t="s">
        <v>168</v>
      </c>
      <c r="C802" t="s">
        <v>128</v>
      </c>
      <c r="D802" t="s">
        <v>167</v>
      </c>
      <c r="E802" s="11">
        <v>42599.969733796293</v>
      </c>
      <c r="F802" t="s">
        <v>89</v>
      </c>
      <c r="G802" t="s">
        <v>20</v>
      </c>
      <c r="H802" t="s">
        <v>130</v>
      </c>
      <c r="I802" t="s">
        <v>131</v>
      </c>
      <c r="J802" t="s">
        <v>42</v>
      </c>
      <c r="K802" s="9" t="str">
        <f t="shared" si="156"/>
        <v>11</v>
      </c>
      <c r="L802" t="s">
        <v>132</v>
      </c>
      <c r="M802">
        <v>2</v>
      </c>
      <c r="N802">
        <v>1710</v>
      </c>
      <c r="O802" t="s">
        <v>133</v>
      </c>
      <c r="P802">
        <v>0</v>
      </c>
      <c r="Q802">
        <v>0</v>
      </c>
      <c r="R802">
        <v>0</v>
      </c>
      <c r="S802">
        <v>69.2</v>
      </c>
      <c r="T802">
        <v>7.7499999999999999E-2</v>
      </c>
      <c r="U802">
        <v>-5.8900000000000003E-3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 t="s">
        <v>134</v>
      </c>
      <c r="AC802" t="s">
        <v>135</v>
      </c>
      <c r="AD802">
        <v>9</v>
      </c>
      <c r="AE802" t="s">
        <v>153</v>
      </c>
      <c r="AF802" t="s">
        <v>137</v>
      </c>
      <c r="AG802" t="s">
        <v>151</v>
      </c>
      <c r="AH802" t="s">
        <v>139</v>
      </c>
      <c r="AI802">
        <f t="shared" ref="AI802:AI803" si="169">$AI$2</f>
        <v>6.25E-2</v>
      </c>
      <c r="AJ802">
        <f t="shared" ref="AJ802:AJ803" si="170">$AI802*S802</f>
        <v>4.3250000000000002</v>
      </c>
      <c r="AK802">
        <f t="shared" ref="AK802:AK803" si="171">$AI802*T802</f>
        <v>4.84375E-3</v>
      </c>
      <c r="AL802">
        <f t="shared" ref="AL802:AL803" si="172">$AI802*U802</f>
        <v>-3.6812500000000002E-4</v>
      </c>
      <c r="AM802" t="s">
        <v>74</v>
      </c>
    </row>
    <row r="803" spans="1:39" x14ac:dyDescent="0.3">
      <c r="A803" t="s">
        <v>172</v>
      </c>
      <c r="B803" t="s">
        <v>168</v>
      </c>
      <c r="C803" t="s">
        <v>128</v>
      </c>
      <c r="D803" t="s">
        <v>167</v>
      </c>
      <c r="E803" s="11">
        <v>42599.975127314814</v>
      </c>
      <c r="F803" t="s">
        <v>89</v>
      </c>
      <c r="G803" t="s">
        <v>20</v>
      </c>
      <c r="H803" t="s">
        <v>130</v>
      </c>
      <c r="I803" t="s">
        <v>131</v>
      </c>
      <c r="J803" t="s">
        <v>43</v>
      </c>
      <c r="K803" s="9" t="str">
        <f t="shared" si="156"/>
        <v>12</v>
      </c>
      <c r="L803" t="s">
        <v>132</v>
      </c>
      <c r="M803">
        <v>2</v>
      </c>
      <c r="N803">
        <v>1690</v>
      </c>
      <c r="O803" t="s">
        <v>133</v>
      </c>
      <c r="P803">
        <v>0</v>
      </c>
      <c r="Q803">
        <v>0</v>
      </c>
      <c r="R803">
        <v>0</v>
      </c>
      <c r="S803">
        <v>47.2</v>
      </c>
      <c r="T803">
        <v>7.0599999999999996E-2</v>
      </c>
      <c r="U803">
        <v>-8.2100000000000003E-3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 t="s">
        <v>134</v>
      </c>
      <c r="AC803" t="s">
        <v>135</v>
      </c>
      <c r="AD803">
        <v>9</v>
      </c>
      <c r="AE803" t="s">
        <v>153</v>
      </c>
      <c r="AF803" t="s">
        <v>137</v>
      </c>
      <c r="AG803" t="s">
        <v>152</v>
      </c>
      <c r="AH803" t="s">
        <v>139</v>
      </c>
      <c r="AI803">
        <f t="shared" si="169"/>
        <v>6.25E-2</v>
      </c>
      <c r="AJ803">
        <f t="shared" si="170"/>
        <v>2.95</v>
      </c>
      <c r="AK803">
        <f t="shared" si="171"/>
        <v>4.4124999999999998E-3</v>
      </c>
      <c r="AL803">
        <f t="shared" si="172"/>
        <v>-5.1312500000000002E-4</v>
      </c>
      <c r="AM803" t="s">
        <v>74</v>
      </c>
    </row>
    <row r="804" spans="1:39" hidden="1" x14ac:dyDescent="0.3">
      <c r="B804" t="s">
        <v>168</v>
      </c>
      <c r="C804" t="s">
        <v>128</v>
      </c>
      <c r="D804" t="s">
        <v>167</v>
      </c>
      <c r="E804" s="11">
        <v>42599.969363425924</v>
      </c>
      <c r="F804" t="s">
        <v>89</v>
      </c>
      <c r="G804" t="s">
        <v>20</v>
      </c>
      <c r="H804" t="s">
        <v>130</v>
      </c>
      <c r="I804" t="s">
        <v>131</v>
      </c>
      <c r="J804" t="s">
        <v>25</v>
      </c>
      <c r="K804" s="9" t="str">
        <f t="shared" si="156"/>
        <v>13</v>
      </c>
      <c r="L804" t="s">
        <v>132</v>
      </c>
      <c r="M804">
        <v>2</v>
      </c>
      <c r="N804">
        <v>1700</v>
      </c>
      <c r="O804" t="s">
        <v>133</v>
      </c>
      <c r="P804">
        <v>0</v>
      </c>
      <c r="Q804">
        <v>0</v>
      </c>
      <c r="R804">
        <v>0</v>
      </c>
      <c r="S804">
        <v>86.3</v>
      </c>
      <c r="T804">
        <v>7.2900000000000006E-2</v>
      </c>
      <c r="U804">
        <v>-7.8200000000000006E-3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 t="s">
        <v>134</v>
      </c>
      <c r="AC804" t="s">
        <v>135</v>
      </c>
      <c r="AD804">
        <v>9</v>
      </c>
      <c r="AE804" t="s">
        <v>153</v>
      </c>
      <c r="AF804" t="s">
        <v>137</v>
      </c>
      <c r="AG804" t="s">
        <v>141</v>
      </c>
      <c r="AH804" t="s">
        <v>139</v>
      </c>
    </row>
    <row r="805" spans="1:39" hidden="1" x14ac:dyDescent="0.3">
      <c r="B805" t="s">
        <v>168</v>
      </c>
      <c r="C805" t="s">
        <v>128</v>
      </c>
      <c r="D805" t="s">
        <v>167</v>
      </c>
      <c r="E805" s="11">
        <v>42599.976261574076</v>
      </c>
      <c r="F805" t="s">
        <v>89</v>
      </c>
      <c r="G805" t="s">
        <v>20</v>
      </c>
      <c r="H805" t="s">
        <v>130</v>
      </c>
      <c r="I805" t="s">
        <v>131</v>
      </c>
      <c r="J805" t="s">
        <v>28</v>
      </c>
      <c r="K805" s="9" t="str">
        <f t="shared" si="156"/>
        <v>16</v>
      </c>
      <c r="L805" t="s">
        <v>132</v>
      </c>
      <c r="M805">
        <v>2</v>
      </c>
      <c r="N805">
        <v>1790</v>
      </c>
      <c r="O805" t="s">
        <v>133</v>
      </c>
      <c r="P805">
        <v>0</v>
      </c>
      <c r="Q805">
        <v>0</v>
      </c>
      <c r="R805">
        <v>0</v>
      </c>
      <c r="S805">
        <v>36.4</v>
      </c>
      <c r="T805">
        <v>6.3399999999999998E-2</v>
      </c>
      <c r="U805">
        <v>1.49E-2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 t="s">
        <v>134</v>
      </c>
      <c r="AC805" t="s">
        <v>135</v>
      </c>
      <c r="AD805">
        <v>9</v>
      </c>
      <c r="AE805" t="s">
        <v>153</v>
      </c>
      <c r="AF805" t="s">
        <v>137</v>
      </c>
      <c r="AG805" t="s">
        <v>142</v>
      </c>
      <c r="AH805" t="s">
        <v>139</v>
      </c>
    </row>
    <row r="806" spans="1:39" hidden="1" x14ac:dyDescent="0.3">
      <c r="B806" t="s">
        <v>168</v>
      </c>
      <c r="C806" t="s">
        <v>128</v>
      </c>
      <c r="D806" t="s">
        <v>167</v>
      </c>
      <c r="E806" s="11">
        <v>42599.976666666669</v>
      </c>
      <c r="F806" t="s">
        <v>89</v>
      </c>
      <c r="G806" t="s">
        <v>20</v>
      </c>
      <c r="H806" t="s">
        <v>130</v>
      </c>
      <c r="I806" t="s">
        <v>131</v>
      </c>
      <c r="J806" t="s">
        <v>143</v>
      </c>
      <c r="K806" s="9" t="str">
        <f t="shared" si="156"/>
        <v>OU</v>
      </c>
      <c r="L806" t="s">
        <v>132</v>
      </c>
      <c r="M806">
        <v>2</v>
      </c>
      <c r="N806">
        <v>1700</v>
      </c>
      <c r="O806" t="s">
        <v>133</v>
      </c>
      <c r="P806">
        <v>0</v>
      </c>
      <c r="Q806">
        <v>0</v>
      </c>
      <c r="R806">
        <v>0</v>
      </c>
      <c r="S806">
        <v>52</v>
      </c>
      <c r="T806">
        <v>7.0499999999999993E-2</v>
      </c>
      <c r="U806">
        <v>-6.8100000000000001E-3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 t="s">
        <v>134</v>
      </c>
      <c r="AC806" t="s">
        <v>135</v>
      </c>
      <c r="AD806">
        <v>9</v>
      </c>
      <c r="AE806" t="s">
        <v>153</v>
      </c>
      <c r="AF806" t="s">
        <v>137</v>
      </c>
      <c r="AG806" t="s">
        <v>144</v>
      </c>
      <c r="AH806" t="s">
        <v>139</v>
      </c>
    </row>
    <row r="807" spans="1:39" x14ac:dyDescent="0.3">
      <c r="A807" t="s">
        <v>172</v>
      </c>
      <c r="B807" t="s">
        <v>168</v>
      </c>
      <c r="C807" t="s">
        <v>128</v>
      </c>
      <c r="D807" t="s">
        <v>167</v>
      </c>
      <c r="E807" s="11">
        <v>42599.976319444446</v>
      </c>
      <c r="F807" t="s">
        <v>85</v>
      </c>
      <c r="G807" t="s">
        <v>18</v>
      </c>
      <c r="H807" t="s">
        <v>130</v>
      </c>
      <c r="I807" t="s">
        <v>131</v>
      </c>
      <c r="J807" t="s">
        <v>21</v>
      </c>
      <c r="K807" s="9" t="str">
        <f t="shared" si="156"/>
        <v>06</v>
      </c>
      <c r="L807" t="s">
        <v>132</v>
      </c>
      <c r="M807">
        <v>2</v>
      </c>
      <c r="N807">
        <v>1220</v>
      </c>
      <c r="O807" t="s">
        <v>133</v>
      </c>
      <c r="P807">
        <v>0</v>
      </c>
      <c r="Q807">
        <v>0</v>
      </c>
      <c r="R807">
        <v>0</v>
      </c>
      <c r="S807">
        <v>40.200000000000003</v>
      </c>
      <c r="T807">
        <v>8.6699999999999999E-2</v>
      </c>
      <c r="U807">
        <v>-4.26E-4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 t="s">
        <v>134</v>
      </c>
      <c r="AC807" t="s">
        <v>135</v>
      </c>
      <c r="AD807">
        <v>9</v>
      </c>
      <c r="AE807" t="s">
        <v>136</v>
      </c>
      <c r="AF807" t="s">
        <v>137</v>
      </c>
      <c r="AG807" t="s">
        <v>154</v>
      </c>
      <c r="AH807" t="s">
        <v>85</v>
      </c>
      <c r="AI807">
        <f t="shared" ref="AI807:AI814" si="173">$AI$2</f>
        <v>6.25E-2</v>
      </c>
      <c r="AJ807">
        <f t="shared" ref="AJ807:AJ814" si="174">$AI807*S807</f>
        <v>2.5125000000000002</v>
      </c>
      <c r="AK807">
        <f t="shared" ref="AK807:AK814" si="175">$AI807*T807</f>
        <v>5.41875E-3</v>
      </c>
      <c r="AL807">
        <f t="shared" ref="AL807:AL814" si="176">$AI807*U807</f>
        <v>-2.6625E-5</v>
      </c>
      <c r="AM807" t="s">
        <v>74</v>
      </c>
    </row>
    <row r="808" spans="1:39" x14ac:dyDescent="0.3">
      <c r="A808" t="s">
        <v>172</v>
      </c>
      <c r="B808" t="s">
        <v>168</v>
      </c>
      <c r="C808" t="s">
        <v>128</v>
      </c>
      <c r="D808" t="s">
        <v>167</v>
      </c>
      <c r="E808" s="11">
        <v>42599.969733796293</v>
      </c>
      <c r="F808" t="s">
        <v>85</v>
      </c>
      <c r="G808" t="s">
        <v>18</v>
      </c>
      <c r="H808" t="s">
        <v>130</v>
      </c>
      <c r="I808" t="s">
        <v>131</v>
      </c>
      <c r="J808" t="s">
        <v>22</v>
      </c>
      <c r="K808" s="9" t="str">
        <f t="shared" si="156"/>
        <v>08</v>
      </c>
      <c r="L808" t="s">
        <v>132</v>
      </c>
      <c r="M808">
        <v>2</v>
      </c>
      <c r="N808">
        <v>1210</v>
      </c>
      <c r="O808" t="s">
        <v>133</v>
      </c>
      <c r="P808">
        <v>0</v>
      </c>
      <c r="Q808">
        <v>0</v>
      </c>
      <c r="R808">
        <v>0</v>
      </c>
      <c r="S808">
        <v>66.900000000000006</v>
      </c>
      <c r="T808">
        <v>9.6699999999999994E-2</v>
      </c>
      <c r="U808">
        <v>-9.7799999999999992E-4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 t="s">
        <v>134</v>
      </c>
      <c r="AC808" t="s">
        <v>135</v>
      </c>
      <c r="AD808">
        <v>9</v>
      </c>
      <c r="AE808" t="s">
        <v>136</v>
      </c>
      <c r="AF808" t="s">
        <v>137</v>
      </c>
      <c r="AG808" t="s">
        <v>157</v>
      </c>
      <c r="AH808" t="s">
        <v>85</v>
      </c>
      <c r="AI808">
        <f t="shared" si="173"/>
        <v>6.25E-2</v>
      </c>
      <c r="AJ808">
        <f t="shared" si="174"/>
        <v>4.1812500000000004</v>
      </c>
      <c r="AK808">
        <f t="shared" si="175"/>
        <v>6.0437499999999996E-3</v>
      </c>
      <c r="AL808">
        <f t="shared" si="176"/>
        <v>-6.1124999999999995E-5</v>
      </c>
      <c r="AM808" t="s">
        <v>74</v>
      </c>
    </row>
    <row r="809" spans="1:39" x14ac:dyDescent="0.3">
      <c r="A809" t="s">
        <v>172</v>
      </c>
      <c r="B809" t="s">
        <v>168</v>
      </c>
      <c r="C809" t="s">
        <v>128</v>
      </c>
      <c r="D809" t="s">
        <v>167</v>
      </c>
      <c r="E809" s="11">
        <v>42599.975532407407</v>
      </c>
      <c r="F809" t="s">
        <v>85</v>
      </c>
      <c r="G809" t="s">
        <v>18</v>
      </c>
      <c r="H809" t="s">
        <v>130</v>
      </c>
      <c r="I809" t="s">
        <v>131</v>
      </c>
      <c r="J809" t="s">
        <v>23</v>
      </c>
      <c r="K809" s="9" t="str">
        <f t="shared" si="156"/>
        <v>09</v>
      </c>
      <c r="L809" t="s">
        <v>132</v>
      </c>
      <c r="M809">
        <v>2</v>
      </c>
      <c r="N809">
        <v>1220</v>
      </c>
      <c r="O809" t="s">
        <v>133</v>
      </c>
      <c r="P809">
        <v>0</v>
      </c>
      <c r="Q809">
        <v>0</v>
      </c>
      <c r="R809">
        <v>0</v>
      </c>
      <c r="S809">
        <v>83.3</v>
      </c>
      <c r="T809">
        <v>9.3899999999999997E-2</v>
      </c>
      <c r="U809">
        <v>-5.8100000000000003E-4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 t="s">
        <v>134</v>
      </c>
      <c r="AC809" t="s">
        <v>135</v>
      </c>
      <c r="AD809">
        <v>9</v>
      </c>
      <c r="AE809" t="s">
        <v>136</v>
      </c>
      <c r="AF809" t="s">
        <v>137</v>
      </c>
      <c r="AG809" t="s">
        <v>158</v>
      </c>
      <c r="AH809" t="s">
        <v>85</v>
      </c>
      <c r="AI809">
        <f t="shared" si="173"/>
        <v>6.25E-2</v>
      </c>
      <c r="AJ809">
        <f t="shared" si="174"/>
        <v>5.2062499999999998</v>
      </c>
      <c r="AK809">
        <f t="shared" si="175"/>
        <v>5.8687499999999998E-3</v>
      </c>
      <c r="AL809">
        <f t="shared" si="176"/>
        <v>-3.6312500000000002E-5</v>
      </c>
      <c r="AM809" t="s">
        <v>74</v>
      </c>
    </row>
    <row r="810" spans="1:39" x14ac:dyDescent="0.3">
      <c r="A810" t="s">
        <v>172</v>
      </c>
      <c r="B810" t="s">
        <v>168</v>
      </c>
      <c r="C810" t="s">
        <v>128</v>
      </c>
      <c r="D810" t="s">
        <v>167</v>
      </c>
      <c r="E810" s="11">
        <v>42599.974050925928</v>
      </c>
      <c r="F810" t="s">
        <v>85</v>
      </c>
      <c r="G810" t="s">
        <v>18</v>
      </c>
      <c r="H810" t="s">
        <v>130</v>
      </c>
      <c r="I810" t="s">
        <v>131</v>
      </c>
      <c r="J810" t="s">
        <v>24</v>
      </c>
      <c r="K810" s="9" t="str">
        <f t="shared" si="156"/>
        <v>10</v>
      </c>
      <c r="L810" t="s">
        <v>132</v>
      </c>
      <c r="M810">
        <v>2</v>
      </c>
      <c r="N810">
        <v>1220</v>
      </c>
      <c r="O810" t="s">
        <v>133</v>
      </c>
      <c r="P810">
        <v>0</v>
      </c>
      <c r="Q810">
        <v>0</v>
      </c>
      <c r="R810">
        <v>0</v>
      </c>
      <c r="S810">
        <v>92.8</v>
      </c>
      <c r="T810">
        <v>0.104</v>
      </c>
      <c r="U810">
        <v>-1.56E-3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 t="s">
        <v>134</v>
      </c>
      <c r="AC810" t="s">
        <v>135</v>
      </c>
      <c r="AD810">
        <v>9</v>
      </c>
      <c r="AE810" t="s">
        <v>136</v>
      </c>
      <c r="AF810" t="s">
        <v>137</v>
      </c>
      <c r="AG810" t="s">
        <v>159</v>
      </c>
      <c r="AH810" t="s">
        <v>85</v>
      </c>
      <c r="AI810">
        <f t="shared" si="173"/>
        <v>6.25E-2</v>
      </c>
      <c r="AJ810">
        <f t="shared" si="174"/>
        <v>5.8</v>
      </c>
      <c r="AK810">
        <f t="shared" si="175"/>
        <v>6.4999999999999997E-3</v>
      </c>
      <c r="AL810">
        <f t="shared" si="176"/>
        <v>-9.7499999999999998E-5</v>
      </c>
      <c r="AM810" t="s">
        <v>74</v>
      </c>
    </row>
    <row r="811" spans="1:39" x14ac:dyDescent="0.3">
      <c r="A811" t="s">
        <v>172</v>
      </c>
      <c r="B811" t="s">
        <v>168</v>
      </c>
      <c r="C811" t="s">
        <v>128</v>
      </c>
      <c r="D811" t="s">
        <v>167</v>
      </c>
      <c r="E811" s="11">
        <v>42599.969363425924</v>
      </c>
      <c r="F811" t="s">
        <v>85</v>
      </c>
      <c r="G811" t="s">
        <v>18</v>
      </c>
      <c r="H811" t="s">
        <v>130</v>
      </c>
      <c r="I811" t="s">
        <v>131</v>
      </c>
      <c r="J811" t="s">
        <v>25</v>
      </c>
      <c r="K811" s="9" t="str">
        <f t="shared" si="156"/>
        <v>13</v>
      </c>
      <c r="L811" t="s">
        <v>132</v>
      </c>
      <c r="M811">
        <v>2</v>
      </c>
      <c r="N811">
        <v>1210</v>
      </c>
      <c r="O811" t="s">
        <v>133</v>
      </c>
      <c r="P811">
        <v>0</v>
      </c>
      <c r="Q811">
        <v>0</v>
      </c>
      <c r="R811">
        <v>0</v>
      </c>
      <c r="S811">
        <v>130</v>
      </c>
      <c r="T811">
        <v>0.104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 t="s">
        <v>134</v>
      </c>
      <c r="AC811" t="s">
        <v>135</v>
      </c>
      <c r="AD811">
        <v>9</v>
      </c>
      <c r="AE811" t="s">
        <v>136</v>
      </c>
      <c r="AF811" t="s">
        <v>137</v>
      </c>
      <c r="AG811" t="s">
        <v>141</v>
      </c>
      <c r="AH811" t="s">
        <v>85</v>
      </c>
      <c r="AI811">
        <f t="shared" si="173"/>
        <v>6.25E-2</v>
      </c>
      <c r="AJ811">
        <f t="shared" si="174"/>
        <v>8.125</v>
      </c>
      <c r="AK811">
        <f t="shared" si="175"/>
        <v>6.4999999999999997E-3</v>
      </c>
      <c r="AL811">
        <f t="shared" si="176"/>
        <v>0</v>
      </c>
      <c r="AM811" t="s">
        <v>74</v>
      </c>
    </row>
    <row r="812" spans="1:39" x14ac:dyDescent="0.3">
      <c r="A812" t="s">
        <v>172</v>
      </c>
      <c r="B812" t="s">
        <v>168</v>
      </c>
      <c r="C812" t="s">
        <v>128</v>
      </c>
      <c r="D812" t="s">
        <v>167</v>
      </c>
      <c r="E812" s="11">
        <v>42599.972025462965</v>
      </c>
      <c r="F812" t="s">
        <v>85</v>
      </c>
      <c r="G812" t="s">
        <v>18</v>
      </c>
      <c r="H812" t="s">
        <v>130</v>
      </c>
      <c r="I812" t="s">
        <v>131</v>
      </c>
      <c r="J812" t="s">
        <v>26</v>
      </c>
      <c r="K812" s="9" t="str">
        <f t="shared" si="156"/>
        <v>14</v>
      </c>
      <c r="L812" t="s">
        <v>132</v>
      </c>
      <c r="M812">
        <v>2</v>
      </c>
      <c r="N812">
        <v>1220</v>
      </c>
      <c r="O812" t="s">
        <v>133</v>
      </c>
      <c r="P812">
        <v>0</v>
      </c>
      <c r="Q812">
        <v>0</v>
      </c>
      <c r="R812">
        <v>0</v>
      </c>
      <c r="S812">
        <v>135</v>
      </c>
      <c r="T812">
        <v>0.113</v>
      </c>
      <c r="U812">
        <v>-2.33E-3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 t="s">
        <v>134</v>
      </c>
      <c r="AC812" t="s">
        <v>135</v>
      </c>
      <c r="AD812">
        <v>9</v>
      </c>
      <c r="AE812" t="s">
        <v>136</v>
      </c>
      <c r="AF812" t="s">
        <v>137</v>
      </c>
      <c r="AG812" t="s">
        <v>160</v>
      </c>
      <c r="AH812" t="s">
        <v>85</v>
      </c>
      <c r="AI812">
        <f t="shared" si="173"/>
        <v>6.25E-2</v>
      </c>
      <c r="AJ812">
        <f t="shared" si="174"/>
        <v>8.4375</v>
      </c>
      <c r="AK812">
        <f t="shared" si="175"/>
        <v>7.0625000000000002E-3</v>
      </c>
      <c r="AL812">
        <f t="shared" si="176"/>
        <v>-1.45625E-4</v>
      </c>
      <c r="AM812" t="s">
        <v>74</v>
      </c>
    </row>
    <row r="813" spans="1:39" x14ac:dyDescent="0.3">
      <c r="A813" t="s">
        <v>172</v>
      </c>
      <c r="B813" t="s">
        <v>168</v>
      </c>
      <c r="C813" t="s">
        <v>128</v>
      </c>
      <c r="D813" t="s">
        <v>167</v>
      </c>
      <c r="E813" s="11">
        <v>42599.976261574076</v>
      </c>
      <c r="F813" t="s">
        <v>85</v>
      </c>
      <c r="G813" t="s">
        <v>18</v>
      </c>
      <c r="H813" t="s">
        <v>130</v>
      </c>
      <c r="I813" t="s">
        <v>131</v>
      </c>
      <c r="J813" t="s">
        <v>27</v>
      </c>
      <c r="K813" s="9" t="str">
        <f t="shared" si="156"/>
        <v>15</v>
      </c>
      <c r="L813" t="s">
        <v>132</v>
      </c>
      <c r="M813">
        <v>2</v>
      </c>
      <c r="N813">
        <v>1220</v>
      </c>
      <c r="O813" t="s">
        <v>133</v>
      </c>
      <c r="P813">
        <v>0</v>
      </c>
      <c r="Q813">
        <v>0</v>
      </c>
      <c r="R813">
        <v>0</v>
      </c>
      <c r="S813">
        <v>181</v>
      </c>
      <c r="T813">
        <v>0.112</v>
      </c>
      <c r="U813">
        <v>-1.09E-3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 t="s">
        <v>134</v>
      </c>
      <c r="AC813" t="s">
        <v>135</v>
      </c>
      <c r="AD813">
        <v>9</v>
      </c>
      <c r="AE813" t="s">
        <v>136</v>
      </c>
      <c r="AF813" t="s">
        <v>137</v>
      </c>
      <c r="AG813" t="s">
        <v>161</v>
      </c>
      <c r="AH813" t="s">
        <v>85</v>
      </c>
      <c r="AI813">
        <f t="shared" si="173"/>
        <v>6.25E-2</v>
      </c>
      <c r="AJ813">
        <f t="shared" si="174"/>
        <v>11.3125</v>
      </c>
      <c r="AK813">
        <f t="shared" si="175"/>
        <v>7.0000000000000001E-3</v>
      </c>
      <c r="AL813">
        <f t="shared" si="176"/>
        <v>-6.8125000000000003E-5</v>
      </c>
      <c r="AM813" t="s">
        <v>74</v>
      </c>
    </row>
    <row r="814" spans="1:39" x14ac:dyDescent="0.3">
      <c r="A814" t="s">
        <v>172</v>
      </c>
      <c r="B814" t="s">
        <v>168</v>
      </c>
      <c r="C814" t="s">
        <v>128</v>
      </c>
      <c r="D814" t="s">
        <v>167</v>
      </c>
      <c r="E814" s="11">
        <v>42599.976261574076</v>
      </c>
      <c r="F814" t="s">
        <v>85</v>
      </c>
      <c r="G814" t="s">
        <v>18</v>
      </c>
      <c r="H814" t="s">
        <v>130</v>
      </c>
      <c r="I814" t="s">
        <v>131</v>
      </c>
      <c r="J814" t="s">
        <v>28</v>
      </c>
      <c r="K814" s="9" t="str">
        <f t="shared" si="156"/>
        <v>16</v>
      </c>
      <c r="L814" t="s">
        <v>132</v>
      </c>
      <c r="M814">
        <v>2</v>
      </c>
      <c r="N814">
        <v>1230</v>
      </c>
      <c r="O814" t="s">
        <v>133</v>
      </c>
      <c r="P814">
        <v>0</v>
      </c>
      <c r="Q814">
        <v>0</v>
      </c>
      <c r="R814">
        <v>0</v>
      </c>
      <c r="S814">
        <v>44.6</v>
      </c>
      <c r="T814">
        <v>6.8599999999999994E-2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 t="s">
        <v>134</v>
      </c>
      <c r="AC814" t="s">
        <v>135</v>
      </c>
      <c r="AD814">
        <v>9</v>
      </c>
      <c r="AE814" t="s">
        <v>136</v>
      </c>
      <c r="AF814" t="s">
        <v>137</v>
      </c>
      <c r="AG814" t="s">
        <v>142</v>
      </c>
      <c r="AH814" t="s">
        <v>85</v>
      </c>
      <c r="AI814">
        <f t="shared" si="173"/>
        <v>6.25E-2</v>
      </c>
      <c r="AJ814">
        <f t="shared" si="174"/>
        <v>2.7875000000000001</v>
      </c>
      <c r="AK814">
        <f t="shared" si="175"/>
        <v>4.2874999999999996E-3</v>
      </c>
      <c r="AL814">
        <f t="shared" si="176"/>
        <v>0</v>
      </c>
      <c r="AM814" t="s">
        <v>74</v>
      </c>
    </row>
    <row r="815" spans="1:39" hidden="1" x14ac:dyDescent="0.3">
      <c r="B815" t="s">
        <v>168</v>
      </c>
      <c r="C815" t="s">
        <v>128</v>
      </c>
      <c r="D815" t="s">
        <v>167</v>
      </c>
      <c r="E815" s="11">
        <v>42599.972870370373</v>
      </c>
      <c r="F815" t="s">
        <v>85</v>
      </c>
      <c r="G815" t="s">
        <v>18</v>
      </c>
      <c r="H815" t="s">
        <v>130</v>
      </c>
      <c r="I815" t="s">
        <v>131</v>
      </c>
      <c r="J815" t="s">
        <v>143</v>
      </c>
      <c r="K815" s="9" t="str">
        <f t="shared" si="156"/>
        <v>OU</v>
      </c>
      <c r="L815" t="s">
        <v>132</v>
      </c>
      <c r="M815">
        <v>2</v>
      </c>
      <c r="N815">
        <v>1220</v>
      </c>
      <c r="O815" t="s">
        <v>133</v>
      </c>
      <c r="P815">
        <v>0</v>
      </c>
      <c r="Q815">
        <v>0</v>
      </c>
      <c r="R815">
        <v>0</v>
      </c>
      <c r="S815">
        <v>89</v>
      </c>
      <c r="T815">
        <v>9.7600000000000006E-2</v>
      </c>
      <c r="U815">
        <v>-1.07E-3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 t="s">
        <v>134</v>
      </c>
      <c r="AC815" t="s">
        <v>135</v>
      </c>
      <c r="AD815">
        <v>9</v>
      </c>
      <c r="AE815" t="s">
        <v>136</v>
      </c>
      <c r="AF815" t="s">
        <v>137</v>
      </c>
      <c r="AG815" t="s">
        <v>144</v>
      </c>
      <c r="AH815" t="s">
        <v>85</v>
      </c>
    </row>
    <row r="816" spans="1:39" x14ac:dyDescent="0.3">
      <c r="A816" t="s">
        <v>172</v>
      </c>
      <c r="B816" t="s">
        <v>168</v>
      </c>
      <c r="C816" t="s">
        <v>128</v>
      </c>
      <c r="D816" t="s">
        <v>167</v>
      </c>
      <c r="E816" s="11">
        <v>42599.976319444446</v>
      </c>
      <c r="F816" t="s">
        <v>85</v>
      </c>
      <c r="G816" t="s">
        <v>19</v>
      </c>
      <c r="H816" t="s">
        <v>130</v>
      </c>
      <c r="I816" t="s">
        <v>131</v>
      </c>
      <c r="J816" t="s">
        <v>40</v>
      </c>
      <c r="K816" s="9" t="str">
        <f t="shared" si="156"/>
        <v>05</v>
      </c>
      <c r="L816" t="s">
        <v>132</v>
      </c>
      <c r="M816">
        <v>2</v>
      </c>
      <c r="N816">
        <v>1070</v>
      </c>
      <c r="O816" t="s">
        <v>133</v>
      </c>
      <c r="P816">
        <v>0</v>
      </c>
      <c r="Q816">
        <v>0</v>
      </c>
      <c r="R816">
        <v>0</v>
      </c>
      <c r="S816">
        <v>1.65</v>
      </c>
      <c r="T816">
        <v>1.4400000000000001E-3</v>
      </c>
      <c r="U816">
        <v>-8.0700000000000008E-3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 t="s">
        <v>134</v>
      </c>
      <c r="AC816" t="s">
        <v>135</v>
      </c>
      <c r="AD816">
        <v>9</v>
      </c>
      <c r="AE816" t="s">
        <v>146</v>
      </c>
      <c r="AF816" t="s">
        <v>137</v>
      </c>
      <c r="AG816" t="s">
        <v>147</v>
      </c>
      <c r="AH816" t="s">
        <v>85</v>
      </c>
      <c r="AI816">
        <f t="shared" ref="AI816:AI824" si="177">$AI$2</f>
        <v>6.25E-2</v>
      </c>
      <c r="AJ816">
        <f t="shared" ref="AJ816:AJ824" si="178">$AI816*S816</f>
        <v>0.10312499999999999</v>
      </c>
      <c r="AK816">
        <f t="shared" ref="AK816:AK824" si="179">$AI816*T816</f>
        <v>9.0000000000000006E-5</v>
      </c>
      <c r="AL816">
        <f t="shared" ref="AL816:AL824" si="180">$AI816*U816</f>
        <v>-5.0437500000000005E-4</v>
      </c>
      <c r="AM816" t="s">
        <v>74</v>
      </c>
    </row>
    <row r="817" spans="1:39" x14ac:dyDescent="0.3">
      <c r="A817" t="s">
        <v>172</v>
      </c>
      <c r="B817" t="s">
        <v>168</v>
      </c>
      <c r="C817" t="s">
        <v>128</v>
      </c>
      <c r="D817" t="s">
        <v>167</v>
      </c>
      <c r="E817" s="11">
        <v>42599.974351851852</v>
      </c>
      <c r="F817" t="s">
        <v>85</v>
      </c>
      <c r="G817" t="s">
        <v>19</v>
      </c>
      <c r="H817" t="s">
        <v>130</v>
      </c>
      <c r="I817" t="s">
        <v>131</v>
      </c>
      <c r="J817" t="s">
        <v>21</v>
      </c>
      <c r="K817" s="9" t="str">
        <f t="shared" si="156"/>
        <v>06</v>
      </c>
      <c r="L817" t="s">
        <v>132</v>
      </c>
      <c r="M817">
        <v>2</v>
      </c>
      <c r="N817">
        <v>1130</v>
      </c>
      <c r="O817" t="s">
        <v>133</v>
      </c>
      <c r="P817">
        <v>0</v>
      </c>
      <c r="Q817">
        <v>0</v>
      </c>
      <c r="R817">
        <v>0</v>
      </c>
      <c r="S817">
        <v>25.1</v>
      </c>
      <c r="T817">
        <v>4.6899999999999997E-2</v>
      </c>
      <c r="U817">
        <v>-2.01E-2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 t="s">
        <v>134</v>
      </c>
      <c r="AC817" t="s">
        <v>135</v>
      </c>
      <c r="AD817">
        <v>9</v>
      </c>
      <c r="AE817" t="s">
        <v>146</v>
      </c>
      <c r="AF817" t="s">
        <v>137</v>
      </c>
      <c r="AG817" t="s">
        <v>154</v>
      </c>
      <c r="AH817" t="s">
        <v>85</v>
      </c>
      <c r="AI817">
        <f t="shared" si="177"/>
        <v>6.25E-2</v>
      </c>
      <c r="AJ817">
        <f t="shared" si="178"/>
        <v>1.5687500000000001</v>
      </c>
      <c r="AK817">
        <f t="shared" si="179"/>
        <v>2.9312499999999998E-3</v>
      </c>
      <c r="AL817">
        <f t="shared" si="180"/>
        <v>-1.25625E-3</v>
      </c>
      <c r="AM817" t="s">
        <v>74</v>
      </c>
    </row>
    <row r="818" spans="1:39" x14ac:dyDescent="0.3">
      <c r="A818" t="s">
        <v>172</v>
      </c>
      <c r="B818" t="s">
        <v>168</v>
      </c>
      <c r="C818" t="s">
        <v>128</v>
      </c>
      <c r="D818" t="s">
        <v>167</v>
      </c>
      <c r="E818" s="11">
        <v>42599.969733796293</v>
      </c>
      <c r="F818" t="s">
        <v>85</v>
      </c>
      <c r="G818" t="s">
        <v>19</v>
      </c>
      <c r="H818" t="s">
        <v>130</v>
      </c>
      <c r="I818" t="s">
        <v>131</v>
      </c>
      <c r="J818" t="s">
        <v>22</v>
      </c>
      <c r="K818" s="9" t="str">
        <f t="shared" si="156"/>
        <v>08</v>
      </c>
      <c r="L818" t="s">
        <v>132</v>
      </c>
      <c r="M818">
        <v>2</v>
      </c>
      <c r="N818">
        <v>1150</v>
      </c>
      <c r="O818" t="s">
        <v>133</v>
      </c>
      <c r="P818">
        <v>0</v>
      </c>
      <c r="Q818">
        <v>0</v>
      </c>
      <c r="R818">
        <v>0</v>
      </c>
      <c r="S818">
        <v>48.3</v>
      </c>
      <c r="T818">
        <v>5.04E-2</v>
      </c>
      <c r="U818">
        <v>-3.5799999999999998E-2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 t="s">
        <v>134</v>
      </c>
      <c r="AC818" t="s">
        <v>135</v>
      </c>
      <c r="AD818">
        <v>9</v>
      </c>
      <c r="AE818" t="s">
        <v>146</v>
      </c>
      <c r="AF818" t="s">
        <v>137</v>
      </c>
      <c r="AG818" t="s">
        <v>157</v>
      </c>
      <c r="AH818" t="s">
        <v>85</v>
      </c>
      <c r="AI818">
        <f t="shared" si="177"/>
        <v>6.25E-2</v>
      </c>
      <c r="AJ818">
        <f t="shared" si="178"/>
        <v>3.0187499999999998</v>
      </c>
      <c r="AK818">
        <f t="shared" si="179"/>
        <v>3.15E-3</v>
      </c>
      <c r="AL818">
        <f t="shared" si="180"/>
        <v>-2.2374999999999999E-3</v>
      </c>
      <c r="AM818" t="s">
        <v>74</v>
      </c>
    </row>
    <row r="819" spans="1:39" x14ac:dyDescent="0.3">
      <c r="A819" t="s">
        <v>172</v>
      </c>
      <c r="B819" t="s">
        <v>168</v>
      </c>
      <c r="C819" t="s">
        <v>128</v>
      </c>
      <c r="D819" t="s">
        <v>167</v>
      </c>
      <c r="E819" s="11">
        <v>42599.975127314814</v>
      </c>
      <c r="F819" t="s">
        <v>85</v>
      </c>
      <c r="G819" t="s">
        <v>19</v>
      </c>
      <c r="H819" t="s">
        <v>130</v>
      </c>
      <c r="I819" t="s">
        <v>131</v>
      </c>
      <c r="J819" t="s">
        <v>23</v>
      </c>
      <c r="K819" s="9" t="str">
        <f t="shared" si="156"/>
        <v>09</v>
      </c>
      <c r="L819" t="s">
        <v>132</v>
      </c>
      <c r="M819">
        <v>2</v>
      </c>
      <c r="N819">
        <v>1270</v>
      </c>
      <c r="O819" t="s">
        <v>133</v>
      </c>
      <c r="P819">
        <v>0</v>
      </c>
      <c r="Q819">
        <v>0</v>
      </c>
      <c r="R819">
        <v>0</v>
      </c>
      <c r="S819">
        <v>67.7</v>
      </c>
      <c r="T819">
        <v>6.5299999999999997E-2</v>
      </c>
      <c r="U819">
        <v>-3.1800000000000002E-2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 t="s">
        <v>134</v>
      </c>
      <c r="AC819" t="s">
        <v>135</v>
      </c>
      <c r="AD819">
        <v>9</v>
      </c>
      <c r="AE819" t="s">
        <v>146</v>
      </c>
      <c r="AF819" t="s">
        <v>137</v>
      </c>
      <c r="AG819" t="s">
        <v>158</v>
      </c>
      <c r="AH819" t="s">
        <v>85</v>
      </c>
      <c r="AI819">
        <f t="shared" si="177"/>
        <v>6.25E-2</v>
      </c>
      <c r="AJ819">
        <f t="shared" si="178"/>
        <v>4.2312500000000002</v>
      </c>
      <c r="AK819">
        <f t="shared" si="179"/>
        <v>4.0812499999999998E-3</v>
      </c>
      <c r="AL819">
        <f t="shared" si="180"/>
        <v>-1.9875000000000001E-3</v>
      </c>
      <c r="AM819" t="s">
        <v>74</v>
      </c>
    </row>
    <row r="820" spans="1:39" x14ac:dyDescent="0.3">
      <c r="A820" t="s">
        <v>172</v>
      </c>
      <c r="B820" t="s">
        <v>168</v>
      </c>
      <c r="C820" t="s">
        <v>128</v>
      </c>
      <c r="D820" t="s">
        <v>167</v>
      </c>
      <c r="E820" s="11">
        <v>42599.969363425924</v>
      </c>
      <c r="F820" t="s">
        <v>85</v>
      </c>
      <c r="G820" t="s">
        <v>19</v>
      </c>
      <c r="H820" t="s">
        <v>130</v>
      </c>
      <c r="I820" t="s">
        <v>131</v>
      </c>
      <c r="J820" t="s">
        <v>24</v>
      </c>
      <c r="K820" s="9" t="str">
        <f t="shared" si="156"/>
        <v>10</v>
      </c>
      <c r="L820" t="s">
        <v>132</v>
      </c>
      <c r="M820">
        <v>2</v>
      </c>
      <c r="N820">
        <v>1300</v>
      </c>
      <c r="O820" t="s">
        <v>133</v>
      </c>
      <c r="P820">
        <v>0</v>
      </c>
      <c r="Q820">
        <v>0</v>
      </c>
      <c r="R820">
        <v>0</v>
      </c>
      <c r="S820">
        <v>49.5</v>
      </c>
      <c r="T820">
        <v>6.4899999999999999E-2</v>
      </c>
      <c r="U820">
        <v>-5.0000000000000001E-3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 t="s">
        <v>134</v>
      </c>
      <c r="AC820" t="s">
        <v>135</v>
      </c>
      <c r="AD820">
        <v>9</v>
      </c>
      <c r="AE820" t="s">
        <v>146</v>
      </c>
      <c r="AF820" t="s">
        <v>137</v>
      </c>
      <c r="AG820" t="s">
        <v>159</v>
      </c>
      <c r="AH820" t="s">
        <v>85</v>
      </c>
      <c r="AI820">
        <f t="shared" si="177"/>
        <v>6.25E-2</v>
      </c>
      <c r="AJ820">
        <f t="shared" si="178"/>
        <v>3.09375</v>
      </c>
      <c r="AK820">
        <f t="shared" si="179"/>
        <v>4.05625E-3</v>
      </c>
      <c r="AL820">
        <f t="shared" si="180"/>
        <v>-3.1250000000000001E-4</v>
      </c>
      <c r="AM820" t="s">
        <v>74</v>
      </c>
    </row>
    <row r="821" spans="1:39" x14ac:dyDescent="0.3">
      <c r="A821" t="s">
        <v>172</v>
      </c>
      <c r="B821" t="s">
        <v>168</v>
      </c>
      <c r="C821" t="s">
        <v>128</v>
      </c>
      <c r="D821" t="s">
        <v>167</v>
      </c>
      <c r="E821" s="11">
        <v>42599.974050925928</v>
      </c>
      <c r="F821" t="s">
        <v>85</v>
      </c>
      <c r="G821" t="s">
        <v>19</v>
      </c>
      <c r="H821" t="s">
        <v>130</v>
      </c>
      <c r="I821" t="s">
        <v>131</v>
      </c>
      <c r="J821" t="s">
        <v>25</v>
      </c>
      <c r="K821" s="9" t="str">
        <f t="shared" si="156"/>
        <v>13</v>
      </c>
      <c r="L821" t="s">
        <v>132</v>
      </c>
      <c r="M821">
        <v>2</v>
      </c>
      <c r="N821">
        <v>1100</v>
      </c>
      <c r="O821" t="s">
        <v>133</v>
      </c>
      <c r="P821">
        <v>0</v>
      </c>
      <c r="Q821">
        <v>0</v>
      </c>
      <c r="R821">
        <v>0</v>
      </c>
      <c r="S821">
        <v>91.1</v>
      </c>
      <c r="T821">
        <v>4.8899999999999999E-2</v>
      </c>
      <c r="U821">
        <v>-2.24E-2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 t="s">
        <v>134</v>
      </c>
      <c r="AC821" t="s">
        <v>135</v>
      </c>
      <c r="AD821">
        <v>9</v>
      </c>
      <c r="AE821" t="s">
        <v>146</v>
      </c>
      <c r="AF821" t="s">
        <v>137</v>
      </c>
      <c r="AG821" t="s">
        <v>141</v>
      </c>
      <c r="AH821" t="s">
        <v>85</v>
      </c>
      <c r="AI821">
        <f t="shared" si="177"/>
        <v>6.25E-2</v>
      </c>
      <c r="AJ821">
        <f t="shared" si="178"/>
        <v>5.6937499999999996</v>
      </c>
      <c r="AK821">
        <f t="shared" si="179"/>
        <v>3.0562499999999999E-3</v>
      </c>
      <c r="AL821">
        <f t="shared" si="180"/>
        <v>-1.4E-3</v>
      </c>
      <c r="AM821" t="s">
        <v>74</v>
      </c>
    </row>
    <row r="822" spans="1:39" x14ac:dyDescent="0.3">
      <c r="A822" t="s">
        <v>172</v>
      </c>
      <c r="B822" t="s">
        <v>168</v>
      </c>
      <c r="C822" t="s">
        <v>128</v>
      </c>
      <c r="D822" t="s">
        <v>167</v>
      </c>
      <c r="E822" s="11">
        <v>42599.975127314814</v>
      </c>
      <c r="F822" t="s">
        <v>85</v>
      </c>
      <c r="G822" t="s">
        <v>19</v>
      </c>
      <c r="H822" t="s">
        <v>130</v>
      </c>
      <c r="I822" t="s">
        <v>131</v>
      </c>
      <c r="J822" t="s">
        <v>26</v>
      </c>
      <c r="K822" s="9" t="str">
        <f t="shared" si="156"/>
        <v>14</v>
      </c>
      <c r="L822" t="s">
        <v>132</v>
      </c>
      <c r="M822">
        <v>2</v>
      </c>
      <c r="N822">
        <v>1390</v>
      </c>
      <c r="O822" t="s">
        <v>133</v>
      </c>
      <c r="P822">
        <v>0</v>
      </c>
      <c r="Q822">
        <v>0</v>
      </c>
      <c r="R822">
        <v>0</v>
      </c>
      <c r="S822">
        <v>101</v>
      </c>
      <c r="T822">
        <v>7.9699999999999993E-2</v>
      </c>
      <c r="U822">
        <v>-1.7399999999999999E-2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 t="s">
        <v>134</v>
      </c>
      <c r="AC822" t="s">
        <v>135</v>
      </c>
      <c r="AD822">
        <v>9</v>
      </c>
      <c r="AE822" t="s">
        <v>146</v>
      </c>
      <c r="AF822" t="s">
        <v>137</v>
      </c>
      <c r="AG822" t="s">
        <v>160</v>
      </c>
      <c r="AH822" t="s">
        <v>85</v>
      </c>
      <c r="AI822">
        <f t="shared" si="177"/>
        <v>6.25E-2</v>
      </c>
      <c r="AJ822">
        <f t="shared" si="178"/>
        <v>6.3125</v>
      </c>
      <c r="AK822">
        <f t="shared" si="179"/>
        <v>4.9812499999999996E-3</v>
      </c>
      <c r="AL822">
        <f t="shared" si="180"/>
        <v>-1.0874999999999999E-3</v>
      </c>
      <c r="AM822" t="s">
        <v>74</v>
      </c>
    </row>
    <row r="823" spans="1:39" x14ac:dyDescent="0.3">
      <c r="A823" t="s">
        <v>172</v>
      </c>
      <c r="B823" t="s">
        <v>168</v>
      </c>
      <c r="C823" t="s">
        <v>128</v>
      </c>
      <c r="D823" t="s">
        <v>167</v>
      </c>
      <c r="E823" s="11">
        <v>42599.976319444446</v>
      </c>
      <c r="F823" t="s">
        <v>85</v>
      </c>
      <c r="G823" t="s">
        <v>19</v>
      </c>
      <c r="H823" t="s">
        <v>130</v>
      </c>
      <c r="I823" t="s">
        <v>131</v>
      </c>
      <c r="J823" t="s">
        <v>27</v>
      </c>
      <c r="K823" s="9" t="str">
        <f t="shared" si="156"/>
        <v>15</v>
      </c>
      <c r="L823" t="s">
        <v>132</v>
      </c>
      <c r="M823">
        <v>2</v>
      </c>
      <c r="N823">
        <v>1380</v>
      </c>
      <c r="O823" t="s">
        <v>133</v>
      </c>
      <c r="P823">
        <v>0</v>
      </c>
      <c r="Q823">
        <v>0</v>
      </c>
      <c r="R823">
        <v>0</v>
      </c>
      <c r="S823">
        <v>159</v>
      </c>
      <c r="T823">
        <v>7.0999999999999994E-2</v>
      </c>
      <c r="U823">
        <v>-2.5899999999999999E-2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 t="s">
        <v>134</v>
      </c>
      <c r="AC823" t="s">
        <v>135</v>
      </c>
      <c r="AD823">
        <v>9</v>
      </c>
      <c r="AE823" t="s">
        <v>146</v>
      </c>
      <c r="AF823" t="s">
        <v>137</v>
      </c>
      <c r="AG823" t="s">
        <v>161</v>
      </c>
      <c r="AH823" t="s">
        <v>85</v>
      </c>
      <c r="AI823">
        <f t="shared" si="177"/>
        <v>6.25E-2</v>
      </c>
      <c r="AJ823">
        <f t="shared" si="178"/>
        <v>9.9375</v>
      </c>
      <c r="AK823">
        <f t="shared" si="179"/>
        <v>4.4374999999999996E-3</v>
      </c>
      <c r="AL823">
        <f t="shared" si="180"/>
        <v>-1.61875E-3</v>
      </c>
      <c r="AM823" t="s">
        <v>74</v>
      </c>
    </row>
    <row r="824" spans="1:39" x14ac:dyDescent="0.3">
      <c r="A824" t="s">
        <v>172</v>
      </c>
      <c r="B824" t="s">
        <v>168</v>
      </c>
      <c r="C824" t="s">
        <v>128</v>
      </c>
      <c r="D824" t="s">
        <v>167</v>
      </c>
      <c r="E824" s="11">
        <v>42599.969733796293</v>
      </c>
      <c r="F824" t="s">
        <v>85</v>
      </c>
      <c r="G824" t="s">
        <v>19</v>
      </c>
      <c r="H824" t="s">
        <v>130</v>
      </c>
      <c r="I824" t="s">
        <v>131</v>
      </c>
      <c r="J824" t="s">
        <v>28</v>
      </c>
      <c r="K824" s="9" t="str">
        <f t="shared" si="156"/>
        <v>16</v>
      </c>
      <c r="L824" t="s">
        <v>132</v>
      </c>
      <c r="M824">
        <v>2</v>
      </c>
      <c r="N824">
        <v>1110</v>
      </c>
      <c r="O824" t="s">
        <v>133</v>
      </c>
      <c r="P824">
        <v>0</v>
      </c>
      <c r="Q824">
        <v>0</v>
      </c>
      <c r="R824">
        <v>0</v>
      </c>
      <c r="S824">
        <v>47.3</v>
      </c>
      <c r="T824">
        <v>5.2900000000000003E-2</v>
      </c>
      <c r="U824">
        <v>-2.3800000000000002E-2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 t="s">
        <v>134</v>
      </c>
      <c r="AC824" t="s">
        <v>135</v>
      </c>
      <c r="AD824">
        <v>9</v>
      </c>
      <c r="AE824" t="s">
        <v>146</v>
      </c>
      <c r="AF824" t="s">
        <v>137</v>
      </c>
      <c r="AG824" t="s">
        <v>142</v>
      </c>
      <c r="AH824" t="s">
        <v>85</v>
      </c>
      <c r="AI824">
        <f t="shared" si="177"/>
        <v>6.25E-2</v>
      </c>
      <c r="AJ824">
        <f t="shared" si="178"/>
        <v>2.9562499999999998</v>
      </c>
      <c r="AK824">
        <f t="shared" si="179"/>
        <v>3.3062500000000002E-3</v>
      </c>
      <c r="AL824">
        <f t="shared" si="180"/>
        <v>-1.4875000000000001E-3</v>
      </c>
      <c r="AM824" t="s">
        <v>74</v>
      </c>
    </row>
    <row r="825" spans="1:39" hidden="1" x14ac:dyDescent="0.3">
      <c r="B825" t="s">
        <v>168</v>
      </c>
      <c r="C825" t="s">
        <v>128</v>
      </c>
      <c r="D825" t="s">
        <v>167</v>
      </c>
      <c r="E825" s="11">
        <v>42599.972025462965</v>
      </c>
      <c r="F825" t="s">
        <v>85</v>
      </c>
      <c r="G825" t="s">
        <v>19</v>
      </c>
      <c r="H825" t="s">
        <v>130</v>
      </c>
      <c r="I825" t="s">
        <v>131</v>
      </c>
      <c r="J825" t="s">
        <v>143</v>
      </c>
      <c r="K825" s="9" t="str">
        <f t="shared" si="156"/>
        <v>OU</v>
      </c>
      <c r="L825" t="s">
        <v>132</v>
      </c>
      <c r="M825">
        <v>2</v>
      </c>
      <c r="N825">
        <v>1230</v>
      </c>
      <c r="O825" t="s">
        <v>133</v>
      </c>
      <c r="P825">
        <v>0</v>
      </c>
      <c r="Q825">
        <v>0</v>
      </c>
      <c r="R825">
        <v>0</v>
      </c>
      <c r="S825">
        <v>61.3</v>
      </c>
      <c r="T825">
        <v>5.8700000000000002E-2</v>
      </c>
      <c r="U825">
        <v>-2.5999999999999999E-2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 t="s">
        <v>134</v>
      </c>
      <c r="AC825" t="s">
        <v>135</v>
      </c>
      <c r="AD825">
        <v>9</v>
      </c>
      <c r="AE825" t="s">
        <v>146</v>
      </c>
      <c r="AF825" t="s">
        <v>137</v>
      </c>
      <c r="AG825" t="s">
        <v>144</v>
      </c>
      <c r="AH825" t="s">
        <v>85</v>
      </c>
    </row>
    <row r="826" spans="1:39" hidden="1" x14ac:dyDescent="0.3">
      <c r="B826" t="s">
        <v>168</v>
      </c>
      <c r="C826" t="s">
        <v>128</v>
      </c>
      <c r="D826" t="s">
        <v>167</v>
      </c>
      <c r="E826" s="11">
        <v>42599.969363425924</v>
      </c>
      <c r="F826" t="s">
        <v>85</v>
      </c>
      <c r="G826" t="s">
        <v>149</v>
      </c>
      <c r="H826" t="s">
        <v>130</v>
      </c>
      <c r="I826" t="s">
        <v>131</v>
      </c>
      <c r="J826" t="s">
        <v>40</v>
      </c>
      <c r="K826" s="9" t="str">
        <f t="shared" si="156"/>
        <v>05</v>
      </c>
      <c r="L826" t="s">
        <v>132</v>
      </c>
      <c r="M826">
        <v>2</v>
      </c>
      <c r="N826">
        <v>1680</v>
      </c>
      <c r="O826" t="s">
        <v>133</v>
      </c>
      <c r="P826">
        <v>0</v>
      </c>
      <c r="Q826">
        <v>0</v>
      </c>
      <c r="R826">
        <v>0</v>
      </c>
      <c r="S826">
        <v>3.99</v>
      </c>
      <c r="T826">
        <v>4.4699999999999997E-2</v>
      </c>
      <c r="U826">
        <v>7.7600000000000004E-3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 t="s">
        <v>134</v>
      </c>
      <c r="AC826" t="s">
        <v>135</v>
      </c>
      <c r="AD826">
        <v>9</v>
      </c>
      <c r="AE826" t="s">
        <v>150</v>
      </c>
      <c r="AF826" t="s">
        <v>137</v>
      </c>
      <c r="AG826" t="s">
        <v>147</v>
      </c>
      <c r="AH826" t="s">
        <v>85</v>
      </c>
    </row>
    <row r="827" spans="1:39" hidden="1" x14ac:dyDescent="0.3">
      <c r="B827" t="s">
        <v>168</v>
      </c>
      <c r="C827" t="s">
        <v>128</v>
      </c>
      <c r="D827" t="s">
        <v>167</v>
      </c>
      <c r="E827" s="11">
        <v>42599.972870370373</v>
      </c>
      <c r="F827" t="s">
        <v>85</v>
      </c>
      <c r="G827" t="s">
        <v>149</v>
      </c>
      <c r="H827" t="s">
        <v>130</v>
      </c>
      <c r="I827" t="s">
        <v>131</v>
      </c>
      <c r="J827" t="s">
        <v>21</v>
      </c>
      <c r="K827" s="9" t="str">
        <f t="shared" si="156"/>
        <v>06</v>
      </c>
      <c r="L827" t="s">
        <v>132</v>
      </c>
      <c r="M827">
        <v>2</v>
      </c>
      <c r="N827">
        <v>1450</v>
      </c>
      <c r="O827" t="s">
        <v>133</v>
      </c>
      <c r="P827">
        <v>0</v>
      </c>
      <c r="Q827">
        <v>0</v>
      </c>
      <c r="R827">
        <v>0</v>
      </c>
      <c r="S827">
        <v>25.5</v>
      </c>
      <c r="T827">
        <v>6.6299999999999998E-2</v>
      </c>
      <c r="U827">
        <v>-6.6E-3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 t="s">
        <v>134</v>
      </c>
      <c r="AC827" t="s">
        <v>135</v>
      </c>
      <c r="AD827">
        <v>9</v>
      </c>
      <c r="AE827" t="s">
        <v>150</v>
      </c>
      <c r="AF827" t="s">
        <v>137</v>
      </c>
      <c r="AG827" t="s">
        <v>154</v>
      </c>
      <c r="AH827" t="s">
        <v>85</v>
      </c>
    </row>
    <row r="828" spans="1:39" hidden="1" x14ac:dyDescent="0.3">
      <c r="B828" t="s">
        <v>168</v>
      </c>
      <c r="C828" t="s">
        <v>128</v>
      </c>
      <c r="D828" t="s">
        <v>167</v>
      </c>
      <c r="E828" s="11">
        <v>42599.976666666669</v>
      </c>
      <c r="F828" t="s">
        <v>85</v>
      </c>
      <c r="G828" t="s">
        <v>149</v>
      </c>
      <c r="H828" t="s">
        <v>130</v>
      </c>
      <c r="I828" t="s">
        <v>131</v>
      </c>
      <c r="J828" t="s">
        <v>22</v>
      </c>
      <c r="K828" s="9" t="str">
        <f t="shared" si="156"/>
        <v>08</v>
      </c>
      <c r="L828" t="s">
        <v>132</v>
      </c>
      <c r="M828">
        <v>2</v>
      </c>
      <c r="N828">
        <v>1480</v>
      </c>
      <c r="O828" t="s">
        <v>133</v>
      </c>
      <c r="P828">
        <v>0</v>
      </c>
      <c r="Q828">
        <v>0</v>
      </c>
      <c r="R828">
        <v>0</v>
      </c>
      <c r="S828">
        <v>48.5</v>
      </c>
      <c r="T828">
        <v>7.22E-2</v>
      </c>
      <c r="U828">
        <v>-1.77E-2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 t="s">
        <v>134</v>
      </c>
      <c r="AC828" t="s">
        <v>135</v>
      </c>
      <c r="AD828">
        <v>9</v>
      </c>
      <c r="AE828" t="s">
        <v>150</v>
      </c>
      <c r="AF828" t="s">
        <v>137</v>
      </c>
      <c r="AG828" t="s">
        <v>157</v>
      </c>
      <c r="AH828" t="s">
        <v>85</v>
      </c>
    </row>
    <row r="829" spans="1:39" hidden="1" x14ac:dyDescent="0.3">
      <c r="B829" t="s">
        <v>168</v>
      </c>
      <c r="C829" t="s">
        <v>128</v>
      </c>
      <c r="D829" t="s">
        <v>167</v>
      </c>
      <c r="E829" s="11">
        <v>42599.976261574076</v>
      </c>
      <c r="F829" t="s">
        <v>85</v>
      </c>
      <c r="G829" t="s">
        <v>149</v>
      </c>
      <c r="H829" t="s">
        <v>130</v>
      </c>
      <c r="I829" t="s">
        <v>131</v>
      </c>
      <c r="J829" t="s">
        <v>23</v>
      </c>
      <c r="K829" s="9" t="str">
        <f t="shared" si="156"/>
        <v>09</v>
      </c>
      <c r="L829" t="s">
        <v>132</v>
      </c>
      <c r="M829">
        <v>2</v>
      </c>
      <c r="N829">
        <v>1580</v>
      </c>
      <c r="O829" t="s">
        <v>133</v>
      </c>
      <c r="P829">
        <v>0</v>
      </c>
      <c r="Q829">
        <v>0</v>
      </c>
      <c r="R829">
        <v>0</v>
      </c>
      <c r="S829">
        <v>62.5</v>
      </c>
      <c r="T829">
        <v>8.6599999999999996E-2</v>
      </c>
      <c r="U829">
        <v>-2.1899999999999999E-2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 t="s">
        <v>134</v>
      </c>
      <c r="AC829" t="s">
        <v>135</v>
      </c>
      <c r="AD829">
        <v>9</v>
      </c>
      <c r="AE829" t="s">
        <v>150</v>
      </c>
      <c r="AF829" t="s">
        <v>137</v>
      </c>
      <c r="AG829" t="s">
        <v>158</v>
      </c>
      <c r="AH829" t="s">
        <v>85</v>
      </c>
    </row>
    <row r="830" spans="1:39" hidden="1" x14ac:dyDescent="0.3">
      <c r="B830" t="s">
        <v>168</v>
      </c>
      <c r="C830" t="s">
        <v>128</v>
      </c>
      <c r="D830" t="s">
        <v>167</v>
      </c>
      <c r="E830" s="11">
        <v>42599.975127314814</v>
      </c>
      <c r="F830" t="s">
        <v>85</v>
      </c>
      <c r="G830" t="s">
        <v>149</v>
      </c>
      <c r="H830" t="s">
        <v>130</v>
      </c>
      <c r="I830" t="s">
        <v>131</v>
      </c>
      <c r="J830" t="s">
        <v>24</v>
      </c>
      <c r="K830" s="9" t="str">
        <f t="shared" si="156"/>
        <v>10</v>
      </c>
      <c r="L830" t="s">
        <v>132</v>
      </c>
      <c r="M830">
        <v>2</v>
      </c>
      <c r="N830">
        <v>1740</v>
      </c>
      <c r="O830" t="s">
        <v>133</v>
      </c>
      <c r="P830">
        <v>0</v>
      </c>
      <c r="Q830">
        <v>0</v>
      </c>
      <c r="R830">
        <v>0</v>
      </c>
      <c r="S830">
        <v>57.6</v>
      </c>
      <c r="T830">
        <v>8.72E-2</v>
      </c>
      <c r="U830">
        <v>-1.83E-2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 t="s">
        <v>134</v>
      </c>
      <c r="AC830" t="s">
        <v>135</v>
      </c>
      <c r="AD830">
        <v>9</v>
      </c>
      <c r="AE830" t="s">
        <v>150</v>
      </c>
      <c r="AF830" t="s">
        <v>137</v>
      </c>
      <c r="AG830" t="s">
        <v>159</v>
      </c>
      <c r="AH830" t="s">
        <v>85</v>
      </c>
    </row>
    <row r="831" spans="1:39" hidden="1" x14ac:dyDescent="0.3">
      <c r="B831" t="s">
        <v>168</v>
      </c>
      <c r="C831" t="s">
        <v>128</v>
      </c>
      <c r="D831" t="s">
        <v>167</v>
      </c>
      <c r="E831" s="11">
        <v>42599.976319444446</v>
      </c>
      <c r="F831" t="s">
        <v>85</v>
      </c>
      <c r="G831" t="s">
        <v>149</v>
      </c>
      <c r="H831" t="s">
        <v>130</v>
      </c>
      <c r="I831" t="s">
        <v>131</v>
      </c>
      <c r="J831" t="s">
        <v>25</v>
      </c>
      <c r="K831" s="9" t="str">
        <f t="shared" si="156"/>
        <v>13</v>
      </c>
      <c r="L831" t="s">
        <v>132</v>
      </c>
      <c r="M831">
        <v>2</v>
      </c>
      <c r="N831">
        <v>1660</v>
      </c>
      <c r="O831" t="s">
        <v>133</v>
      </c>
      <c r="P831">
        <v>0</v>
      </c>
      <c r="Q831">
        <v>0</v>
      </c>
      <c r="R831">
        <v>0</v>
      </c>
      <c r="S831">
        <v>91.9</v>
      </c>
      <c r="T831">
        <v>7.4200000000000002E-2</v>
      </c>
      <c r="U831">
        <v>-8.4600000000000005E-3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 t="s">
        <v>134</v>
      </c>
      <c r="AC831" t="s">
        <v>135</v>
      </c>
      <c r="AD831">
        <v>9</v>
      </c>
      <c r="AE831" t="s">
        <v>150</v>
      </c>
      <c r="AF831" t="s">
        <v>137</v>
      </c>
      <c r="AG831" t="s">
        <v>141</v>
      </c>
      <c r="AH831" t="s">
        <v>85</v>
      </c>
    </row>
    <row r="832" spans="1:39" hidden="1" x14ac:dyDescent="0.3">
      <c r="B832" t="s">
        <v>168</v>
      </c>
      <c r="C832" t="s">
        <v>128</v>
      </c>
      <c r="D832" t="s">
        <v>167</v>
      </c>
      <c r="E832" s="11">
        <v>42599.969733796293</v>
      </c>
      <c r="F832" t="s">
        <v>85</v>
      </c>
      <c r="G832" t="s">
        <v>149</v>
      </c>
      <c r="H832" t="s">
        <v>130</v>
      </c>
      <c r="I832" t="s">
        <v>131</v>
      </c>
      <c r="J832" t="s">
        <v>26</v>
      </c>
      <c r="K832" s="9" t="str">
        <f t="shared" si="156"/>
        <v>14</v>
      </c>
      <c r="L832" t="s">
        <v>132</v>
      </c>
      <c r="M832">
        <v>2</v>
      </c>
      <c r="N832">
        <v>1660</v>
      </c>
      <c r="O832" t="s">
        <v>133</v>
      </c>
      <c r="P832">
        <v>0</v>
      </c>
      <c r="Q832">
        <v>0</v>
      </c>
      <c r="R832">
        <v>0</v>
      </c>
      <c r="S832">
        <v>101</v>
      </c>
      <c r="T832">
        <v>0.10100000000000001</v>
      </c>
      <c r="U832">
        <v>-3.0599999999999999E-2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 t="s">
        <v>134</v>
      </c>
      <c r="AC832" t="s">
        <v>135</v>
      </c>
      <c r="AD832">
        <v>9</v>
      </c>
      <c r="AE832" t="s">
        <v>150</v>
      </c>
      <c r="AF832" t="s">
        <v>137</v>
      </c>
      <c r="AG832" t="s">
        <v>160</v>
      </c>
      <c r="AH832" t="s">
        <v>85</v>
      </c>
    </row>
    <row r="833" spans="1:39" hidden="1" x14ac:dyDescent="0.3">
      <c r="B833" t="s">
        <v>168</v>
      </c>
      <c r="C833" t="s">
        <v>128</v>
      </c>
      <c r="D833" t="s">
        <v>167</v>
      </c>
      <c r="E833" s="11">
        <v>42599.969363425924</v>
      </c>
      <c r="F833" t="s">
        <v>85</v>
      </c>
      <c r="G833" t="s">
        <v>149</v>
      </c>
      <c r="H833" t="s">
        <v>130</v>
      </c>
      <c r="I833" t="s">
        <v>131</v>
      </c>
      <c r="J833" t="s">
        <v>27</v>
      </c>
      <c r="K833" s="9" t="str">
        <f t="shared" si="156"/>
        <v>15</v>
      </c>
      <c r="L833" t="s">
        <v>132</v>
      </c>
      <c r="M833">
        <v>2</v>
      </c>
      <c r="N833">
        <v>1540</v>
      </c>
      <c r="O833" t="s">
        <v>133</v>
      </c>
      <c r="P833">
        <v>0</v>
      </c>
      <c r="Q833">
        <v>0</v>
      </c>
      <c r="R833">
        <v>0</v>
      </c>
      <c r="S833">
        <v>136</v>
      </c>
      <c r="T833">
        <v>7.1900000000000006E-2</v>
      </c>
      <c r="U833">
        <v>-1.52E-2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 t="s">
        <v>134</v>
      </c>
      <c r="AC833" t="s">
        <v>135</v>
      </c>
      <c r="AD833">
        <v>9</v>
      </c>
      <c r="AE833" t="s">
        <v>150</v>
      </c>
      <c r="AF833" t="s">
        <v>137</v>
      </c>
      <c r="AG833" t="s">
        <v>161</v>
      </c>
      <c r="AH833" t="s">
        <v>85</v>
      </c>
    </row>
    <row r="834" spans="1:39" hidden="1" x14ac:dyDescent="0.3">
      <c r="B834" t="s">
        <v>168</v>
      </c>
      <c r="C834" t="s">
        <v>128</v>
      </c>
      <c r="D834" t="s">
        <v>167</v>
      </c>
      <c r="E834" s="11">
        <v>42599.975127314814</v>
      </c>
      <c r="F834" t="s">
        <v>85</v>
      </c>
      <c r="G834" t="s">
        <v>149</v>
      </c>
      <c r="H834" t="s">
        <v>130</v>
      </c>
      <c r="I834" t="s">
        <v>131</v>
      </c>
      <c r="J834" t="s">
        <v>28</v>
      </c>
      <c r="K834" s="9" t="str">
        <f t="shared" si="156"/>
        <v>16</v>
      </c>
      <c r="L834" t="s">
        <v>132</v>
      </c>
      <c r="M834">
        <v>2</v>
      </c>
      <c r="N834">
        <v>1570</v>
      </c>
      <c r="O834" t="s">
        <v>133</v>
      </c>
      <c r="P834">
        <v>0</v>
      </c>
      <c r="Q834">
        <v>0</v>
      </c>
      <c r="R834">
        <v>0</v>
      </c>
      <c r="S834">
        <v>38.799999999999997</v>
      </c>
      <c r="T834">
        <v>6.1899999999999997E-2</v>
      </c>
      <c r="U834">
        <v>8.8599999999999998E-3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 t="s">
        <v>134</v>
      </c>
      <c r="AC834" t="s">
        <v>135</v>
      </c>
      <c r="AD834">
        <v>9</v>
      </c>
      <c r="AE834" t="s">
        <v>150</v>
      </c>
      <c r="AF834" t="s">
        <v>137</v>
      </c>
      <c r="AG834" t="s">
        <v>142</v>
      </c>
      <c r="AH834" t="s">
        <v>85</v>
      </c>
    </row>
    <row r="835" spans="1:39" hidden="1" x14ac:dyDescent="0.3">
      <c r="B835" t="s">
        <v>168</v>
      </c>
      <c r="C835" t="s">
        <v>128</v>
      </c>
      <c r="D835" t="s">
        <v>167</v>
      </c>
      <c r="E835" s="11">
        <v>42599.976261574076</v>
      </c>
      <c r="F835" t="s">
        <v>85</v>
      </c>
      <c r="G835" t="s">
        <v>149</v>
      </c>
      <c r="H835" t="s">
        <v>130</v>
      </c>
      <c r="I835" t="s">
        <v>131</v>
      </c>
      <c r="J835" t="s">
        <v>143</v>
      </c>
      <c r="K835" s="9" t="str">
        <f t="shared" si="156"/>
        <v>OU</v>
      </c>
      <c r="L835" t="s">
        <v>132</v>
      </c>
      <c r="M835">
        <v>2</v>
      </c>
      <c r="N835">
        <v>1600</v>
      </c>
      <c r="O835" t="s">
        <v>133</v>
      </c>
      <c r="P835">
        <v>0</v>
      </c>
      <c r="Q835">
        <v>0</v>
      </c>
      <c r="R835">
        <v>0</v>
      </c>
      <c r="S835">
        <v>61.9</v>
      </c>
      <c r="T835">
        <v>8.1500000000000003E-2</v>
      </c>
      <c r="U835">
        <v>-1.7399999999999999E-2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 t="s">
        <v>134</v>
      </c>
      <c r="AC835" t="s">
        <v>135</v>
      </c>
      <c r="AD835">
        <v>9</v>
      </c>
      <c r="AE835" t="s">
        <v>150</v>
      </c>
      <c r="AF835" t="s">
        <v>137</v>
      </c>
      <c r="AG835" t="s">
        <v>144</v>
      </c>
      <c r="AH835" t="s">
        <v>85</v>
      </c>
    </row>
    <row r="836" spans="1:39" x14ac:dyDescent="0.3">
      <c r="A836" t="s">
        <v>172</v>
      </c>
      <c r="B836" t="s">
        <v>168</v>
      </c>
      <c r="C836" t="s">
        <v>128</v>
      </c>
      <c r="D836" t="s">
        <v>167</v>
      </c>
      <c r="E836" s="11">
        <v>42599.974050925928</v>
      </c>
      <c r="F836" t="s">
        <v>85</v>
      </c>
      <c r="G836" t="s">
        <v>20</v>
      </c>
      <c r="H836" t="s">
        <v>130</v>
      </c>
      <c r="I836" t="s">
        <v>131</v>
      </c>
      <c r="J836" t="s">
        <v>40</v>
      </c>
      <c r="K836" s="9" t="str">
        <f t="shared" si="156"/>
        <v>05</v>
      </c>
      <c r="L836" t="s">
        <v>132</v>
      </c>
      <c r="M836">
        <v>2</v>
      </c>
      <c r="N836">
        <v>1680</v>
      </c>
      <c r="O836" t="s">
        <v>133</v>
      </c>
      <c r="P836">
        <v>0</v>
      </c>
      <c r="Q836">
        <v>0</v>
      </c>
      <c r="R836">
        <v>0</v>
      </c>
      <c r="S836">
        <v>3.99</v>
      </c>
      <c r="T836">
        <v>4.4699999999999997E-2</v>
      </c>
      <c r="U836">
        <v>7.7600000000000004E-3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 t="s">
        <v>134</v>
      </c>
      <c r="AC836" t="s">
        <v>135</v>
      </c>
      <c r="AD836">
        <v>9</v>
      </c>
      <c r="AE836" t="s">
        <v>153</v>
      </c>
      <c r="AF836" t="s">
        <v>137</v>
      </c>
      <c r="AG836" t="s">
        <v>147</v>
      </c>
      <c r="AH836" t="s">
        <v>85</v>
      </c>
      <c r="AI836">
        <f t="shared" ref="AI836:AI844" si="181">$AI$2</f>
        <v>6.25E-2</v>
      </c>
      <c r="AJ836">
        <f t="shared" ref="AJ836:AJ844" si="182">$AI836*S836</f>
        <v>0.24937500000000001</v>
      </c>
      <c r="AK836">
        <f t="shared" ref="AK836:AK844" si="183">$AI836*T836</f>
        <v>2.7937499999999998E-3</v>
      </c>
      <c r="AL836">
        <f t="shared" ref="AL836:AL844" si="184">$AI836*U836</f>
        <v>4.8500000000000003E-4</v>
      </c>
      <c r="AM836" t="s">
        <v>74</v>
      </c>
    </row>
    <row r="837" spans="1:39" x14ac:dyDescent="0.3">
      <c r="A837" t="s">
        <v>172</v>
      </c>
      <c r="B837" t="s">
        <v>168</v>
      </c>
      <c r="C837" t="s">
        <v>128</v>
      </c>
      <c r="D837" t="s">
        <v>167</v>
      </c>
      <c r="E837" s="11">
        <v>42599.972025462965</v>
      </c>
      <c r="F837" t="s">
        <v>85</v>
      </c>
      <c r="G837" t="s">
        <v>20</v>
      </c>
      <c r="H837" t="s">
        <v>130</v>
      </c>
      <c r="I837" t="s">
        <v>131</v>
      </c>
      <c r="J837" t="s">
        <v>21</v>
      </c>
      <c r="K837" s="9" t="str">
        <f t="shared" si="156"/>
        <v>06</v>
      </c>
      <c r="L837" t="s">
        <v>132</v>
      </c>
      <c r="M837">
        <v>2</v>
      </c>
      <c r="N837">
        <v>1720</v>
      </c>
      <c r="O837" t="s">
        <v>133</v>
      </c>
      <c r="P837">
        <v>0</v>
      </c>
      <c r="Q837">
        <v>0</v>
      </c>
      <c r="R837">
        <v>0</v>
      </c>
      <c r="S837">
        <v>25.2</v>
      </c>
      <c r="T837">
        <v>8.1299999999999997E-2</v>
      </c>
      <c r="U837">
        <v>4.15E-3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 t="s">
        <v>134</v>
      </c>
      <c r="AC837" t="s">
        <v>135</v>
      </c>
      <c r="AD837">
        <v>9</v>
      </c>
      <c r="AE837" t="s">
        <v>153</v>
      </c>
      <c r="AF837" t="s">
        <v>137</v>
      </c>
      <c r="AG837" t="s">
        <v>154</v>
      </c>
      <c r="AH837" t="s">
        <v>85</v>
      </c>
      <c r="AI837">
        <f t="shared" si="181"/>
        <v>6.25E-2</v>
      </c>
      <c r="AJ837">
        <f t="shared" si="182"/>
        <v>1.575</v>
      </c>
      <c r="AK837">
        <f t="shared" si="183"/>
        <v>5.0812499999999998E-3</v>
      </c>
      <c r="AL837">
        <f t="shared" si="184"/>
        <v>2.59375E-4</v>
      </c>
      <c r="AM837" t="s">
        <v>74</v>
      </c>
    </row>
    <row r="838" spans="1:39" x14ac:dyDescent="0.3">
      <c r="A838" t="s">
        <v>172</v>
      </c>
      <c r="B838" t="s">
        <v>168</v>
      </c>
      <c r="C838" t="s">
        <v>128</v>
      </c>
      <c r="D838" t="s">
        <v>167</v>
      </c>
      <c r="E838" s="11">
        <v>42599.976319444446</v>
      </c>
      <c r="F838" t="s">
        <v>85</v>
      </c>
      <c r="G838" t="s">
        <v>20</v>
      </c>
      <c r="H838" t="s">
        <v>130</v>
      </c>
      <c r="I838" t="s">
        <v>131</v>
      </c>
      <c r="J838" t="s">
        <v>22</v>
      </c>
      <c r="K838" s="9" t="str">
        <f t="shared" si="156"/>
        <v>08</v>
      </c>
      <c r="L838" t="s">
        <v>132</v>
      </c>
      <c r="M838">
        <v>2</v>
      </c>
      <c r="N838">
        <v>1660</v>
      </c>
      <c r="O838" t="s">
        <v>133</v>
      </c>
      <c r="P838">
        <v>0</v>
      </c>
      <c r="Q838">
        <v>0</v>
      </c>
      <c r="R838">
        <v>0</v>
      </c>
      <c r="S838">
        <v>47.2</v>
      </c>
      <c r="T838">
        <v>8.09E-2</v>
      </c>
      <c r="U838">
        <v>-1.03E-2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 t="s">
        <v>134</v>
      </c>
      <c r="AC838" t="s">
        <v>135</v>
      </c>
      <c r="AD838">
        <v>9</v>
      </c>
      <c r="AE838" t="s">
        <v>153</v>
      </c>
      <c r="AF838" t="s">
        <v>137</v>
      </c>
      <c r="AG838" t="s">
        <v>157</v>
      </c>
      <c r="AH838" t="s">
        <v>85</v>
      </c>
      <c r="AI838">
        <f t="shared" si="181"/>
        <v>6.25E-2</v>
      </c>
      <c r="AJ838">
        <f t="shared" si="182"/>
        <v>2.95</v>
      </c>
      <c r="AK838">
        <f t="shared" si="183"/>
        <v>5.05625E-3</v>
      </c>
      <c r="AL838">
        <f t="shared" si="184"/>
        <v>-6.4375000000000001E-4</v>
      </c>
      <c r="AM838" t="s">
        <v>74</v>
      </c>
    </row>
    <row r="839" spans="1:39" x14ac:dyDescent="0.3">
      <c r="A839" t="s">
        <v>172</v>
      </c>
      <c r="B839" t="s">
        <v>168</v>
      </c>
      <c r="C839" t="s">
        <v>128</v>
      </c>
      <c r="D839" t="s">
        <v>167</v>
      </c>
      <c r="E839" s="11">
        <v>42599.969733796293</v>
      </c>
      <c r="F839" t="s">
        <v>85</v>
      </c>
      <c r="G839" t="s">
        <v>20</v>
      </c>
      <c r="H839" t="s">
        <v>130</v>
      </c>
      <c r="I839" t="s">
        <v>131</v>
      </c>
      <c r="J839" t="s">
        <v>23</v>
      </c>
      <c r="K839" s="9" t="str">
        <f t="shared" ref="K839:K902" si="185">RIGHT(J839,2)</f>
        <v>09</v>
      </c>
      <c r="L839" t="s">
        <v>132</v>
      </c>
      <c r="M839">
        <v>2</v>
      </c>
      <c r="N839">
        <v>1730</v>
      </c>
      <c r="O839" t="s">
        <v>133</v>
      </c>
      <c r="P839">
        <v>0</v>
      </c>
      <c r="Q839">
        <v>0</v>
      </c>
      <c r="R839">
        <v>0</v>
      </c>
      <c r="S839">
        <v>59.2</v>
      </c>
      <c r="T839">
        <v>9.4600000000000004E-2</v>
      </c>
      <c r="U839">
        <v>-1.9300000000000001E-2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 t="s">
        <v>134</v>
      </c>
      <c r="AC839" t="s">
        <v>135</v>
      </c>
      <c r="AD839">
        <v>9</v>
      </c>
      <c r="AE839" t="s">
        <v>153</v>
      </c>
      <c r="AF839" t="s">
        <v>137</v>
      </c>
      <c r="AG839" t="s">
        <v>158</v>
      </c>
      <c r="AH839" t="s">
        <v>85</v>
      </c>
      <c r="AI839">
        <f t="shared" si="181"/>
        <v>6.25E-2</v>
      </c>
      <c r="AJ839">
        <f t="shared" si="182"/>
        <v>3.7</v>
      </c>
      <c r="AK839">
        <f t="shared" si="183"/>
        <v>5.9125000000000002E-3</v>
      </c>
      <c r="AL839">
        <f t="shared" si="184"/>
        <v>-1.2062500000000001E-3</v>
      </c>
      <c r="AM839" t="s">
        <v>74</v>
      </c>
    </row>
    <row r="840" spans="1:39" x14ac:dyDescent="0.3">
      <c r="A840" t="s">
        <v>172</v>
      </c>
      <c r="B840" t="s">
        <v>168</v>
      </c>
      <c r="C840" t="s">
        <v>128</v>
      </c>
      <c r="D840" t="s">
        <v>167</v>
      </c>
      <c r="E840" s="11">
        <v>42599.975532407407</v>
      </c>
      <c r="F840" t="s">
        <v>85</v>
      </c>
      <c r="G840" t="s">
        <v>20</v>
      </c>
      <c r="H840" t="s">
        <v>130</v>
      </c>
      <c r="I840" t="s">
        <v>131</v>
      </c>
      <c r="J840" t="s">
        <v>24</v>
      </c>
      <c r="K840" s="9" t="str">
        <f t="shared" si="185"/>
        <v>10</v>
      </c>
      <c r="L840" t="s">
        <v>132</v>
      </c>
      <c r="M840">
        <v>2</v>
      </c>
      <c r="N840">
        <v>1850</v>
      </c>
      <c r="O840" t="s">
        <v>133</v>
      </c>
      <c r="P840">
        <v>0</v>
      </c>
      <c r="Q840">
        <v>0</v>
      </c>
      <c r="R840">
        <v>0</v>
      </c>
      <c r="S840">
        <v>55.1</v>
      </c>
      <c r="T840">
        <v>8.8300000000000003E-2</v>
      </c>
      <c r="U840">
        <v>-2.1600000000000001E-2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 t="s">
        <v>134</v>
      </c>
      <c r="AC840" t="s">
        <v>135</v>
      </c>
      <c r="AD840">
        <v>9</v>
      </c>
      <c r="AE840" t="s">
        <v>153</v>
      </c>
      <c r="AF840" t="s">
        <v>137</v>
      </c>
      <c r="AG840" t="s">
        <v>159</v>
      </c>
      <c r="AH840" t="s">
        <v>85</v>
      </c>
      <c r="AI840">
        <f t="shared" si="181"/>
        <v>6.25E-2</v>
      </c>
      <c r="AJ840">
        <f t="shared" si="182"/>
        <v>3.4437500000000001</v>
      </c>
      <c r="AK840">
        <f t="shared" si="183"/>
        <v>5.5187500000000002E-3</v>
      </c>
      <c r="AL840">
        <f t="shared" si="184"/>
        <v>-1.3500000000000001E-3</v>
      </c>
      <c r="AM840" t="s">
        <v>74</v>
      </c>
    </row>
    <row r="841" spans="1:39" x14ac:dyDescent="0.3">
      <c r="A841" t="s">
        <v>172</v>
      </c>
      <c r="B841" t="s">
        <v>168</v>
      </c>
      <c r="C841" t="s">
        <v>128</v>
      </c>
      <c r="D841" t="s">
        <v>167</v>
      </c>
      <c r="E841" s="11">
        <v>42599.979004629633</v>
      </c>
      <c r="F841" t="s">
        <v>85</v>
      </c>
      <c r="G841" t="s">
        <v>20</v>
      </c>
      <c r="H841" t="s">
        <v>130</v>
      </c>
      <c r="I841" t="s">
        <v>131</v>
      </c>
      <c r="J841" t="s">
        <v>25</v>
      </c>
      <c r="K841" s="9" t="str">
        <f t="shared" si="185"/>
        <v>13</v>
      </c>
      <c r="L841" t="s">
        <v>132</v>
      </c>
      <c r="M841">
        <v>2</v>
      </c>
      <c r="N841">
        <v>1730</v>
      </c>
      <c r="O841" t="s">
        <v>133</v>
      </c>
      <c r="P841">
        <v>0</v>
      </c>
      <c r="Q841">
        <v>0</v>
      </c>
      <c r="R841">
        <v>0</v>
      </c>
      <c r="S841">
        <v>88.7</v>
      </c>
      <c r="T841">
        <v>7.3300000000000004E-2</v>
      </c>
      <c r="U841">
        <v>-8.26E-3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 t="s">
        <v>134</v>
      </c>
      <c r="AC841" t="s">
        <v>135</v>
      </c>
      <c r="AD841">
        <v>9</v>
      </c>
      <c r="AE841" t="s">
        <v>153</v>
      </c>
      <c r="AF841" t="s">
        <v>137</v>
      </c>
      <c r="AG841" t="s">
        <v>141</v>
      </c>
      <c r="AH841" t="s">
        <v>85</v>
      </c>
      <c r="AI841">
        <f t="shared" si="181"/>
        <v>6.25E-2</v>
      </c>
      <c r="AJ841">
        <f t="shared" si="182"/>
        <v>5.5437500000000002</v>
      </c>
      <c r="AK841">
        <f t="shared" si="183"/>
        <v>4.5812500000000003E-3</v>
      </c>
      <c r="AL841">
        <f t="shared" si="184"/>
        <v>-5.1625E-4</v>
      </c>
      <c r="AM841" t="s">
        <v>74</v>
      </c>
    </row>
    <row r="842" spans="1:39" x14ac:dyDescent="0.3">
      <c r="A842" t="s">
        <v>172</v>
      </c>
      <c r="B842" t="s">
        <v>168</v>
      </c>
      <c r="C842" t="s">
        <v>128</v>
      </c>
      <c r="D842" t="s">
        <v>167</v>
      </c>
      <c r="E842" s="11">
        <v>42599.980196759258</v>
      </c>
      <c r="F842" t="s">
        <v>85</v>
      </c>
      <c r="G842" t="s">
        <v>20</v>
      </c>
      <c r="H842" t="s">
        <v>130</v>
      </c>
      <c r="I842" t="s">
        <v>131</v>
      </c>
      <c r="J842" t="s">
        <v>26</v>
      </c>
      <c r="K842" s="9" t="str">
        <f t="shared" si="185"/>
        <v>14</v>
      </c>
      <c r="L842" t="s">
        <v>132</v>
      </c>
      <c r="M842">
        <v>2</v>
      </c>
      <c r="N842">
        <v>1720</v>
      </c>
      <c r="O842" t="s">
        <v>133</v>
      </c>
      <c r="P842">
        <v>0</v>
      </c>
      <c r="Q842">
        <v>0</v>
      </c>
      <c r="R842">
        <v>0</v>
      </c>
      <c r="S842">
        <v>98.7</v>
      </c>
      <c r="T842">
        <v>0.10199999999999999</v>
      </c>
      <c r="U842">
        <v>-3.4099999999999998E-2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 t="s">
        <v>134</v>
      </c>
      <c r="AC842" t="s">
        <v>135</v>
      </c>
      <c r="AD842">
        <v>9</v>
      </c>
      <c r="AE842" t="s">
        <v>153</v>
      </c>
      <c r="AF842" t="s">
        <v>137</v>
      </c>
      <c r="AG842" t="s">
        <v>160</v>
      </c>
      <c r="AH842" t="s">
        <v>85</v>
      </c>
      <c r="AI842">
        <f t="shared" si="181"/>
        <v>6.25E-2</v>
      </c>
      <c r="AJ842">
        <f t="shared" si="182"/>
        <v>6.1687500000000002</v>
      </c>
      <c r="AK842">
        <f t="shared" si="183"/>
        <v>6.3749999999999996E-3</v>
      </c>
      <c r="AL842">
        <f t="shared" si="184"/>
        <v>-2.1312499999999999E-3</v>
      </c>
      <c r="AM842" t="s">
        <v>74</v>
      </c>
    </row>
    <row r="843" spans="1:39" x14ac:dyDescent="0.3">
      <c r="A843" t="s">
        <v>172</v>
      </c>
      <c r="B843" t="s">
        <v>168</v>
      </c>
      <c r="C843" t="s">
        <v>128</v>
      </c>
      <c r="D843" t="s">
        <v>167</v>
      </c>
      <c r="E843" s="11">
        <v>42599.969849537039</v>
      </c>
      <c r="F843" t="s">
        <v>85</v>
      </c>
      <c r="G843" t="s">
        <v>20</v>
      </c>
      <c r="H843" t="s">
        <v>130</v>
      </c>
      <c r="I843" t="s">
        <v>131</v>
      </c>
      <c r="J843" t="s">
        <v>27</v>
      </c>
      <c r="K843" s="9" t="str">
        <f t="shared" si="185"/>
        <v>15</v>
      </c>
      <c r="L843" t="s">
        <v>132</v>
      </c>
      <c r="M843">
        <v>2</v>
      </c>
      <c r="N843">
        <v>1710</v>
      </c>
      <c r="O843" t="s">
        <v>133</v>
      </c>
      <c r="P843">
        <v>0</v>
      </c>
      <c r="Q843">
        <v>0</v>
      </c>
      <c r="R843">
        <v>0</v>
      </c>
      <c r="S843">
        <v>110</v>
      </c>
      <c r="T843">
        <v>6.8199999999999997E-2</v>
      </c>
      <c r="U843">
        <v>-6.9300000000000004E-3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 t="s">
        <v>134</v>
      </c>
      <c r="AC843" t="s">
        <v>135</v>
      </c>
      <c r="AD843">
        <v>9</v>
      </c>
      <c r="AE843" t="s">
        <v>153</v>
      </c>
      <c r="AF843" t="s">
        <v>137</v>
      </c>
      <c r="AG843" t="s">
        <v>161</v>
      </c>
      <c r="AH843" t="s">
        <v>85</v>
      </c>
      <c r="AI843">
        <f t="shared" si="181"/>
        <v>6.25E-2</v>
      </c>
      <c r="AJ843">
        <f t="shared" si="182"/>
        <v>6.875</v>
      </c>
      <c r="AK843">
        <f t="shared" si="183"/>
        <v>4.2624999999999998E-3</v>
      </c>
      <c r="AL843">
        <f t="shared" si="184"/>
        <v>-4.3312500000000002E-4</v>
      </c>
      <c r="AM843" t="s">
        <v>74</v>
      </c>
    </row>
    <row r="844" spans="1:39" x14ac:dyDescent="0.3">
      <c r="A844" t="s">
        <v>172</v>
      </c>
      <c r="B844" t="s">
        <v>168</v>
      </c>
      <c r="C844" t="s">
        <v>128</v>
      </c>
      <c r="D844" t="s">
        <v>167</v>
      </c>
      <c r="E844" s="11">
        <v>42599.969363425924</v>
      </c>
      <c r="F844" t="s">
        <v>85</v>
      </c>
      <c r="G844" t="s">
        <v>20</v>
      </c>
      <c r="H844" t="s">
        <v>130</v>
      </c>
      <c r="I844" t="s">
        <v>131</v>
      </c>
      <c r="J844" t="s">
        <v>28</v>
      </c>
      <c r="K844" s="9" t="str">
        <f t="shared" si="185"/>
        <v>16</v>
      </c>
      <c r="L844" t="s">
        <v>132</v>
      </c>
      <c r="M844">
        <v>2</v>
      </c>
      <c r="N844">
        <v>1730</v>
      </c>
      <c r="O844" t="s">
        <v>133</v>
      </c>
      <c r="P844">
        <v>0</v>
      </c>
      <c r="Q844">
        <v>0</v>
      </c>
      <c r="R844">
        <v>0</v>
      </c>
      <c r="S844">
        <v>36.200000000000003</v>
      </c>
      <c r="T844">
        <v>6.1800000000000001E-2</v>
      </c>
      <c r="U844">
        <v>1.61E-2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 t="s">
        <v>134</v>
      </c>
      <c r="AC844" t="s">
        <v>135</v>
      </c>
      <c r="AD844">
        <v>9</v>
      </c>
      <c r="AE844" t="s">
        <v>153</v>
      </c>
      <c r="AF844" t="s">
        <v>137</v>
      </c>
      <c r="AG844" t="s">
        <v>142</v>
      </c>
      <c r="AH844" t="s">
        <v>85</v>
      </c>
      <c r="AI844">
        <f t="shared" si="181"/>
        <v>6.25E-2</v>
      </c>
      <c r="AJ844">
        <f t="shared" si="182"/>
        <v>2.2625000000000002</v>
      </c>
      <c r="AK844">
        <f t="shared" si="183"/>
        <v>3.8625E-3</v>
      </c>
      <c r="AL844">
        <f t="shared" si="184"/>
        <v>1.00625E-3</v>
      </c>
      <c r="AM844" t="s">
        <v>74</v>
      </c>
    </row>
    <row r="845" spans="1:39" hidden="1" x14ac:dyDescent="0.3">
      <c r="B845" t="s">
        <v>168</v>
      </c>
      <c r="C845" t="s">
        <v>128</v>
      </c>
      <c r="D845" t="s">
        <v>167</v>
      </c>
      <c r="E845" s="11">
        <v>42599.976261574076</v>
      </c>
      <c r="F845" t="s">
        <v>85</v>
      </c>
      <c r="G845" t="s">
        <v>20</v>
      </c>
      <c r="H845" t="s">
        <v>130</v>
      </c>
      <c r="I845" t="s">
        <v>131</v>
      </c>
      <c r="J845" t="s">
        <v>143</v>
      </c>
      <c r="K845" s="9" t="str">
        <f t="shared" si="185"/>
        <v>OU</v>
      </c>
      <c r="L845" t="s">
        <v>132</v>
      </c>
      <c r="M845">
        <v>2</v>
      </c>
      <c r="N845">
        <v>1750</v>
      </c>
      <c r="O845" t="s">
        <v>133</v>
      </c>
      <c r="P845">
        <v>0</v>
      </c>
      <c r="Q845">
        <v>0</v>
      </c>
      <c r="R845">
        <v>0</v>
      </c>
      <c r="S845">
        <v>59.8</v>
      </c>
      <c r="T845">
        <v>8.7400000000000005E-2</v>
      </c>
      <c r="U845">
        <v>-1.61E-2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 t="s">
        <v>134</v>
      </c>
      <c r="AC845" t="s">
        <v>135</v>
      </c>
      <c r="AD845">
        <v>9</v>
      </c>
      <c r="AE845" t="s">
        <v>153</v>
      </c>
      <c r="AF845" t="s">
        <v>137</v>
      </c>
      <c r="AG845" t="s">
        <v>144</v>
      </c>
      <c r="AH845" t="s">
        <v>85</v>
      </c>
    </row>
    <row r="846" spans="1:39" hidden="1" x14ac:dyDescent="0.3">
      <c r="B846" t="s">
        <v>168</v>
      </c>
      <c r="C846" t="s">
        <v>128</v>
      </c>
      <c r="D846" t="s">
        <v>167</v>
      </c>
      <c r="E846" s="11">
        <v>42599.972870370373</v>
      </c>
      <c r="F846" t="s">
        <v>162</v>
      </c>
      <c r="G846" t="s">
        <v>18</v>
      </c>
      <c r="H846" t="s">
        <v>130</v>
      </c>
      <c r="I846" t="s">
        <v>131</v>
      </c>
      <c r="J846" t="s">
        <v>39</v>
      </c>
      <c r="K846" s="9" t="str">
        <f t="shared" si="185"/>
        <v>04</v>
      </c>
      <c r="L846" t="s">
        <v>132</v>
      </c>
      <c r="M846">
        <v>2</v>
      </c>
      <c r="N846">
        <v>1240</v>
      </c>
      <c r="O846" t="s">
        <v>133</v>
      </c>
      <c r="P846">
        <v>0</v>
      </c>
      <c r="Q846">
        <v>0</v>
      </c>
      <c r="R846">
        <v>0</v>
      </c>
      <c r="S846">
        <v>58.9</v>
      </c>
      <c r="T846">
        <v>0.111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 t="s">
        <v>134</v>
      </c>
      <c r="AC846" t="s">
        <v>135</v>
      </c>
      <c r="AD846">
        <v>9</v>
      </c>
      <c r="AE846" t="s">
        <v>136</v>
      </c>
      <c r="AF846" t="s">
        <v>137</v>
      </c>
      <c r="AG846" t="s">
        <v>148</v>
      </c>
      <c r="AH846" t="s">
        <v>162</v>
      </c>
    </row>
    <row r="847" spans="1:39" hidden="1" x14ac:dyDescent="0.3">
      <c r="B847" t="s">
        <v>168</v>
      </c>
      <c r="C847" t="s">
        <v>128</v>
      </c>
      <c r="D847" t="s">
        <v>167</v>
      </c>
      <c r="E847" s="11">
        <v>42599.976261574076</v>
      </c>
      <c r="F847" t="s">
        <v>162</v>
      </c>
      <c r="G847" t="s">
        <v>18</v>
      </c>
      <c r="H847" t="s">
        <v>130</v>
      </c>
      <c r="I847" t="s">
        <v>131</v>
      </c>
      <c r="J847" t="s">
        <v>40</v>
      </c>
      <c r="K847" s="9" t="str">
        <f t="shared" si="185"/>
        <v>05</v>
      </c>
      <c r="L847" t="s">
        <v>132</v>
      </c>
      <c r="M847">
        <v>2</v>
      </c>
      <c r="N847">
        <v>1220</v>
      </c>
      <c r="O847" t="s">
        <v>133</v>
      </c>
      <c r="P847">
        <v>0</v>
      </c>
      <c r="Q847">
        <v>0</v>
      </c>
      <c r="R847">
        <v>0</v>
      </c>
      <c r="S847">
        <v>12.8</v>
      </c>
      <c r="T847">
        <v>6.5699999999999995E-2</v>
      </c>
      <c r="U847">
        <v>-6.4999999999999997E-3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 t="s">
        <v>134</v>
      </c>
      <c r="AC847" t="s">
        <v>135</v>
      </c>
      <c r="AD847">
        <v>9</v>
      </c>
      <c r="AE847" t="s">
        <v>136</v>
      </c>
      <c r="AF847" t="s">
        <v>137</v>
      </c>
      <c r="AG847" t="s">
        <v>147</v>
      </c>
      <c r="AH847" t="s">
        <v>162</v>
      </c>
    </row>
    <row r="848" spans="1:39" hidden="1" x14ac:dyDescent="0.3">
      <c r="B848" t="s">
        <v>168</v>
      </c>
      <c r="C848" t="s">
        <v>128</v>
      </c>
      <c r="D848" t="s">
        <v>167</v>
      </c>
      <c r="E848" s="11">
        <v>42599.979004629633</v>
      </c>
      <c r="F848" t="s">
        <v>162</v>
      </c>
      <c r="G848" t="s">
        <v>18</v>
      </c>
      <c r="H848" t="s">
        <v>130</v>
      </c>
      <c r="I848" t="s">
        <v>131</v>
      </c>
      <c r="J848" t="s">
        <v>21</v>
      </c>
      <c r="K848" s="9" t="str">
        <f t="shared" si="185"/>
        <v>06</v>
      </c>
      <c r="L848" t="s">
        <v>132</v>
      </c>
      <c r="M848">
        <v>2</v>
      </c>
      <c r="N848">
        <v>1230</v>
      </c>
      <c r="O848" t="s">
        <v>133</v>
      </c>
      <c r="P848">
        <v>0</v>
      </c>
      <c r="Q848">
        <v>0</v>
      </c>
      <c r="R848">
        <v>0</v>
      </c>
      <c r="S848">
        <v>36.9</v>
      </c>
      <c r="T848">
        <v>8.3699999999999997E-2</v>
      </c>
      <c r="U848">
        <v>-2.5900000000000001E-4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 t="s">
        <v>134</v>
      </c>
      <c r="AC848" t="s">
        <v>135</v>
      </c>
      <c r="AD848">
        <v>9</v>
      </c>
      <c r="AE848" t="s">
        <v>136</v>
      </c>
      <c r="AF848" t="s">
        <v>137</v>
      </c>
      <c r="AG848" t="s">
        <v>154</v>
      </c>
      <c r="AH848" t="s">
        <v>162</v>
      </c>
    </row>
    <row r="849" spans="2:34" hidden="1" x14ac:dyDescent="0.3">
      <c r="B849" t="s">
        <v>168</v>
      </c>
      <c r="C849" t="s">
        <v>128</v>
      </c>
      <c r="D849" t="s">
        <v>167</v>
      </c>
      <c r="E849" s="11">
        <v>42599.975127314814</v>
      </c>
      <c r="F849" t="s">
        <v>162</v>
      </c>
      <c r="G849" t="s">
        <v>18</v>
      </c>
      <c r="H849" t="s">
        <v>130</v>
      </c>
      <c r="I849" t="s">
        <v>131</v>
      </c>
      <c r="J849" t="s">
        <v>22</v>
      </c>
      <c r="K849" s="9" t="str">
        <f t="shared" si="185"/>
        <v>08</v>
      </c>
      <c r="L849" t="s">
        <v>132</v>
      </c>
      <c r="M849">
        <v>2</v>
      </c>
      <c r="N849">
        <v>1220</v>
      </c>
      <c r="O849" t="s">
        <v>133</v>
      </c>
      <c r="P849">
        <v>0</v>
      </c>
      <c r="Q849">
        <v>0</v>
      </c>
      <c r="R849">
        <v>0</v>
      </c>
      <c r="S849">
        <v>66.599999999999994</v>
      </c>
      <c r="T849">
        <v>9.9900000000000003E-2</v>
      </c>
      <c r="U849">
        <v>-1.3699999999999999E-3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 t="s">
        <v>134</v>
      </c>
      <c r="AC849" t="s">
        <v>135</v>
      </c>
      <c r="AD849">
        <v>9</v>
      </c>
      <c r="AE849" t="s">
        <v>136</v>
      </c>
      <c r="AF849" t="s">
        <v>137</v>
      </c>
      <c r="AG849" t="s">
        <v>157</v>
      </c>
      <c r="AH849" t="s">
        <v>162</v>
      </c>
    </row>
    <row r="850" spans="2:34" hidden="1" x14ac:dyDescent="0.3">
      <c r="B850" t="s">
        <v>168</v>
      </c>
      <c r="C850" t="s">
        <v>128</v>
      </c>
      <c r="D850" t="s">
        <v>167</v>
      </c>
      <c r="E850" s="11">
        <v>42599.976319444446</v>
      </c>
      <c r="F850" t="s">
        <v>162</v>
      </c>
      <c r="G850" t="s">
        <v>18</v>
      </c>
      <c r="H850" t="s">
        <v>130</v>
      </c>
      <c r="I850" t="s">
        <v>131</v>
      </c>
      <c r="J850" t="s">
        <v>23</v>
      </c>
      <c r="K850" s="9" t="str">
        <f t="shared" si="185"/>
        <v>09</v>
      </c>
      <c r="L850" t="s">
        <v>132</v>
      </c>
      <c r="M850">
        <v>2</v>
      </c>
      <c r="N850">
        <v>1220</v>
      </c>
      <c r="O850" t="s">
        <v>133</v>
      </c>
      <c r="P850">
        <v>0</v>
      </c>
      <c r="Q850">
        <v>0</v>
      </c>
      <c r="R850">
        <v>0</v>
      </c>
      <c r="S850">
        <v>82.8</v>
      </c>
      <c r="T850">
        <v>9.3600000000000003E-2</v>
      </c>
      <c r="U850">
        <v>-9.1299999999999997E-4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 t="s">
        <v>134</v>
      </c>
      <c r="AC850" t="s">
        <v>135</v>
      </c>
      <c r="AD850">
        <v>9</v>
      </c>
      <c r="AE850" t="s">
        <v>136</v>
      </c>
      <c r="AF850" t="s">
        <v>137</v>
      </c>
      <c r="AG850" t="s">
        <v>158</v>
      </c>
      <c r="AH850" t="s">
        <v>162</v>
      </c>
    </row>
    <row r="851" spans="2:34" hidden="1" x14ac:dyDescent="0.3">
      <c r="B851" t="s">
        <v>168</v>
      </c>
      <c r="C851" t="s">
        <v>128</v>
      </c>
      <c r="D851" t="s">
        <v>167</v>
      </c>
      <c r="E851" s="11">
        <v>42599.974351851852</v>
      </c>
      <c r="F851" t="s">
        <v>162</v>
      </c>
      <c r="G851" t="s">
        <v>18</v>
      </c>
      <c r="H851" t="s">
        <v>130</v>
      </c>
      <c r="I851" t="s">
        <v>131</v>
      </c>
      <c r="J851" t="s">
        <v>24</v>
      </c>
      <c r="K851" s="9" t="str">
        <f t="shared" si="185"/>
        <v>10</v>
      </c>
      <c r="L851" t="s">
        <v>132</v>
      </c>
      <c r="M851">
        <v>2</v>
      </c>
      <c r="N851">
        <v>1220</v>
      </c>
      <c r="O851" t="s">
        <v>133</v>
      </c>
      <c r="P851">
        <v>0</v>
      </c>
      <c r="Q851">
        <v>0</v>
      </c>
      <c r="R851">
        <v>0</v>
      </c>
      <c r="S851">
        <v>92.7</v>
      </c>
      <c r="T851">
        <v>0.10299999999999999</v>
      </c>
      <c r="U851">
        <v>-1.58E-3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 t="s">
        <v>134</v>
      </c>
      <c r="AC851" t="s">
        <v>135</v>
      </c>
      <c r="AD851">
        <v>9</v>
      </c>
      <c r="AE851" t="s">
        <v>136</v>
      </c>
      <c r="AF851" t="s">
        <v>137</v>
      </c>
      <c r="AG851" t="s">
        <v>159</v>
      </c>
      <c r="AH851" t="s">
        <v>162</v>
      </c>
    </row>
    <row r="852" spans="2:34" hidden="1" x14ac:dyDescent="0.3">
      <c r="B852" t="s">
        <v>168</v>
      </c>
      <c r="C852" t="s">
        <v>128</v>
      </c>
      <c r="D852" t="s">
        <v>167</v>
      </c>
      <c r="E852" s="11">
        <v>42599.969733796293</v>
      </c>
      <c r="F852" t="s">
        <v>162</v>
      </c>
      <c r="G852" t="s">
        <v>18</v>
      </c>
      <c r="H852" t="s">
        <v>130</v>
      </c>
      <c r="I852" t="s">
        <v>131</v>
      </c>
      <c r="J852" t="s">
        <v>25</v>
      </c>
      <c r="K852" s="9" t="str">
        <f t="shared" si="185"/>
        <v>13</v>
      </c>
      <c r="L852" t="s">
        <v>132</v>
      </c>
      <c r="M852">
        <v>2</v>
      </c>
      <c r="N852">
        <v>1210</v>
      </c>
      <c r="O852" t="s">
        <v>133</v>
      </c>
      <c r="P852">
        <v>0</v>
      </c>
      <c r="Q852">
        <v>0</v>
      </c>
      <c r="R852">
        <v>0</v>
      </c>
      <c r="S852">
        <v>130</v>
      </c>
      <c r="T852">
        <v>0.104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 t="s">
        <v>134</v>
      </c>
      <c r="AC852" t="s">
        <v>135</v>
      </c>
      <c r="AD852">
        <v>9</v>
      </c>
      <c r="AE852" t="s">
        <v>136</v>
      </c>
      <c r="AF852" t="s">
        <v>137</v>
      </c>
      <c r="AG852" t="s">
        <v>141</v>
      </c>
      <c r="AH852" t="s">
        <v>162</v>
      </c>
    </row>
    <row r="853" spans="2:34" hidden="1" x14ac:dyDescent="0.3">
      <c r="B853" t="s">
        <v>168</v>
      </c>
      <c r="C853" t="s">
        <v>128</v>
      </c>
      <c r="D853" t="s">
        <v>167</v>
      </c>
      <c r="E853" s="11">
        <v>42599.975127314814</v>
      </c>
      <c r="F853" t="s">
        <v>162</v>
      </c>
      <c r="G853" t="s">
        <v>18</v>
      </c>
      <c r="H853" t="s">
        <v>130</v>
      </c>
      <c r="I853" t="s">
        <v>131</v>
      </c>
      <c r="J853" t="s">
        <v>26</v>
      </c>
      <c r="K853" s="9" t="str">
        <f t="shared" si="185"/>
        <v>14</v>
      </c>
      <c r="L853" t="s">
        <v>132</v>
      </c>
      <c r="M853">
        <v>2</v>
      </c>
      <c r="N853">
        <v>1230</v>
      </c>
      <c r="O853" t="s">
        <v>133</v>
      </c>
      <c r="P853">
        <v>0</v>
      </c>
      <c r="Q853">
        <v>0</v>
      </c>
      <c r="R853">
        <v>0</v>
      </c>
      <c r="S853">
        <v>135</v>
      </c>
      <c r="T853">
        <v>0.11</v>
      </c>
      <c r="U853">
        <v>-1.91E-3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 t="s">
        <v>134</v>
      </c>
      <c r="AC853" t="s">
        <v>135</v>
      </c>
      <c r="AD853">
        <v>9</v>
      </c>
      <c r="AE853" t="s">
        <v>136</v>
      </c>
      <c r="AF853" t="s">
        <v>137</v>
      </c>
      <c r="AG853" t="s">
        <v>160</v>
      </c>
      <c r="AH853" t="s">
        <v>162</v>
      </c>
    </row>
    <row r="854" spans="2:34" hidden="1" x14ac:dyDescent="0.3">
      <c r="B854" t="s">
        <v>168</v>
      </c>
      <c r="C854" t="s">
        <v>128</v>
      </c>
      <c r="D854" t="s">
        <v>167</v>
      </c>
      <c r="E854" s="11">
        <v>42599.969363425924</v>
      </c>
      <c r="F854" t="s">
        <v>162</v>
      </c>
      <c r="G854" t="s">
        <v>18</v>
      </c>
      <c r="H854" t="s">
        <v>130</v>
      </c>
      <c r="I854" t="s">
        <v>131</v>
      </c>
      <c r="J854" t="s">
        <v>27</v>
      </c>
      <c r="K854" s="9" t="str">
        <f t="shared" si="185"/>
        <v>15</v>
      </c>
      <c r="L854" t="s">
        <v>132</v>
      </c>
      <c r="M854">
        <v>2</v>
      </c>
      <c r="N854">
        <v>1230</v>
      </c>
      <c r="O854" t="s">
        <v>133</v>
      </c>
      <c r="P854">
        <v>0</v>
      </c>
      <c r="Q854">
        <v>0</v>
      </c>
      <c r="R854">
        <v>0</v>
      </c>
      <c r="S854">
        <v>177</v>
      </c>
      <c r="T854">
        <v>0.111</v>
      </c>
      <c r="U854">
        <v>-5.5900000000000004E-4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 t="s">
        <v>134</v>
      </c>
      <c r="AC854" t="s">
        <v>135</v>
      </c>
      <c r="AD854">
        <v>9</v>
      </c>
      <c r="AE854" t="s">
        <v>136</v>
      </c>
      <c r="AF854" t="s">
        <v>137</v>
      </c>
      <c r="AG854" t="s">
        <v>161</v>
      </c>
      <c r="AH854" t="s">
        <v>162</v>
      </c>
    </row>
    <row r="855" spans="2:34" hidden="1" x14ac:dyDescent="0.3">
      <c r="B855" t="s">
        <v>168</v>
      </c>
      <c r="C855" t="s">
        <v>128</v>
      </c>
      <c r="D855" t="s">
        <v>167</v>
      </c>
      <c r="E855" s="11">
        <v>42599.974050925928</v>
      </c>
      <c r="F855" t="s">
        <v>162</v>
      </c>
      <c r="G855" t="s">
        <v>18</v>
      </c>
      <c r="H855" t="s">
        <v>130</v>
      </c>
      <c r="I855" t="s">
        <v>131</v>
      </c>
      <c r="J855" t="s">
        <v>28</v>
      </c>
      <c r="K855" s="9" t="str">
        <f t="shared" si="185"/>
        <v>16</v>
      </c>
      <c r="L855" t="s">
        <v>132</v>
      </c>
      <c r="M855">
        <v>2</v>
      </c>
      <c r="N855">
        <v>1240</v>
      </c>
      <c r="O855" t="s">
        <v>133</v>
      </c>
      <c r="P855">
        <v>0</v>
      </c>
      <c r="Q855">
        <v>0</v>
      </c>
      <c r="R855">
        <v>0</v>
      </c>
      <c r="S855">
        <v>29.8</v>
      </c>
      <c r="T855">
        <v>5.5100000000000003E-2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 t="s">
        <v>134</v>
      </c>
      <c r="AC855" t="s">
        <v>135</v>
      </c>
      <c r="AD855">
        <v>9</v>
      </c>
      <c r="AE855" t="s">
        <v>136</v>
      </c>
      <c r="AF855" t="s">
        <v>137</v>
      </c>
      <c r="AG855" t="s">
        <v>142</v>
      </c>
      <c r="AH855" t="s">
        <v>162</v>
      </c>
    </row>
    <row r="856" spans="2:34" hidden="1" x14ac:dyDescent="0.3">
      <c r="B856" t="s">
        <v>168</v>
      </c>
      <c r="C856" t="s">
        <v>128</v>
      </c>
      <c r="D856" t="s">
        <v>167</v>
      </c>
      <c r="E856" s="11">
        <v>42599.972870370373</v>
      </c>
      <c r="F856" t="s">
        <v>162</v>
      </c>
      <c r="G856" t="s">
        <v>18</v>
      </c>
      <c r="H856" t="s">
        <v>130</v>
      </c>
      <c r="I856" t="s">
        <v>131</v>
      </c>
      <c r="J856" t="s">
        <v>143</v>
      </c>
      <c r="K856" s="9" t="str">
        <f t="shared" si="185"/>
        <v>OU</v>
      </c>
      <c r="L856" t="s">
        <v>132</v>
      </c>
      <c r="M856">
        <v>2</v>
      </c>
      <c r="N856">
        <v>1220</v>
      </c>
      <c r="O856" t="s">
        <v>133</v>
      </c>
      <c r="P856">
        <v>0</v>
      </c>
      <c r="Q856">
        <v>0</v>
      </c>
      <c r="R856">
        <v>0</v>
      </c>
      <c r="S856">
        <v>96.3</v>
      </c>
      <c r="T856">
        <v>0.1</v>
      </c>
      <c r="U856">
        <v>-1.23E-3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 t="s">
        <v>134</v>
      </c>
      <c r="AC856" t="s">
        <v>135</v>
      </c>
      <c r="AD856">
        <v>9</v>
      </c>
      <c r="AE856" t="s">
        <v>136</v>
      </c>
      <c r="AF856" t="s">
        <v>137</v>
      </c>
      <c r="AG856" t="s">
        <v>144</v>
      </c>
      <c r="AH856" t="s">
        <v>162</v>
      </c>
    </row>
    <row r="857" spans="2:34" hidden="1" x14ac:dyDescent="0.3">
      <c r="B857" t="s">
        <v>168</v>
      </c>
      <c r="C857" t="s">
        <v>128</v>
      </c>
      <c r="D857" t="s">
        <v>167</v>
      </c>
      <c r="E857" s="11">
        <v>42599.976319444446</v>
      </c>
      <c r="F857" t="s">
        <v>162</v>
      </c>
      <c r="G857" t="s">
        <v>19</v>
      </c>
      <c r="H857" t="s">
        <v>130</v>
      </c>
      <c r="I857" t="s">
        <v>131</v>
      </c>
      <c r="J857" t="s">
        <v>39</v>
      </c>
      <c r="K857" s="9" t="str">
        <f t="shared" si="185"/>
        <v>04</v>
      </c>
      <c r="L857" t="s">
        <v>132</v>
      </c>
      <c r="M857">
        <v>2</v>
      </c>
      <c r="N857">
        <v>1140</v>
      </c>
      <c r="O857" t="s">
        <v>133</v>
      </c>
      <c r="P857">
        <v>0</v>
      </c>
      <c r="Q857">
        <v>0</v>
      </c>
      <c r="R857">
        <v>0</v>
      </c>
      <c r="S857">
        <v>19.7</v>
      </c>
      <c r="T857">
        <v>3.04E-2</v>
      </c>
      <c r="U857">
        <v>-1.47E-2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 t="s">
        <v>134</v>
      </c>
      <c r="AC857" t="s">
        <v>135</v>
      </c>
      <c r="AD857">
        <v>9</v>
      </c>
      <c r="AE857" t="s">
        <v>146</v>
      </c>
      <c r="AF857" t="s">
        <v>137</v>
      </c>
      <c r="AG857" t="s">
        <v>148</v>
      </c>
      <c r="AH857" t="s">
        <v>162</v>
      </c>
    </row>
    <row r="858" spans="2:34" hidden="1" x14ac:dyDescent="0.3">
      <c r="B858" t="s">
        <v>168</v>
      </c>
      <c r="C858" t="s">
        <v>128</v>
      </c>
      <c r="D858" t="s">
        <v>167</v>
      </c>
      <c r="E858" s="11">
        <v>42599.969733796293</v>
      </c>
      <c r="F858" t="s">
        <v>162</v>
      </c>
      <c r="G858" t="s">
        <v>19</v>
      </c>
      <c r="H858" t="s">
        <v>130</v>
      </c>
      <c r="I858" t="s">
        <v>131</v>
      </c>
      <c r="J858" t="s">
        <v>40</v>
      </c>
      <c r="K858" s="9" t="str">
        <f t="shared" si="185"/>
        <v>05</v>
      </c>
      <c r="L858" t="s">
        <v>132</v>
      </c>
      <c r="M858">
        <v>2</v>
      </c>
      <c r="N858">
        <v>1050</v>
      </c>
      <c r="O858" t="s">
        <v>133</v>
      </c>
      <c r="P858">
        <v>0</v>
      </c>
      <c r="Q858">
        <v>0</v>
      </c>
      <c r="R858">
        <v>0</v>
      </c>
      <c r="S858">
        <v>2.52</v>
      </c>
      <c r="T858">
        <v>2.7499999999999998E-3</v>
      </c>
      <c r="U858">
        <v>-1.26E-2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 t="s">
        <v>134</v>
      </c>
      <c r="AC858" t="s">
        <v>135</v>
      </c>
      <c r="AD858">
        <v>9</v>
      </c>
      <c r="AE858" t="s">
        <v>146</v>
      </c>
      <c r="AF858" t="s">
        <v>137</v>
      </c>
      <c r="AG858" t="s">
        <v>147</v>
      </c>
      <c r="AH858" t="s">
        <v>162</v>
      </c>
    </row>
    <row r="859" spans="2:34" hidden="1" x14ac:dyDescent="0.3">
      <c r="B859" t="s">
        <v>168</v>
      </c>
      <c r="C859" t="s">
        <v>128</v>
      </c>
      <c r="D859" t="s">
        <v>167</v>
      </c>
      <c r="E859" s="11">
        <v>42599.972025462965</v>
      </c>
      <c r="F859" t="s">
        <v>162</v>
      </c>
      <c r="G859" t="s">
        <v>19</v>
      </c>
      <c r="H859" t="s">
        <v>130</v>
      </c>
      <c r="I859" t="s">
        <v>131</v>
      </c>
      <c r="J859" t="s">
        <v>21</v>
      </c>
      <c r="K859" s="9" t="str">
        <f t="shared" si="185"/>
        <v>06</v>
      </c>
      <c r="L859" t="s">
        <v>132</v>
      </c>
      <c r="M859">
        <v>2</v>
      </c>
      <c r="N859">
        <v>1150</v>
      </c>
      <c r="O859" t="s">
        <v>133</v>
      </c>
      <c r="P859">
        <v>0</v>
      </c>
      <c r="Q859">
        <v>0</v>
      </c>
      <c r="R859">
        <v>0</v>
      </c>
      <c r="S859">
        <v>24.6</v>
      </c>
      <c r="T859">
        <v>4.5600000000000002E-2</v>
      </c>
      <c r="U859">
        <v>-2.1299999999999999E-2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 t="s">
        <v>134</v>
      </c>
      <c r="AC859" t="s">
        <v>135</v>
      </c>
      <c r="AD859">
        <v>9</v>
      </c>
      <c r="AE859" t="s">
        <v>146</v>
      </c>
      <c r="AF859" t="s">
        <v>137</v>
      </c>
      <c r="AG859" t="s">
        <v>154</v>
      </c>
      <c r="AH859" t="s">
        <v>162</v>
      </c>
    </row>
    <row r="860" spans="2:34" hidden="1" x14ac:dyDescent="0.3">
      <c r="B860" t="s">
        <v>168</v>
      </c>
      <c r="C860" t="s">
        <v>128</v>
      </c>
      <c r="D860" t="s">
        <v>167</v>
      </c>
      <c r="E860" s="11">
        <v>42599.969363425924</v>
      </c>
      <c r="F860" t="s">
        <v>162</v>
      </c>
      <c r="G860" t="s">
        <v>19</v>
      </c>
      <c r="H860" t="s">
        <v>130</v>
      </c>
      <c r="I860" t="s">
        <v>131</v>
      </c>
      <c r="J860" t="s">
        <v>41</v>
      </c>
      <c r="K860" s="9" t="str">
        <f t="shared" si="185"/>
        <v>07</v>
      </c>
      <c r="L860" t="s">
        <v>132</v>
      </c>
      <c r="M860">
        <v>2</v>
      </c>
      <c r="N860">
        <v>1170</v>
      </c>
      <c r="O860" t="s">
        <v>133</v>
      </c>
      <c r="P860">
        <v>0</v>
      </c>
      <c r="Q860">
        <v>0</v>
      </c>
      <c r="R860">
        <v>0</v>
      </c>
      <c r="S860">
        <v>23.2</v>
      </c>
      <c r="T860">
        <v>2.1499999999999998E-2</v>
      </c>
      <c r="U860">
        <v>-2.46E-2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 t="s">
        <v>134</v>
      </c>
      <c r="AC860" t="s">
        <v>135</v>
      </c>
      <c r="AD860">
        <v>9</v>
      </c>
      <c r="AE860" t="s">
        <v>146</v>
      </c>
      <c r="AF860" t="s">
        <v>137</v>
      </c>
      <c r="AG860" t="s">
        <v>155</v>
      </c>
      <c r="AH860" t="s">
        <v>162</v>
      </c>
    </row>
    <row r="861" spans="2:34" hidden="1" x14ac:dyDescent="0.3">
      <c r="B861" t="s">
        <v>168</v>
      </c>
      <c r="C861" t="s">
        <v>128</v>
      </c>
      <c r="D861" t="s">
        <v>167</v>
      </c>
      <c r="E861" s="11">
        <v>42599.975127314814</v>
      </c>
      <c r="F861" t="s">
        <v>162</v>
      </c>
      <c r="G861" t="s">
        <v>19</v>
      </c>
      <c r="H861" t="s">
        <v>130</v>
      </c>
      <c r="I861" t="s">
        <v>131</v>
      </c>
      <c r="J861" t="s">
        <v>22</v>
      </c>
      <c r="K861" s="9" t="str">
        <f t="shared" si="185"/>
        <v>08</v>
      </c>
      <c r="L861" t="s">
        <v>132</v>
      </c>
      <c r="M861">
        <v>2</v>
      </c>
      <c r="N861">
        <v>1140</v>
      </c>
      <c r="O861" t="s">
        <v>133</v>
      </c>
      <c r="P861">
        <v>0</v>
      </c>
      <c r="Q861">
        <v>0</v>
      </c>
      <c r="R861">
        <v>0</v>
      </c>
      <c r="S861">
        <v>47.9</v>
      </c>
      <c r="T861">
        <v>5.0799999999999998E-2</v>
      </c>
      <c r="U861">
        <v>-3.4500000000000003E-2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 t="s">
        <v>134</v>
      </c>
      <c r="AC861" t="s">
        <v>135</v>
      </c>
      <c r="AD861">
        <v>9</v>
      </c>
      <c r="AE861" t="s">
        <v>146</v>
      </c>
      <c r="AF861" t="s">
        <v>137</v>
      </c>
      <c r="AG861" t="s">
        <v>157</v>
      </c>
      <c r="AH861" t="s">
        <v>162</v>
      </c>
    </row>
    <row r="862" spans="2:34" hidden="1" x14ac:dyDescent="0.3">
      <c r="B862" t="s">
        <v>168</v>
      </c>
      <c r="C862" t="s">
        <v>128</v>
      </c>
      <c r="D862" t="s">
        <v>167</v>
      </c>
      <c r="E862" s="11">
        <v>42599.976261574076</v>
      </c>
      <c r="F862" t="s">
        <v>162</v>
      </c>
      <c r="G862" t="s">
        <v>19</v>
      </c>
      <c r="H862" t="s">
        <v>130</v>
      </c>
      <c r="I862" t="s">
        <v>131</v>
      </c>
      <c r="J862" t="s">
        <v>23</v>
      </c>
      <c r="K862" s="9" t="str">
        <f t="shared" si="185"/>
        <v>09</v>
      </c>
      <c r="L862" t="s">
        <v>132</v>
      </c>
      <c r="M862">
        <v>2</v>
      </c>
      <c r="N862">
        <v>1250</v>
      </c>
      <c r="O862" t="s">
        <v>133</v>
      </c>
      <c r="P862">
        <v>0</v>
      </c>
      <c r="Q862">
        <v>0</v>
      </c>
      <c r="R862">
        <v>0</v>
      </c>
      <c r="S862">
        <v>67</v>
      </c>
      <c r="T862">
        <v>6.6699999999999995E-2</v>
      </c>
      <c r="U862">
        <v>-2.9100000000000001E-2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 t="s">
        <v>134</v>
      </c>
      <c r="AC862" t="s">
        <v>135</v>
      </c>
      <c r="AD862">
        <v>9</v>
      </c>
      <c r="AE862" t="s">
        <v>146</v>
      </c>
      <c r="AF862" t="s">
        <v>137</v>
      </c>
      <c r="AG862" t="s">
        <v>158</v>
      </c>
      <c r="AH862" t="s">
        <v>162</v>
      </c>
    </row>
    <row r="863" spans="2:34" hidden="1" x14ac:dyDescent="0.3">
      <c r="B863" t="s">
        <v>168</v>
      </c>
      <c r="C863" t="s">
        <v>128</v>
      </c>
      <c r="D863" t="s">
        <v>167</v>
      </c>
      <c r="E863" s="11">
        <v>42599.976261574076</v>
      </c>
      <c r="F863" t="s">
        <v>162</v>
      </c>
      <c r="G863" t="s">
        <v>19</v>
      </c>
      <c r="H863" t="s">
        <v>130</v>
      </c>
      <c r="I863" t="s">
        <v>131</v>
      </c>
      <c r="J863" t="s">
        <v>24</v>
      </c>
      <c r="K863" s="9" t="str">
        <f t="shared" si="185"/>
        <v>10</v>
      </c>
      <c r="L863" t="s">
        <v>132</v>
      </c>
      <c r="M863">
        <v>2</v>
      </c>
      <c r="N863">
        <v>1310</v>
      </c>
      <c r="O863" t="s">
        <v>133</v>
      </c>
      <c r="P863">
        <v>0</v>
      </c>
      <c r="Q863">
        <v>0</v>
      </c>
      <c r="R863">
        <v>0</v>
      </c>
      <c r="S863">
        <v>49.5</v>
      </c>
      <c r="T863">
        <v>6.5000000000000002E-2</v>
      </c>
      <c r="U863">
        <v>-4.5799999999999999E-3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 t="s">
        <v>134</v>
      </c>
      <c r="AC863" t="s">
        <v>135</v>
      </c>
      <c r="AD863">
        <v>9</v>
      </c>
      <c r="AE863" t="s">
        <v>146</v>
      </c>
      <c r="AF863" t="s">
        <v>137</v>
      </c>
      <c r="AG863" t="s">
        <v>159</v>
      </c>
      <c r="AH863" t="s">
        <v>162</v>
      </c>
    </row>
    <row r="864" spans="2:34" hidden="1" x14ac:dyDescent="0.3">
      <c r="B864" t="s">
        <v>168</v>
      </c>
      <c r="C864" t="s">
        <v>128</v>
      </c>
      <c r="D864" t="s">
        <v>167</v>
      </c>
      <c r="E864" s="11">
        <v>42599.975127314814</v>
      </c>
      <c r="F864" t="s">
        <v>162</v>
      </c>
      <c r="G864" t="s">
        <v>19</v>
      </c>
      <c r="H864" t="s">
        <v>130</v>
      </c>
      <c r="I864" t="s">
        <v>131</v>
      </c>
      <c r="J864" t="s">
        <v>25</v>
      </c>
      <c r="K864" s="9" t="str">
        <f t="shared" si="185"/>
        <v>13</v>
      </c>
      <c r="L864" t="s">
        <v>132</v>
      </c>
      <c r="M864">
        <v>2</v>
      </c>
      <c r="N864">
        <v>1100</v>
      </c>
      <c r="O864" t="s">
        <v>133</v>
      </c>
      <c r="P864">
        <v>0</v>
      </c>
      <c r="Q864">
        <v>0</v>
      </c>
      <c r="R864">
        <v>0</v>
      </c>
      <c r="S864">
        <v>89.4</v>
      </c>
      <c r="T864">
        <v>4.7199999999999999E-2</v>
      </c>
      <c r="U864">
        <v>-1.9300000000000001E-2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 t="s">
        <v>134</v>
      </c>
      <c r="AC864" t="s">
        <v>135</v>
      </c>
      <c r="AD864">
        <v>9</v>
      </c>
      <c r="AE864" t="s">
        <v>146</v>
      </c>
      <c r="AF864" t="s">
        <v>137</v>
      </c>
      <c r="AG864" t="s">
        <v>141</v>
      </c>
      <c r="AH864" t="s">
        <v>162</v>
      </c>
    </row>
    <row r="865" spans="2:34" hidden="1" x14ac:dyDescent="0.3">
      <c r="B865" t="s">
        <v>168</v>
      </c>
      <c r="C865" t="s">
        <v>128</v>
      </c>
      <c r="D865" t="s">
        <v>167</v>
      </c>
      <c r="E865" s="11">
        <v>42599.976319444446</v>
      </c>
      <c r="F865" t="s">
        <v>162</v>
      </c>
      <c r="G865" t="s">
        <v>19</v>
      </c>
      <c r="H865" t="s">
        <v>130</v>
      </c>
      <c r="I865" t="s">
        <v>131</v>
      </c>
      <c r="J865" t="s">
        <v>26</v>
      </c>
      <c r="K865" s="9" t="str">
        <f t="shared" si="185"/>
        <v>14</v>
      </c>
      <c r="L865" t="s">
        <v>132</v>
      </c>
      <c r="M865">
        <v>2</v>
      </c>
      <c r="N865">
        <v>1390</v>
      </c>
      <c r="O865" t="s">
        <v>133</v>
      </c>
      <c r="P865">
        <v>0</v>
      </c>
      <c r="Q865">
        <v>0</v>
      </c>
      <c r="R865">
        <v>0</v>
      </c>
      <c r="S865">
        <v>104</v>
      </c>
      <c r="T865">
        <v>8.2000000000000003E-2</v>
      </c>
      <c r="U865">
        <v>-1.8100000000000002E-2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 t="s">
        <v>134</v>
      </c>
      <c r="AC865" t="s">
        <v>135</v>
      </c>
      <c r="AD865">
        <v>9</v>
      </c>
      <c r="AE865" t="s">
        <v>146</v>
      </c>
      <c r="AF865" t="s">
        <v>137</v>
      </c>
      <c r="AG865" t="s">
        <v>160</v>
      </c>
      <c r="AH865" t="s">
        <v>162</v>
      </c>
    </row>
    <row r="866" spans="2:34" hidden="1" x14ac:dyDescent="0.3">
      <c r="B866" t="s">
        <v>168</v>
      </c>
      <c r="C866" t="s">
        <v>128</v>
      </c>
      <c r="D866" t="s">
        <v>167</v>
      </c>
      <c r="E866" s="11">
        <v>42599.969733796293</v>
      </c>
      <c r="F866" t="s">
        <v>162</v>
      </c>
      <c r="G866" t="s">
        <v>19</v>
      </c>
      <c r="H866" t="s">
        <v>130</v>
      </c>
      <c r="I866" t="s">
        <v>131</v>
      </c>
      <c r="J866" t="s">
        <v>27</v>
      </c>
      <c r="K866" s="9" t="str">
        <f t="shared" si="185"/>
        <v>15</v>
      </c>
      <c r="L866" t="s">
        <v>132</v>
      </c>
      <c r="M866">
        <v>2</v>
      </c>
      <c r="N866">
        <v>1410</v>
      </c>
      <c r="O866" t="s">
        <v>133</v>
      </c>
      <c r="P866">
        <v>0</v>
      </c>
      <c r="Q866">
        <v>0</v>
      </c>
      <c r="R866">
        <v>0</v>
      </c>
      <c r="S866">
        <v>159</v>
      </c>
      <c r="T866">
        <v>7.1999999999999995E-2</v>
      </c>
      <c r="U866">
        <v>-2.4199999999999999E-2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 t="s">
        <v>134</v>
      </c>
      <c r="AC866" t="s">
        <v>135</v>
      </c>
      <c r="AD866">
        <v>9</v>
      </c>
      <c r="AE866" t="s">
        <v>146</v>
      </c>
      <c r="AF866" t="s">
        <v>137</v>
      </c>
      <c r="AG866" t="s">
        <v>161</v>
      </c>
      <c r="AH866" t="s">
        <v>162</v>
      </c>
    </row>
    <row r="867" spans="2:34" hidden="1" x14ac:dyDescent="0.3">
      <c r="B867" t="s">
        <v>168</v>
      </c>
      <c r="C867" t="s">
        <v>128</v>
      </c>
      <c r="D867" t="s">
        <v>167</v>
      </c>
      <c r="E867" s="11">
        <v>42599.969363425924</v>
      </c>
      <c r="F867" t="s">
        <v>162</v>
      </c>
      <c r="G867" t="s">
        <v>19</v>
      </c>
      <c r="H867" t="s">
        <v>130</v>
      </c>
      <c r="I867" t="s">
        <v>131</v>
      </c>
      <c r="J867" t="s">
        <v>28</v>
      </c>
      <c r="K867" s="9" t="str">
        <f t="shared" si="185"/>
        <v>16</v>
      </c>
      <c r="L867" t="s">
        <v>132</v>
      </c>
      <c r="M867">
        <v>2</v>
      </c>
      <c r="N867">
        <v>1130</v>
      </c>
      <c r="O867" t="s">
        <v>133</v>
      </c>
      <c r="P867">
        <v>0</v>
      </c>
      <c r="Q867">
        <v>0</v>
      </c>
      <c r="R867">
        <v>0</v>
      </c>
      <c r="S867">
        <v>51.1</v>
      </c>
      <c r="T867">
        <v>5.7200000000000001E-2</v>
      </c>
      <c r="U867">
        <v>-2.2800000000000001E-2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 t="s">
        <v>134</v>
      </c>
      <c r="AC867" t="s">
        <v>135</v>
      </c>
      <c r="AD867">
        <v>9</v>
      </c>
      <c r="AE867" t="s">
        <v>146</v>
      </c>
      <c r="AF867" t="s">
        <v>137</v>
      </c>
      <c r="AG867" t="s">
        <v>142</v>
      </c>
      <c r="AH867" t="s">
        <v>162</v>
      </c>
    </row>
    <row r="868" spans="2:34" hidden="1" x14ac:dyDescent="0.3">
      <c r="B868" t="s">
        <v>168</v>
      </c>
      <c r="C868" t="s">
        <v>128</v>
      </c>
      <c r="D868" t="s">
        <v>167</v>
      </c>
      <c r="E868" s="11">
        <v>42599.980196759258</v>
      </c>
      <c r="F868" t="s">
        <v>162</v>
      </c>
      <c r="G868" t="s">
        <v>19</v>
      </c>
      <c r="H868" t="s">
        <v>130</v>
      </c>
      <c r="I868" t="s">
        <v>131</v>
      </c>
      <c r="J868" t="s">
        <v>143</v>
      </c>
      <c r="K868" s="9" t="str">
        <f t="shared" si="185"/>
        <v>OU</v>
      </c>
      <c r="L868" t="s">
        <v>132</v>
      </c>
      <c r="M868">
        <v>2</v>
      </c>
      <c r="N868">
        <v>1230</v>
      </c>
      <c r="O868" t="s">
        <v>133</v>
      </c>
      <c r="P868">
        <v>0</v>
      </c>
      <c r="Q868">
        <v>0</v>
      </c>
      <c r="R868">
        <v>0</v>
      </c>
      <c r="S868">
        <v>61.6</v>
      </c>
      <c r="T868">
        <v>6.0900000000000003E-2</v>
      </c>
      <c r="U868">
        <v>-2.6700000000000002E-2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 t="s">
        <v>134</v>
      </c>
      <c r="AC868" t="s">
        <v>135</v>
      </c>
      <c r="AD868">
        <v>9</v>
      </c>
      <c r="AE868" t="s">
        <v>146</v>
      </c>
      <c r="AF868" t="s">
        <v>137</v>
      </c>
      <c r="AG868" t="s">
        <v>144</v>
      </c>
      <c r="AH868" t="s">
        <v>162</v>
      </c>
    </row>
    <row r="869" spans="2:34" hidden="1" x14ac:dyDescent="0.3">
      <c r="B869" t="s">
        <v>168</v>
      </c>
      <c r="C869" t="s">
        <v>128</v>
      </c>
      <c r="D869" t="s">
        <v>167</v>
      </c>
      <c r="E869" s="11">
        <v>42599.974050925928</v>
      </c>
      <c r="F869" t="s">
        <v>162</v>
      </c>
      <c r="G869" t="s">
        <v>149</v>
      </c>
      <c r="H869" t="s">
        <v>130</v>
      </c>
      <c r="I869" t="s">
        <v>131</v>
      </c>
      <c r="J869" t="s">
        <v>39</v>
      </c>
      <c r="K869" s="9" t="str">
        <f t="shared" si="185"/>
        <v>04</v>
      </c>
      <c r="L869" t="s">
        <v>132</v>
      </c>
      <c r="M869">
        <v>2</v>
      </c>
      <c r="N869">
        <v>1930</v>
      </c>
      <c r="O869" t="s">
        <v>133</v>
      </c>
      <c r="P869">
        <v>0</v>
      </c>
      <c r="Q869">
        <v>0</v>
      </c>
      <c r="R869">
        <v>0</v>
      </c>
      <c r="S869">
        <v>34</v>
      </c>
      <c r="T869">
        <v>8.5400000000000004E-2</v>
      </c>
      <c r="U869">
        <v>3.46E-3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 t="s">
        <v>134</v>
      </c>
      <c r="AC869" t="s">
        <v>135</v>
      </c>
      <c r="AD869">
        <v>9</v>
      </c>
      <c r="AE869" t="s">
        <v>150</v>
      </c>
      <c r="AF869" t="s">
        <v>137</v>
      </c>
      <c r="AG869" t="s">
        <v>148</v>
      </c>
      <c r="AH869" t="s">
        <v>162</v>
      </c>
    </row>
    <row r="870" spans="2:34" hidden="1" x14ac:dyDescent="0.3">
      <c r="B870" t="s">
        <v>168</v>
      </c>
      <c r="C870" t="s">
        <v>128</v>
      </c>
      <c r="D870" t="s">
        <v>167</v>
      </c>
      <c r="E870" s="11">
        <v>42599.976261574076</v>
      </c>
      <c r="F870" t="s">
        <v>162</v>
      </c>
      <c r="G870" t="s">
        <v>149</v>
      </c>
      <c r="H870" t="s">
        <v>130</v>
      </c>
      <c r="I870" t="s">
        <v>131</v>
      </c>
      <c r="J870" t="s">
        <v>40</v>
      </c>
      <c r="K870" s="9" t="str">
        <f t="shared" si="185"/>
        <v>05</v>
      </c>
      <c r="L870" t="s">
        <v>132</v>
      </c>
      <c r="M870">
        <v>2</v>
      </c>
      <c r="N870">
        <v>1710</v>
      </c>
      <c r="O870" t="s">
        <v>133</v>
      </c>
      <c r="P870">
        <v>0</v>
      </c>
      <c r="Q870">
        <v>0</v>
      </c>
      <c r="R870">
        <v>0</v>
      </c>
      <c r="S870">
        <v>4.87</v>
      </c>
      <c r="T870">
        <v>4.5100000000000001E-2</v>
      </c>
      <c r="U870">
        <v>5.3800000000000002E-3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 t="s">
        <v>134</v>
      </c>
      <c r="AC870" t="s">
        <v>135</v>
      </c>
      <c r="AD870">
        <v>9</v>
      </c>
      <c r="AE870" t="s">
        <v>150</v>
      </c>
      <c r="AF870" t="s">
        <v>137</v>
      </c>
      <c r="AG870" t="s">
        <v>147</v>
      </c>
      <c r="AH870" t="s">
        <v>162</v>
      </c>
    </row>
    <row r="871" spans="2:34" hidden="1" x14ac:dyDescent="0.3">
      <c r="B871" t="s">
        <v>168</v>
      </c>
      <c r="C871" t="s">
        <v>128</v>
      </c>
      <c r="D871" t="s">
        <v>167</v>
      </c>
      <c r="E871" s="11">
        <v>42599.976666666669</v>
      </c>
      <c r="F871" t="s">
        <v>162</v>
      </c>
      <c r="G871" t="s">
        <v>149</v>
      </c>
      <c r="H871" t="s">
        <v>130</v>
      </c>
      <c r="I871" t="s">
        <v>131</v>
      </c>
      <c r="J871" t="s">
        <v>21</v>
      </c>
      <c r="K871" s="9" t="str">
        <f t="shared" si="185"/>
        <v>06</v>
      </c>
      <c r="L871" t="s">
        <v>132</v>
      </c>
      <c r="M871">
        <v>2</v>
      </c>
      <c r="N871">
        <v>1550</v>
      </c>
      <c r="O871" t="s">
        <v>133</v>
      </c>
      <c r="P871">
        <v>0</v>
      </c>
      <c r="Q871">
        <v>0</v>
      </c>
      <c r="R871">
        <v>0</v>
      </c>
      <c r="S871">
        <v>25.1</v>
      </c>
      <c r="T871">
        <v>6.7199999999999996E-2</v>
      </c>
      <c r="U871">
        <v>-6.1399999999999996E-3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 t="s">
        <v>134</v>
      </c>
      <c r="AC871" t="s">
        <v>135</v>
      </c>
      <c r="AD871">
        <v>9</v>
      </c>
      <c r="AE871" t="s">
        <v>150</v>
      </c>
      <c r="AF871" t="s">
        <v>137</v>
      </c>
      <c r="AG871" t="s">
        <v>154</v>
      </c>
      <c r="AH871" t="s">
        <v>162</v>
      </c>
    </row>
    <row r="872" spans="2:34" hidden="1" x14ac:dyDescent="0.3">
      <c r="B872" t="s">
        <v>168</v>
      </c>
      <c r="C872" t="s">
        <v>128</v>
      </c>
      <c r="D872" t="s">
        <v>167</v>
      </c>
      <c r="E872" s="11">
        <v>42599.976319444446</v>
      </c>
      <c r="F872" t="s">
        <v>162</v>
      </c>
      <c r="G872" t="s">
        <v>149</v>
      </c>
      <c r="H872" t="s">
        <v>130</v>
      </c>
      <c r="I872" t="s">
        <v>131</v>
      </c>
      <c r="J872" t="s">
        <v>41</v>
      </c>
      <c r="K872" s="9" t="str">
        <f t="shared" si="185"/>
        <v>07</v>
      </c>
      <c r="L872" t="s">
        <v>132</v>
      </c>
      <c r="M872">
        <v>2</v>
      </c>
      <c r="N872">
        <v>1320</v>
      </c>
      <c r="O872" t="s">
        <v>133</v>
      </c>
      <c r="P872">
        <v>0</v>
      </c>
      <c r="Q872">
        <v>0</v>
      </c>
      <c r="R872">
        <v>0</v>
      </c>
      <c r="S872">
        <v>25.6</v>
      </c>
      <c r="T872">
        <v>3.5900000000000001E-2</v>
      </c>
      <c r="U872">
        <v>-1.95E-2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 t="s">
        <v>134</v>
      </c>
      <c r="AC872" t="s">
        <v>135</v>
      </c>
      <c r="AD872">
        <v>9</v>
      </c>
      <c r="AE872" t="s">
        <v>150</v>
      </c>
      <c r="AF872" t="s">
        <v>137</v>
      </c>
      <c r="AG872" t="s">
        <v>155</v>
      </c>
      <c r="AH872" t="s">
        <v>162</v>
      </c>
    </row>
    <row r="873" spans="2:34" hidden="1" x14ac:dyDescent="0.3">
      <c r="B873" t="s">
        <v>168</v>
      </c>
      <c r="C873" t="s">
        <v>128</v>
      </c>
      <c r="D873" t="s">
        <v>167</v>
      </c>
      <c r="E873" s="11">
        <v>42599.969733796293</v>
      </c>
      <c r="F873" t="s">
        <v>162</v>
      </c>
      <c r="G873" t="s">
        <v>149</v>
      </c>
      <c r="H873" t="s">
        <v>130</v>
      </c>
      <c r="I873" t="s">
        <v>131</v>
      </c>
      <c r="J873" t="s">
        <v>22</v>
      </c>
      <c r="K873" s="9" t="str">
        <f t="shared" si="185"/>
        <v>08</v>
      </c>
      <c r="L873" t="s">
        <v>132</v>
      </c>
      <c r="M873">
        <v>2</v>
      </c>
      <c r="N873">
        <v>1490</v>
      </c>
      <c r="O873" t="s">
        <v>133</v>
      </c>
      <c r="P873">
        <v>0</v>
      </c>
      <c r="Q873">
        <v>0</v>
      </c>
      <c r="R873">
        <v>0</v>
      </c>
      <c r="S873">
        <v>47.4</v>
      </c>
      <c r="T873">
        <v>7.1099999999999997E-2</v>
      </c>
      <c r="U873">
        <v>-1.8100000000000002E-2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 t="s">
        <v>134</v>
      </c>
      <c r="AC873" t="s">
        <v>135</v>
      </c>
      <c r="AD873">
        <v>9</v>
      </c>
      <c r="AE873" t="s">
        <v>150</v>
      </c>
      <c r="AF873" t="s">
        <v>137</v>
      </c>
      <c r="AG873" t="s">
        <v>157</v>
      </c>
      <c r="AH873" t="s">
        <v>162</v>
      </c>
    </row>
    <row r="874" spans="2:34" hidden="1" x14ac:dyDescent="0.3">
      <c r="B874" t="s">
        <v>168</v>
      </c>
      <c r="C874" t="s">
        <v>128</v>
      </c>
      <c r="D874" t="s">
        <v>167</v>
      </c>
      <c r="E874" s="11">
        <v>42599.975532407407</v>
      </c>
      <c r="F874" t="s">
        <v>162</v>
      </c>
      <c r="G874" t="s">
        <v>149</v>
      </c>
      <c r="H874" t="s">
        <v>130</v>
      </c>
      <c r="I874" t="s">
        <v>131</v>
      </c>
      <c r="J874" t="s">
        <v>23</v>
      </c>
      <c r="K874" s="9" t="str">
        <f t="shared" si="185"/>
        <v>09</v>
      </c>
      <c r="L874" t="s">
        <v>132</v>
      </c>
      <c r="M874">
        <v>2</v>
      </c>
      <c r="N874">
        <v>1510</v>
      </c>
      <c r="O874" t="s">
        <v>133</v>
      </c>
      <c r="P874">
        <v>0</v>
      </c>
      <c r="Q874">
        <v>0</v>
      </c>
      <c r="R874">
        <v>0</v>
      </c>
      <c r="S874">
        <v>63</v>
      </c>
      <c r="T874">
        <v>8.2900000000000001E-2</v>
      </c>
      <c r="U874">
        <v>-2.3599999999999999E-2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 t="s">
        <v>134</v>
      </c>
      <c r="AC874" t="s">
        <v>135</v>
      </c>
      <c r="AD874">
        <v>9</v>
      </c>
      <c r="AE874" t="s">
        <v>150</v>
      </c>
      <c r="AF874" t="s">
        <v>137</v>
      </c>
      <c r="AG874" t="s">
        <v>158</v>
      </c>
      <c r="AH874" t="s">
        <v>162</v>
      </c>
    </row>
    <row r="875" spans="2:34" hidden="1" x14ac:dyDescent="0.3">
      <c r="B875" t="s">
        <v>168</v>
      </c>
      <c r="C875" t="s">
        <v>128</v>
      </c>
      <c r="D875" t="s">
        <v>167</v>
      </c>
      <c r="E875" s="11">
        <v>42599.969363425924</v>
      </c>
      <c r="F875" t="s">
        <v>162</v>
      </c>
      <c r="G875" t="s">
        <v>149</v>
      </c>
      <c r="H875" t="s">
        <v>130</v>
      </c>
      <c r="I875" t="s">
        <v>131</v>
      </c>
      <c r="J875" t="s">
        <v>24</v>
      </c>
      <c r="K875" s="9" t="str">
        <f t="shared" si="185"/>
        <v>10</v>
      </c>
      <c r="L875" t="s">
        <v>132</v>
      </c>
      <c r="M875">
        <v>2</v>
      </c>
      <c r="N875">
        <v>1780</v>
      </c>
      <c r="O875" t="s">
        <v>133</v>
      </c>
      <c r="P875">
        <v>0</v>
      </c>
      <c r="Q875">
        <v>0</v>
      </c>
      <c r="R875">
        <v>0</v>
      </c>
      <c r="S875">
        <v>56.6</v>
      </c>
      <c r="T875">
        <v>8.72E-2</v>
      </c>
      <c r="U875">
        <v>-1.9300000000000001E-2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 t="s">
        <v>134</v>
      </c>
      <c r="AC875" t="s">
        <v>135</v>
      </c>
      <c r="AD875">
        <v>9</v>
      </c>
      <c r="AE875" t="s">
        <v>150</v>
      </c>
      <c r="AF875" t="s">
        <v>137</v>
      </c>
      <c r="AG875" t="s">
        <v>159</v>
      </c>
      <c r="AH875" t="s">
        <v>162</v>
      </c>
    </row>
    <row r="876" spans="2:34" hidden="1" x14ac:dyDescent="0.3">
      <c r="B876" t="s">
        <v>168</v>
      </c>
      <c r="C876" t="s">
        <v>128</v>
      </c>
      <c r="D876" t="s">
        <v>167</v>
      </c>
      <c r="E876" s="11">
        <v>42599.976261574076</v>
      </c>
      <c r="F876" t="s">
        <v>162</v>
      </c>
      <c r="G876" t="s">
        <v>149</v>
      </c>
      <c r="H876" t="s">
        <v>130</v>
      </c>
      <c r="I876" t="s">
        <v>131</v>
      </c>
      <c r="J876" t="s">
        <v>25</v>
      </c>
      <c r="K876" s="9" t="str">
        <f t="shared" si="185"/>
        <v>13</v>
      </c>
      <c r="L876" t="s">
        <v>132</v>
      </c>
      <c r="M876">
        <v>2</v>
      </c>
      <c r="N876">
        <v>1630</v>
      </c>
      <c r="O876" t="s">
        <v>133</v>
      </c>
      <c r="P876">
        <v>0</v>
      </c>
      <c r="Q876">
        <v>0</v>
      </c>
      <c r="R876">
        <v>0</v>
      </c>
      <c r="S876">
        <v>91.5</v>
      </c>
      <c r="T876">
        <v>7.1400000000000005E-2</v>
      </c>
      <c r="U876">
        <v>-9.6100000000000005E-3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 t="s">
        <v>134</v>
      </c>
      <c r="AC876" t="s">
        <v>135</v>
      </c>
      <c r="AD876">
        <v>9</v>
      </c>
      <c r="AE876" t="s">
        <v>150</v>
      </c>
      <c r="AF876" t="s">
        <v>137</v>
      </c>
      <c r="AG876" t="s">
        <v>141</v>
      </c>
      <c r="AH876" t="s">
        <v>162</v>
      </c>
    </row>
    <row r="877" spans="2:34" hidden="1" x14ac:dyDescent="0.3">
      <c r="B877" t="s">
        <v>168</v>
      </c>
      <c r="C877" t="s">
        <v>128</v>
      </c>
      <c r="D877" t="s">
        <v>167</v>
      </c>
      <c r="E877" s="11">
        <v>42599.972025462965</v>
      </c>
      <c r="F877" t="s">
        <v>162</v>
      </c>
      <c r="G877" t="s">
        <v>149</v>
      </c>
      <c r="H877" t="s">
        <v>130</v>
      </c>
      <c r="I877" t="s">
        <v>131</v>
      </c>
      <c r="J877" t="s">
        <v>26</v>
      </c>
      <c r="K877" s="9" t="str">
        <f t="shared" si="185"/>
        <v>14</v>
      </c>
      <c r="L877" t="s">
        <v>132</v>
      </c>
      <c r="M877">
        <v>2</v>
      </c>
      <c r="N877">
        <v>1690</v>
      </c>
      <c r="O877" t="s">
        <v>133</v>
      </c>
      <c r="P877">
        <v>0</v>
      </c>
      <c r="Q877">
        <v>0</v>
      </c>
      <c r="R877">
        <v>0</v>
      </c>
      <c r="S877">
        <v>102</v>
      </c>
      <c r="T877">
        <v>0.10199999999999999</v>
      </c>
      <c r="U877">
        <v>-3.27E-2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 t="s">
        <v>134</v>
      </c>
      <c r="AC877" t="s">
        <v>135</v>
      </c>
      <c r="AD877">
        <v>9</v>
      </c>
      <c r="AE877" t="s">
        <v>150</v>
      </c>
      <c r="AF877" t="s">
        <v>137</v>
      </c>
      <c r="AG877" t="s">
        <v>160</v>
      </c>
      <c r="AH877" t="s">
        <v>162</v>
      </c>
    </row>
    <row r="878" spans="2:34" hidden="1" x14ac:dyDescent="0.3">
      <c r="B878" t="s">
        <v>168</v>
      </c>
      <c r="C878" t="s">
        <v>128</v>
      </c>
      <c r="D878" t="s">
        <v>167</v>
      </c>
      <c r="E878" s="11">
        <v>42599.974050925928</v>
      </c>
      <c r="F878" t="s">
        <v>162</v>
      </c>
      <c r="G878" t="s">
        <v>149</v>
      </c>
      <c r="H878" t="s">
        <v>130</v>
      </c>
      <c r="I878" t="s">
        <v>131</v>
      </c>
      <c r="J878" t="s">
        <v>27</v>
      </c>
      <c r="K878" s="9" t="str">
        <f t="shared" si="185"/>
        <v>15</v>
      </c>
      <c r="L878" t="s">
        <v>132</v>
      </c>
      <c r="M878">
        <v>2</v>
      </c>
      <c r="N878">
        <v>1500</v>
      </c>
      <c r="O878" t="s">
        <v>133</v>
      </c>
      <c r="P878">
        <v>0</v>
      </c>
      <c r="Q878">
        <v>0</v>
      </c>
      <c r="R878">
        <v>0</v>
      </c>
      <c r="S878">
        <v>138</v>
      </c>
      <c r="T878">
        <v>7.1400000000000005E-2</v>
      </c>
      <c r="U878">
        <v>-1.6199999999999999E-2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 t="s">
        <v>134</v>
      </c>
      <c r="AC878" t="s">
        <v>135</v>
      </c>
      <c r="AD878">
        <v>9</v>
      </c>
      <c r="AE878" t="s">
        <v>150</v>
      </c>
      <c r="AF878" t="s">
        <v>137</v>
      </c>
      <c r="AG878" t="s">
        <v>161</v>
      </c>
      <c r="AH878" t="s">
        <v>162</v>
      </c>
    </row>
    <row r="879" spans="2:34" hidden="1" x14ac:dyDescent="0.3">
      <c r="B879" t="s">
        <v>168</v>
      </c>
      <c r="C879" t="s">
        <v>128</v>
      </c>
      <c r="D879" t="s">
        <v>167</v>
      </c>
      <c r="E879" s="11">
        <v>42599.974351851852</v>
      </c>
      <c r="F879" t="s">
        <v>162</v>
      </c>
      <c r="G879" t="s">
        <v>149</v>
      </c>
      <c r="H879" t="s">
        <v>130</v>
      </c>
      <c r="I879" t="s">
        <v>131</v>
      </c>
      <c r="J879" t="s">
        <v>28</v>
      </c>
      <c r="K879" s="9" t="str">
        <f t="shared" si="185"/>
        <v>16</v>
      </c>
      <c r="L879" t="s">
        <v>132</v>
      </c>
      <c r="M879">
        <v>2</v>
      </c>
      <c r="N879">
        <v>1530</v>
      </c>
      <c r="O879" t="s">
        <v>133</v>
      </c>
      <c r="P879">
        <v>0</v>
      </c>
      <c r="Q879">
        <v>0</v>
      </c>
      <c r="R879">
        <v>0</v>
      </c>
      <c r="S879">
        <v>40.799999999999997</v>
      </c>
      <c r="T879">
        <v>6.1100000000000002E-2</v>
      </c>
      <c r="U879">
        <v>4.8900000000000002E-3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 t="s">
        <v>134</v>
      </c>
      <c r="AC879" t="s">
        <v>135</v>
      </c>
      <c r="AD879">
        <v>9</v>
      </c>
      <c r="AE879" t="s">
        <v>150</v>
      </c>
      <c r="AF879" t="s">
        <v>137</v>
      </c>
      <c r="AG879" t="s">
        <v>142</v>
      </c>
      <c r="AH879" t="s">
        <v>162</v>
      </c>
    </row>
    <row r="880" spans="2:34" hidden="1" x14ac:dyDescent="0.3">
      <c r="B880" t="s">
        <v>168</v>
      </c>
      <c r="C880" t="s">
        <v>128</v>
      </c>
      <c r="D880" t="s">
        <v>167</v>
      </c>
      <c r="E880" s="11">
        <v>42599.972870370373</v>
      </c>
      <c r="F880" t="s">
        <v>162</v>
      </c>
      <c r="G880" t="s">
        <v>149</v>
      </c>
      <c r="H880" t="s">
        <v>130</v>
      </c>
      <c r="I880" t="s">
        <v>131</v>
      </c>
      <c r="J880" t="s">
        <v>143</v>
      </c>
      <c r="K880" s="9" t="str">
        <f t="shared" si="185"/>
        <v>OU</v>
      </c>
      <c r="L880" t="s">
        <v>132</v>
      </c>
      <c r="M880">
        <v>2</v>
      </c>
      <c r="N880">
        <v>1580</v>
      </c>
      <c r="O880" t="s">
        <v>133</v>
      </c>
      <c r="P880">
        <v>0</v>
      </c>
      <c r="Q880">
        <v>0</v>
      </c>
      <c r="R880">
        <v>0</v>
      </c>
      <c r="S880">
        <v>58.7</v>
      </c>
      <c r="T880">
        <v>7.9899999999999999E-2</v>
      </c>
      <c r="U880">
        <v>-1.89E-2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 t="s">
        <v>134</v>
      </c>
      <c r="AC880" t="s">
        <v>135</v>
      </c>
      <c r="AD880">
        <v>9</v>
      </c>
      <c r="AE880" t="s">
        <v>150</v>
      </c>
      <c r="AF880" t="s">
        <v>137</v>
      </c>
      <c r="AG880" t="s">
        <v>144</v>
      </c>
      <c r="AH880" t="s">
        <v>162</v>
      </c>
    </row>
    <row r="881" spans="1:39" hidden="1" x14ac:dyDescent="0.3">
      <c r="B881" t="s">
        <v>168</v>
      </c>
      <c r="C881" t="s">
        <v>128</v>
      </c>
      <c r="D881" t="s">
        <v>167</v>
      </c>
      <c r="E881" s="11">
        <v>42599.976319444446</v>
      </c>
      <c r="F881" t="s">
        <v>162</v>
      </c>
      <c r="G881" t="s">
        <v>20</v>
      </c>
      <c r="H881" t="s">
        <v>130</v>
      </c>
      <c r="I881" t="s">
        <v>131</v>
      </c>
      <c r="J881" t="s">
        <v>39</v>
      </c>
      <c r="K881" s="9" t="str">
        <f t="shared" si="185"/>
        <v>04</v>
      </c>
      <c r="L881" t="s">
        <v>132</v>
      </c>
      <c r="M881">
        <v>2</v>
      </c>
      <c r="N881">
        <v>1950</v>
      </c>
      <c r="O881" t="s">
        <v>133</v>
      </c>
      <c r="P881">
        <v>0</v>
      </c>
      <c r="Q881">
        <v>0</v>
      </c>
      <c r="R881">
        <v>0</v>
      </c>
      <c r="S881">
        <v>34</v>
      </c>
      <c r="T881">
        <v>8.6300000000000002E-2</v>
      </c>
      <c r="U881">
        <v>3.8500000000000001E-3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 t="s">
        <v>134</v>
      </c>
      <c r="AC881" t="s">
        <v>135</v>
      </c>
      <c r="AD881">
        <v>9</v>
      </c>
      <c r="AE881" t="s">
        <v>153</v>
      </c>
      <c r="AF881" t="s">
        <v>137</v>
      </c>
      <c r="AG881" t="s">
        <v>148</v>
      </c>
      <c r="AH881" t="s">
        <v>162</v>
      </c>
    </row>
    <row r="882" spans="1:39" hidden="1" x14ac:dyDescent="0.3">
      <c r="B882" t="s">
        <v>168</v>
      </c>
      <c r="C882" t="s">
        <v>128</v>
      </c>
      <c r="D882" t="s">
        <v>167</v>
      </c>
      <c r="E882" s="11">
        <v>42599.969733796293</v>
      </c>
      <c r="F882" t="s">
        <v>162</v>
      </c>
      <c r="G882" t="s">
        <v>20</v>
      </c>
      <c r="H882" t="s">
        <v>130</v>
      </c>
      <c r="I882" t="s">
        <v>131</v>
      </c>
      <c r="J882" t="s">
        <v>40</v>
      </c>
      <c r="K882" s="9" t="str">
        <f t="shared" si="185"/>
        <v>05</v>
      </c>
      <c r="L882" t="s">
        <v>132</v>
      </c>
      <c r="M882">
        <v>2</v>
      </c>
      <c r="N882">
        <v>1780</v>
      </c>
      <c r="O882" t="s">
        <v>133</v>
      </c>
      <c r="P882">
        <v>0</v>
      </c>
      <c r="Q882">
        <v>0</v>
      </c>
      <c r="R882">
        <v>0</v>
      </c>
      <c r="S882">
        <v>4.41</v>
      </c>
      <c r="T882">
        <v>4.5600000000000002E-2</v>
      </c>
      <c r="U882">
        <v>7.0899999999999999E-3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 t="s">
        <v>134</v>
      </c>
      <c r="AC882" t="s">
        <v>135</v>
      </c>
      <c r="AD882">
        <v>9</v>
      </c>
      <c r="AE882" t="s">
        <v>153</v>
      </c>
      <c r="AF882" t="s">
        <v>137</v>
      </c>
      <c r="AG882" t="s">
        <v>147</v>
      </c>
      <c r="AH882" t="s">
        <v>162</v>
      </c>
    </row>
    <row r="883" spans="1:39" hidden="1" x14ac:dyDescent="0.3">
      <c r="B883" t="s">
        <v>168</v>
      </c>
      <c r="C883" t="s">
        <v>128</v>
      </c>
      <c r="D883" t="s">
        <v>167</v>
      </c>
      <c r="E883" s="11">
        <v>42599.969363425924</v>
      </c>
      <c r="F883" t="s">
        <v>162</v>
      </c>
      <c r="G883" t="s">
        <v>20</v>
      </c>
      <c r="H883" t="s">
        <v>130</v>
      </c>
      <c r="I883" t="s">
        <v>131</v>
      </c>
      <c r="J883" t="s">
        <v>21</v>
      </c>
      <c r="K883" s="9" t="str">
        <f t="shared" si="185"/>
        <v>06</v>
      </c>
      <c r="L883" t="s">
        <v>132</v>
      </c>
      <c r="M883">
        <v>2</v>
      </c>
      <c r="N883">
        <v>1810</v>
      </c>
      <c r="O883" t="s">
        <v>133</v>
      </c>
      <c r="P883">
        <v>0</v>
      </c>
      <c r="Q883">
        <v>0</v>
      </c>
      <c r="R883">
        <v>0</v>
      </c>
      <c r="S883">
        <v>25.3</v>
      </c>
      <c r="T883">
        <v>8.1500000000000003E-2</v>
      </c>
      <c r="U883">
        <v>3.9199999999999999E-3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 t="s">
        <v>134</v>
      </c>
      <c r="AC883" t="s">
        <v>135</v>
      </c>
      <c r="AD883">
        <v>9</v>
      </c>
      <c r="AE883" t="s">
        <v>153</v>
      </c>
      <c r="AF883" t="s">
        <v>137</v>
      </c>
      <c r="AG883" t="s">
        <v>154</v>
      </c>
      <c r="AH883" t="s">
        <v>162</v>
      </c>
    </row>
    <row r="884" spans="1:39" hidden="1" x14ac:dyDescent="0.3">
      <c r="B884" t="s">
        <v>168</v>
      </c>
      <c r="C884" t="s">
        <v>128</v>
      </c>
      <c r="D884" t="s">
        <v>167</v>
      </c>
      <c r="E884" s="11">
        <v>42599.975127314814</v>
      </c>
      <c r="F884" t="s">
        <v>162</v>
      </c>
      <c r="G884" t="s">
        <v>20</v>
      </c>
      <c r="H884" t="s">
        <v>130</v>
      </c>
      <c r="I884" t="s">
        <v>131</v>
      </c>
      <c r="J884" t="s">
        <v>41</v>
      </c>
      <c r="K884" s="9" t="str">
        <f t="shared" si="185"/>
        <v>07</v>
      </c>
      <c r="L884" t="s">
        <v>132</v>
      </c>
      <c r="M884">
        <v>2</v>
      </c>
      <c r="N884">
        <v>1660</v>
      </c>
      <c r="O884" t="s">
        <v>133</v>
      </c>
      <c r="P884">
        <v>0</v>
      </c>
      <c r="Q884">
        <v>0</v>
      </c>
      <c r="R884">
        <v>0</v>
      </c>
      <c r="S884">
        <v>30.9</v>
      </c>
      <c r="T884">
        <v>6.8400000000000002E-2</v>
      </c>
      <c r="U884">
        <v>-8.2199999999999999E-3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 t="s">
        <v>134</v>
      </c>
      <c r="AC884" t="s">
        <v>135</v>
      </c>
      <c r="AD884">
        <v>9</v>
      </c>
      <c r="AE884" t="s">
        <v>153</v>
      </c>
      <c r="AF884" t="s">
        <v>137</v>
      </c>
      <c r="AG884" t="s">
        <v>155</v>
      </c>
      <c r="AH884" t="s">
        <v>162</v>
      </c>
    </row>
    <row r="885" spans="1:39" hidden="1" x14ac:dyDescent="0.3">
      <c r="B885" t="s">
        <v>168</v>
      </c>
      <c r="C885" t="s">
        <v>128</v>
      </c>
      <c r="D885" t="s">
        <v>167</v>
      </c>
      <c r="E885" s="11">
        <v>42599.972025462965</v>
      </c>
      <c r="F885" t="s">
        <v>162</v>
      </c>
      <c r="G885" t="s">
        <v>20</v>
      </c>
      <c r="H885" t="s">
        <v>130</v>
      </c>
      <c r="I885" t="s">
        <v>131</v>
      </c>
      <c r="J885" t="s">
        <v>22</v>
      </c>
      <c r="K885" s="9" t="str">
        <f t="shared" si="185"/>
        <v>08</v>
      </c>
      <c r="L885" t="s">
        <v>132</v>
      </c>
      <c r="M885">
        <v>2</v>
      </c>
      <c r="N885">
        <v>1660</v>
      </c>
      <c r="O885" t="s">
        <v>133</v>
      </c>
      <c r="P885">
        <v>0</v>
      </c>
      <c r="Q885">
        <v>0</v>
      </c>
      <c r="R885">
        <v>0</v>
      </c>
      <c r="S885">
        <v>47.1</v>
      </c>
      <c r="T885">
        <v>8.0699999999999994E-2</v>
      </c>
      <c r="U885">
        <v>-1.03E-2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 t="s">
        <v>134</v>
      </c>
      <c r="AC885" t="s">
        <v>135</v>
      </c>
      <c r="AD885">
        <v>9</v>
      </c>
      <c r="AE885" t="s">
        <v>153</v>
      </c>
      <c r="AF885" t="s">
        <v>137</v>
      </c>
      <c r="AG885" t="s">
        <v>157</v>
      </c>
      <c r="AH885" t="s">
        <v>162</v>
      </c>
    </row>
    <row r="886" spans="1:39" hidden="1" x14ac:dyDescent="0.3">
      <c r="B886" t="s">
        <v>168</v>
      </c>
      <c r="C886" t="s">
        <v>128</v>
      </c>
      <c r="D886" t="s">
        <v>167</v>
      </c>
      <c r="E886" s="11">
        <v>42599.976666666669</v>
      </c>
      <c r="F886" t="s">
        <v>162</v>
      </c>
      <c r="G886" t="s">
        <v>20</v>
      </c>
      <c r="H886" t="s">
        <v>130</v>
      </c>
      <c r="I886" t="s">
        <v>131</v>
      </c>
      <c r="J886" t="s">
        <v>23</v>
      </c>
      <c r="K886" s="9" t="str">
        <f t="shared" si="185"/>
        <v>09</v>
      </c>
      <c r="L886" t="s">
        <v>132</v>
      </c>
      <c r="M886">
        <v>2</v>
      </c>
      <c r="N886">
        <v>1720</v>
      </c>
      <c r="O886" t="s">
        <v>133</v>
      </c>
      <c r="P886">
        <v>0</v>
      </c>
      <c r="Q886">
        <v>0</v>
      </c>
      <c r="R886">
        <v>0</v>
      </c>
      <c r="S886">
        <v>59.5</v>
      </c>
      <c r="T886">
        <v>9.5100000000000004E-2</v>
      </c>
      <c r="U886">
        <v>-1.9699999999999999E-2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 t="s">
        <v>134</v>
      </c>
      <c r="AC886" t="s">
        <v>135</v>
      </c>
      <c r="AD886">
        <v>9</v>
      </c>
      <c r="AE886" t="s">
        <v>153</v>
      </c>
      <c r="AF886" t="s">
        <v>137</v>
      </c>
      <c r="AG886" t="s">
        <v>158</v>
      </c>
      <c r="AH886" t="s">
        <v>162</v>
      </c>
    </row>
    <row r="887" spans="1:39" hidden="1" x14ac:dyDescent="0.3">
      <c r="B887" t="s">
        <v>168</v>
      </c>
      <c r="C887" t="s">
        <v>128</v>
      </c>
      <c r="D887" t="s">
        <v>167</v>
      </c>
      <c r="E887" s="11">
        <v>42599.975127314814</v>
      </c>
      <c r="F887" t="s">
        <v>162</v>
      </c>
      <c r="G887" t="s">
        <v>20</v>
      </c>
      <c r="H887" t="s">
        <v>130</v>
      </c>
      <c r="I887" t="s">
        <v>131</v>
      </c>
      <c r="J887" t="s">
        <v>24</v>
      </c>
      <c r="K887" s="9" t="str">
        <f t="shared" si="185"/>
        <v>10</v>
      </c>
      <c r="L887" t="s">
        <v>132</v>
      </c>
      <c r="M887">
        <v>2</v>
      </c>
      <c r="N887">
        <v>1850</v>
      </c>
      <c r="O887" t="s">
        <v>133</v>
      </c>
      <c r="P887">
        <v>0</v>
      </c>
      <c r="Q887">
        <v>0</v>
      </c>
      <c r="R887">
        <v>0</v>
      </c>
      <c r="S887">
        <v>55.5</v>
      </c>
      <c r="T887">
        <v>8.8499999999999995E-2</v>
      </c>
      <c r="U887">
        <v>-2.1600000000000001E-2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 t="s">
        <v>134</v>
      </c>
      <c r="AC887" t="s">
        <v>135</v>
      </c>
      <c r="AD887">
        <v>9</v>
      </c>
      <c r="AE887" t="s">
        <v>153</v>
      </c>
      <c r="AF887" t="s">
        <v>137</v>
      </c>
      <c r="AG887" t="s">
        <v>159</v>
      </c>
      <c r="AH887" t="s">
        <v>162</v>
      </c>
    </row>
    <row r="888" spans="1:39" hidden="1" x14ac:dyDescent="0.3">
      <c r="B888" t="s">
        <v>168</v>
      </c>
      <c r="C888" t="s">
        <v>128</v>
      </c>
      <c r="D888" t="s">
        <v>167</v>
      </c>
      <c r="E888" s="11">
        <v>42599.976319444446</v>
      </c>
      <c r="F888" t="s">
        <v>162</v>
      </c>
      <c r="G888" t="s">
        <v>20</v>
      </c>
      <c r="H888" t="s">
        <v>130</v>
      </c>
      <c r="I888" t="s">
        <v>131</v>
      </c>
      <c r="J888" t="s">
        <v>25</v>
      </c>
      <c r="K888" s="9" t="str">
        <f t="shared" si="185"/>
        <v>13</v>
      </c>
      <c r="L888" t="s">
        <v>132</v>
      </c>
      <c r="M888">
        <v>2</v>
      </c>
      <c r="N888">
        <v>1740</v>
      </c>
      <c r="O888" t="s">
        <v>133</v>
      </c>
      <c r="P888">
        <v>0</v>
      </c>
      <c r="Q888">
        <v>0</v>
      </c>
      <c r="R888">
        <v>0</v>
      </c>
      <c r="S888">
        <v>89.6</v>
      </c>
      <c r="T888">
        <v>7.3599999999999999E-2</v>
      </c>
      <c r="U888">
        <v>-8.5299999999999994E-3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 t="s">
        <v>134</v>
      </c>
      <c r="AC888" t="s">
        <v>135</v>
      </c>
      <c r="AD888">
        <v>9</v>
      </c>
      <c r="AE888" t="s">
        <v>153</v>
      </c>
      <c r="AF888" t="s">
        <v>137</v>
      </c>
      <c r="AG888" t="s">
        <v>141</v>
      </c>
      <c r="AH888" t="s">
        <v>162</v>
      </c>
    </row>
    <row r="889" spans="1:39" hidden="1" x14ac:dyDescent="0.3">
      <c r="B889" t="s">
        <v>168</v>
      </c>
      <c r="C889" t="s">
        <v>128</v>
      </c>
      <c r="D889" t="s">
        <v>167</v>
      </c>
      <c r="E889" s="11">
        <v>42599.969733796293</v>
      </c>
      <c r="F889" t="s">
        <v>162</v>
      </c>
      <c r="G889" t="s">
        <v>20</v>
      </c>
      <c r="H889" t="s">
        <v>130</v>
      </c>
      <c r="I889" t="s">
        <v>131</v>
      </c>
      <c r="J889" t="s">
        <v>26</v>
      </c>
      <c r="K889" s="9" t="str">
        <f t="shared" si="185"/>
        <v>14</v>
      </c>
      <c r="L889" t="s">
        <v>132</v>
      </c>
      <c r="M889">
        <v>2</v>
      </c>
      <c r="N889">
        <v>1740</v>
      </c>
      <c r="O889" t="s">
        <v>133</v>
      </c>
      <c r="P889">
        <v>0</v>
      </c>
      <c r="Q889">
        <v>0</v>
      </c>
      <c r="R889">
        <v>0</v>
      </c>
      <c r="S889">
        <v>101</v>
      </c>
      <c r="T889">
        <v>0.105</v>
      </c>
      <c r="U889">
        <v>-3.5299999999999998E-2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 t="s">
        <v>134</v>
      </c>
      <c r="AC889" t="s">
        <v>135</v>
      </c>
      <c r="AD889">
        <v>9</v>
      </c>
      <c r="AE889" t="s">
        <v>153</v>
      </c>
      <c r="AF889" t="s">
        <v>137</v>
      </c>
      <c r="AG889" t="s">
        <v>160</v>
      </c>
      <c r="AH889" t="s">
        <v>162</v>
      </c>
    </row>
    <row r="890" spans="1:39" hidden="1" x14ac:dyDescent="0.3">
      <c r="B890" t="s">
        <v>168</v>
      </c>
      <c r="C890" t="s">
        <v>128</v>
      </c>
      <c r="D890" t="s">
        <v>167</v>
      </c>
      <c r="E890" s="11">
        <v>42599.969363425924</v>
      </c>
      <c r="F890" t="s">
        <v>162</v>
      </c>
      <c r="G890" t="s">
        <v>20</v>
      </c>
      <c r="H890" t="s">
        <v>130</v>
      </c>
      <c r="I890" t="s">
        <v>131</v>
      </c>
      <c r="J890" t="s">
        <v>27</v>
      </c>
      <c r="K890" s="9" t="str">
        <f t="shared" si="185"/>
        <v>15</v>
      </c>
      <c r="L890" t="s">
        <v>132</v>
      </c>
      <c r="M890">
        <v>2</v>
      </c>
      <c r="N890">
        <v>1680</v>
      </c>
      <c r="O890" t="s">
        <v>133</v>
      </c>
      <c r="P890">
        <v>0</v>
      </c>
      <c r="Q890">
        <v>0</v>
      </c>
      <c r="R890">
        <v>0</v>
      </c>
      <c r="S890">
        <v>101</v>
      </c>
      <c r="T890">
        <v>6.5500000000000003E-2</v>
      </c>
      <c r="U890">
        <v>-5.9800000000000001E-3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 t="s">
        <v>134</v>
      </c>
      <c r="AC890" t="s">
        <v>135</v>
      </c>
      <c r="AD890">
        <v>9</v>
      </c>
      <c r="AE890" t="s">
        <v>153</v>
      </c>
      <c r="AF890" t="s">
        <v>137</v>
      </c>
      <c r="AG890" t="s">
        <v>161</v>
      </c>
      <c r="AH890" t="s">
        <v>162</v>
      </c>
    </row>
    <row r="891" spans="1:39" hidden="1" x14ac:dyDescent="0.3">
      <c r="B891" t="s">
        <v>168</v>
      </c>
      <c r="C891" t="s">
        <v>128</v>
      </c>
      <c r="D891" t="s">
        <v>167</v>
      </c>
      <c r="E891" s="11">
        <v>42599.980196759258</v>
      </c>
      <c r="F891" t="s">
        <v>162</v>
      </c>
      <c r="G891" t="s">
        <v>20</v>
      </c>
      <c r="H891" t="s">
        <v>130</v>
      </c>
      <c r="I891" t="s">
        <v>131</v>
      </c>
      <c r="J891" t="s">
        <v>28</v>
      </c>
      <c r="K891" s="9" t="str">
        <f t="shared" si="185"/>
        <v>16</v>
      </c>
      <c r="L891" t="s">
        <v>132</v>
      </c>
      <c r="M891">
        <v>2</v>
      </c>
      <c r="N891">
        <v>1710</v>
      </c>
      <c r="O891" t="s">
        <v>133</v>
      </c>
      <c r="P891">
        <v>0</v>
      </c>
      <c r="Q891">
        <v>0</v>
      </c>
      <c r="R891">
        <v>0</v>
      </c>
      <c r="S891">
        <v>36.799999999999997</v>
      </c>
      <c r="T891">
        <v>6.2799999999999995E-2</v>
      </c>
      <c r="U891">
        <v>1.6500000000000001E-2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 t="s">
        <v>134</v>
      </c>
      <c r="AC891" t="s">
        <v>135</v>
      </c>
      <c r="AD891">
        <v>9</v>
      </c>
      <c r="AE891" t="s">
        <v>153</v>
      </c>
      <c r="AF891" t="s">
        <v>137</v>
      </c>
      <c r="AG891" t="s">
        <v>142</v>
      </c>
      <c r="AH891" t="s">
        <v>162</v>
      </c>
    </row>
    <row r="892" spans="1:39" hidden="1" x14ac:dyDescent="0.3">
      <c r="B892" t="s">
        <v>168</v>
      </c>
      <c r="C892" t="s">
        <v>128</v>
      </c>
      <c r="D892" t="s">
        <v>167</v>
      </c>
      <c r="E892" s="11">
        <v>42599.972870370373</v>
      </c>
      <c r="F892" t="s">
        <v>162</v>
      </c>
      <c r="G892" t="s">
        <v>20</v>
      </c>
      <c r="H892" t="s">
        <v>130</v>
      </c>
      <c r="I892" t="s">
        <v>131</v>
      </c>
      <c r="J892" t="s">
        <v>143</v>
      </c>
      <c r="K892" s="9" t="str">
        <f t="shared" si="185"/>
        <v>OU</v>
      </c>
      <c r="L892" t="s">
        <v>132</v>
      </c>
      <c r="M892">
        <v>2</v>
      </c>
      <c r="N892">
        <v>1760</v>
      </c>
      <c r="O892" t="s">
        <v>133</v>
      </c>
      <c r="P892">
        <v>0</v>
      </c>
      <c r="Q892">
        <v>0</v>
      </c>
      <c r="R892">
        <v>0</v>
      </c>
      <c r="S892">
        <v>56.4</v>
      </c>
      <c r="T892">
        <v>8.8300000000000003E-2</v>
      </c>
      <c r="U892">
        <v>-1.5800000000000002E-2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 t="s">
        <v>134</v>
      </c>
      <c r="AC892" t="s">
        <v>135</v>
      </c>
      <c r="AD892">
        <v>9</v>
      </c>
      <c r="AE892" t="s">
        <v>153</v>
      </c>
      <c r="AF892" t="s">
        <v>137</v>
      </c>
      <c r="AG892" t="s">
        <v>144</v>
      </c>
      <c r="AH892" t="s">
        <v>162</v>
      </c>
    </row>
    <row r="893" spans="1:39" x14ac:dyDescent="0.3">
      <c r="A893" t="s">
        <v>172</v>
      </c>
      <c r="B893" t="s">
        <v>168</v>
      </c>
      <c r="C893" t="s">
        <v>128</v>
      </c>
      <c r="D893" t="s">
        <v>167</v>
      </c>
      <c r="E893" s="11">
        <v>42599.976261574076</v>
      </c>
      <c r="F893" t="s">
        <v>93</v>
      </c>
      <c r="G893" t="s">
        <v>18</v>
      </c>
      <c r="H893" t="s">
        <v>130</v>
      </c>
      <c r="I893" t="s">
        <v>131</v>
      </c>
      <c r="J893" t="s">
        <v>41</v>
      </c>
      <c r="K893" s="9" t="str">
        <f t="shared" si="185"/>
        <v>07</v>
      </c>
      <c r="L893" t="s">
        <v>132</v>
      </c>
      <c r="M893">
        <v>2</v>
      </c>
      <c r="N893">
        <v>1210</v>
      </c>
      <c r="O893" t="s">
        <v>133</v>
      </c>
      <c r="P893">
        <v>0</v>
      </c>
      <c r="Q893">
        <v>0</v>
      </c>
      <c r="R893">
        <v>0</v>
      </c>
      <c r="S893">
        <v>43.4</v>
      </c>
      <c r="T893">
        <v>7.2800000000000004E-2</v>
      </c>
      <c r="U893">
        <v>-3.48E-3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  <c r="AB893" t="s">
        <v>134</v>
      </c>
      <c r="AC893" t="s">
        <v>135</v>
      </c>
      <c r="AD893">
        <v>9</v>
      </c>
      <c r="AE893" t="s">
        <v>136</v>
      </c>
      <c r="AF893" t="s">
        <v>137</v>
      </c>
      <c r="AG893" t="s">
        <v>155</v>
      </c>
      <c r="AH893" t="s">
        <v>156</v>
      </c>
      <c r="AI893">
        <f>$AI$2</f>
        <v>6.25E-2</v>
      </c>
      <c r="AJ893">
        <f t="shared" ref="AJ893:AL893" si="186">$AI893*S893</f>
        <v>2.7124999999999999</v>
      </c>
      <c r="AK893">
        <f t="shared" si="186"/>
        <v>4.5500000000000002E-3</v>
      </c>
      <c r="AL893">
        <f t="shared" si="186"/>
        <v>-2.175E-4</v>
      </c>
      <c r="AM893" t="s">
        <v>74</v>
      </c>
    </row>
    <row r="894" spans="1:39" hidden="1" x14ac:dyDescent="0.3">
      <c r="B894" t="s">
        <v>168</v>
      </c>
      <c r="C894" t="s">
        <v>128</v>
      </c>
      <c r="D894" t="s">
        <v>167</v>
      </c>
      <c r="E894" s="11">
        <v>42599.969733796293</v>
      </c>
      <c r="F894" t="s">
        <v>93</v>
      </c>
      <c r="G894" t="s">
        <v>18</v>
      </c>
      <c r="H894" t="s">
        <v>130</v>
      </c>
      <c r="I894" t="s">
        <v>131</v>
      </c>
      <c r="J894" t="s">
        <v>22</v>
      </c>
      <c r="K894" s="9" t="str">
        <f t="shared" si="185"/>
        <v>08</v>
      </c>
      <c r="L894" t="s">
        <v>132</v>
      </c>
      <c r="M894">
        <v>2</v>
      </c>
      <c r="N894">
        <v>1200</v>
      </c>
      <c r="O894" t="s">
        <v>133</v>
      </c>
      <c r="P894">
        <v>0</v>
      </c>
      <c r="Q894">
        <v>0</v>
      </c>
      <c r="R894">
        <v>0</v>
      </c>
      <c r="S894">
        <v>67.8</v>
      </c>
      <c r="T894">
        <v>8.8700000000000001E-2</v>
      </c>
      <c r="U894">
        <v>-3.4400000000000001E-6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  <c r="AB894" t="s">
        <v>134</v>
      </c>
      <c r="AC894" t="s">
        <v>135</v>
      </c>
      <c r="AD894">
        <v>9</v>
      </c>
      <c r="AE894" t="s">
        <v>136</v>
      </c>
      <c r="AF894" t="s">
        <v>137</v>
      </c>
      <c r="AG894" t="s">
        <v>157</v>
      </c>
      <c r="AH894" t="s">
        <v>156</v>
      </c>
    </row>
    <row r="895" spans="1:39" hidden="1" x14ac:dyDescent="0.3">
      <c r="B895" t="s">
        <v>168</v>
      </c>
      <c r="C895" t="s">
        <v>128</v>
      </c>
      <c r="D895" t="s">
        <v>167</v>
      </c>
      <c r="E895" s="11">
        <v>42599.975127314814</v>
      </c>
      <c r="F895" t="s">
        <v>93</v>
      </c>
      <c r="G895" t="s">
        <v>18</v>
      </c>
      <c r="H895" t="s">
        <v>130</v>
      </c>
      <c r="I895" t="s">
        <v>131</v>
      </c>
      <c r="J895" t="s">
        <v>24</v>
      </c>
      <c r="K895" s="9" t="str">
        <f t="shared" si="185"/>
        <v>10</v>
      </c>
      <c r="L895" t="s">
        <v>132</v>
      </c>
      <c r="M895">
        <v>2</v>
      </c>
      <c r="N895">
        <v>1220</v>
      </c>
      <c r="O895" t="s">
        <v>133</v>
      </c>
      <c r="P895">
        <v>0</v>
      </c>
      <c r="Q895">
        <v>0</v>
      </c>
      <c r="R895">
        <v>0</v>
      </c>
      <c r="S895">
        <v>95.6</v>
      </c>
      <c r="T895">
        <v>0.105</v>
      </c>
      <c r="U895">
        <v>-1.5499999999999999E-3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 t="s">
        <v>134</v>
      </c>
      <c r="AC895" t="s">
        <v>135</v>
      </c>
      <c r="AD895">
        <v>9</v>
      </c>
      <c r="AE895" t="s">
        <v>136</v>
      </c>
      <c r="AF895" t="s">
        <v>137</v>
      </c>
      <c r="AG895" t="s">
        <v>159</v>
      </c>
      <c r="AH895" t="s">
        <v>156</v>
      </c>
    </row>
    <row r="896" spans="1:39" hidden="1" x14ac:dyDescent="0.3">
      <c r="B896" t="s">
        <v>168</v>
      </c>
      <c r="C896" t="s">
        <v>128</v>
      </c>
      <c r="D896" t="s">
        <v>167</v>
      </c>
      <c r="E896" s="11">
        <v>42599.976319444446</v>
      </c>
      <c r="F896" t="s">
        <v>93</v>
      </c>
      <c r="G896" t="s">
        <v>18</v>
      </c>
      <c r="H896" t="s">
        <v>130</v>
      </c>
      <c r="I896" t="s">
        <v>131</v>
      </c>
      <c r="J896" t="s">
        <v>26</v>
      </c>
      <c r="K896" s="9" t="str">
        <f t="shared" si="185"/>
        <v>14</v>
      </c>
      <c r="L896" t="s">
        <v>132</v>
      </c>
      <c r="M896">
        <v>2</v>
      </c>
      <c r="N896">
        <v>1210</v>
      </c>
      <c r="O896" t="s">
        <v>133</v>
      </c>
      <c r="P896">
        <v>0</v>
      </c>
      <c r="Q896">
        <v>0</v>
      </c>
      <c r="R896">
        <v>0</v>
      </c>
      <c r="S896">
        <v>135</v>
      </c>
      <c r="T896">
        <v>0.114</v>
      </c>
      <c r="U896">
        <v>-2.5799999999999998E-3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  <c r="AB896" t="s">
        <v>134</v>
      </c>
      <c r="AC896" t="s">
        <v>135</v>
      </c>
      <c r="AD896">
        <v>9</v>
      </c>
      <c r="AE896" t="s">
        <v>136</v>
      </c>
      <c r="AF896" t="s">
        <v>137</v>
      </c>
      <c r="AG896" t="s">
        <v>160</v>
      </c>
      <c r="AH896" t="s">
        <v>156</v>
      </c>
    </row>
    <row r="897" spans="1:39" hidden="1" x14ac:dyDescent="0.3">
      <c r="B897" t="s">
        <v>168</v>
      </c>
      <c r="C897" t="s">
        <v>128</v>
      </c>
      <c r="D897" t="s">
        <v>167</v>
      </c>
      <c r="E897" s="11">
        <v>42599.969363425924</v>
      </c>
      <c r="F897" t="s">
        <v>93</v>
      </c>
      <c r="G897" t="s">
        <v>18</v>
      </c>
      <c r="H897" t="s">
        <v>130</v>
      </c>
      <c r="I897" t="s">
        <v>131</v>
      </c>
      <c r="J897" t="s">
        <v>143</v>
      </c>
      <c r="K897" s="9" t="str">
        <f t="shared" si="185"/>
        <v>OU</v>
      </c>
      <c r="L897" t="s">
        <v>132</v>
      </c>
      <c r="M897">
        <v>2</v>
      </c>
      <c r="N897">
        <v>1220</v>
      </c>
      <c r="O897" t="s">
        <v>133</v>
      </c>
      <c r="P897">
        <v>0</v>
      </c>
      <c r="Q897">
        <v>0</v>
      </c>
      <c r="R897">
        <v>0</v>
      </c>
      <c r="S897">
        <v>83.8</v>
      </c>
      <c r="T897">
        <v>9.8000000000000004E-2</v>
      </c>
      <c r="U897">
        <v>-1.8699999999999999E-3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 t="s">
        <v>134</v>
      </c>
      <c r="AC897" t="s">
        <v>135</v>
      </c>
      <c r="AD897">
        <v>9</v>
      </c>
      <c r="AE897" t="s">
        <v>136</v>
      </c>
      <c r="AF897" t="s">
        <v>137</v>
      </c>
      <c r="AG897" t="s">
        <v>144</v>
      </c>
      <c r="AH897" t="s">
        <v>156</v>
      </c>
    </row>
    <row r="898" spans="1:39" hidden="1" x14ac:dyDescent="0.3">
      <c r="B898" t="s">
        <v>168</v>
      </c>
      <c r="C898" t="s">
        <v>128</v>
      </c>
      <c r="D898" t="s">
        <v>167</v>
      </c>
      <c r="E898" s="11">
        <v>42599.976261574076</v>
      </c>
      <c r="F898" t="s">
        <v>93</v>
      </c>
      <c r="G898" t="s">
        <v>19</v>
      </c>
      <c r="H898" t="s">
        <v>130</v>
      </c>
      <c r="I898" t="s">
        <v>131</v>
      </c>
      <c r="J898" t="s">
        <v>21</v>
      </c>
      <c r="K898" s="9" t="str">
        <f t="shared" si="185"/>
        <v>06</v>
      </c>
      <c r="L898" t="s">
        <v>132</v>
      </c>
      <c r="M898">
        <v>2</v>
      </c>
      <c r="N898">
        <v>1180</v>
      </c>
      <c r="O898" t="s">
        <v>133</v>
      </c>
      <c r="P898">
        <v>0</v>
      </c>
      <c r="Q898">
        <v>0</v>
      </c>
      <c r="R898">
        <v>0</v>
      </c>
      <c r="S898">
        <v>23.7</v>
      </c>
      <c r="T898">
        <v>4.5499999999999999E-2</v>
      </c>
      <c r="U898">
        <v>-2.0199999999999999E-2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 t="s">
        <v>134</v>
      </c>
      <c r="AC898" t="s">
        <v>135</v>
      </c>
      <c r="AD898">
        <v>9</v>
      </c>
      <c r="AE898" t="s">
        <v>146</v>
      </c>
      <c r="AF898" t="s">
        <v>137</v>
      </c>
      <c r="AG898" t="s">
        <v>154</v>
      </c>
      <c r="AH898" t="s">
        <v>156</v>
      </c>
    </row>
    <row r="899" spans="1:39" x14ac:dyDescent="0.3">
      <c r="A899" t="s">
        <v>172</v>
      </c>
      <c r="B899" t="s">
        <v>168</v>
      </c>
      <c r="C899" t="s">
        <v>128</v>
      </c>
      <c r="D899" t="s">
        <v>167</v>
      </c>
      <c r="E899" s="11">
        <v>42599.975127314814</v>
      </c>
      <c r="F899" t="s">
        <v>93</v>
      </c>
      <c r="G899" t="s">
        <v>19</v>
      </c>
      <c r="H899" t="s">
        <v>130</v>
      </c>
      <c r="I899" t="s">
        <v>131</v>
      </c>
      <c r="J899" t="s">
        <v>41</v>
      </c>
      <c r="K899" s="9" t="str">
        <f t="shared" si="185"/>
        <v>07</v>
      </c>
      <c r="L899" t="s">
        <v>132</v>
      </c>
      <c r="M899">
        <v>2</v>
      </c>
      <c r="N899">
        <v>1160</v>
      </c>
      <c r="O899" t="s">
        <v>133</v>
      </c>
      <c r="P899">
        <v>0</v>
      </c>
      <c r="Q899">
        <v>0</v>
      </c>
      <c r="R899">
        <v>0</v>
      </c>
      <c r="S899">
        <v>25.1</v>
      </c>
      <c r="T899">
        <v>2.3099999999999999E-2</v>
      </c>
      <c r="U899">
        <v>-2.4400000000000002E-2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 t="s">
        <v>134</v>
      </c>
      <c r="AC899" t="s">
        <v>135</v>
      </c>
      <c r="AD899">
        <v>9</v>
      </c>
      <c r="AE899" t="s">
        <v>146</v>
      </c>
      <c r="AF899" t="s">
        <v>137</v>
      </c>
      <c r="AG899" t="s">
        <v>155</v>
      </c>
      <c r="AH899" t="s">
        <v>156</v>
      </c>
      <c r="AI899">
        <f>$AI$2</f>
        <v>6.25E-2</v>
      </c>
      <c r="AJ899">
        <f t="shared" ref="AJ899:AL899" si="187">$AI899*S899</f>
        <v>1.5687500000000001</v>
      </c>
      <c r="AK899">
        <f t="shared" si="187"/>
        <v>1.4437499999999999E-3</v>
      </c>
      <c r="AL899">
        <f t="shared" si="187"/>
        <v>-1.5250000000000001E-3</v>
      </c>
      <c r="AM899" t="s">
        <v>74</v>
      </c>
    </row>
    <row r="900" spans="1:39" hidden="1" x14ac:dyDescent="0.3">
      <c r="B900" t="s">
        <v>168</v>
      </c>
      <c r="C900" t="s">
        <v>128</v>
      </c>
      <c r="D900" t="s">
        <v>167</v>
      </c>
      <c r="E900" s="11">
        <v>42599.974050925928</v>
      </c>
      <c r="F900" t="s">
        <v>93</v>
      </c>
      <c r="G900" t="s">
        <v>19</v>
      </c>
      <c r="H900" t="s">
        <v>130</v>
      </c>
      <c r="I900" t="s">
        <v>131</v>
      </c>
      <c r="J900" t="s">
        <v>22</v>
      </c>
      <c r="K900" s="9" t="str">
        <f t="shared" si="185"/>
        <v>08</v>
      </c>
      <c r="L900" t="s">
        <v>132</v>
      </c>
      <c r="M900">
        <v>2</v>
      </c>
      <c r="N900">
        <v>1210</v>
      </c>
      <c r="O900" t="s">
        <v>133</v>
      </c>
      <c r="P900">
        <v>0</v>
      </c>
      <c r="Q900">
        <v>0</v>
      </c>
      <c r="R900">
        <v>0</v>
      </c>
      <c r="S900">
        <v>52.2</v>
      </c>
      <c r="T900">
        <v>4.48E-2</v>
      </c>
      <c r="U900">
        <v>-4.4200000000000003E-2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  <c r="AB900" t="s">
        <v>134</v>
      </c>
      <c r="AC900" t="s">
        <v>135</v>
      </c>
      <c r="AD900">
        <v>9</v>
      </c>
      <c r="AE900" t="s">
        <v>146</v>
      </c>
      <c r="AF900" t="s">
        <v>137</v>
      </c>
      <c r="AG900" t="s">
        <v>157</v>
      </c>
      <c r="AH900" t="s">
        <v>156</v>
      </c>
    </row>
    <row r="901" spans="1:39" hidden="1" x14ac:dyDescent="0.3">
      <c r="B901" t="s">
        <v>168</v>
      </c>
      <c r="C901" t="s">
        <v>128</v>
      </c>
      <c r="D901" t="s">
        <v>167</v>
      </c>
      <c r="E901" s="11">
        <v>42599.969363425924</v>
      </c>
      <c r="F901" t="s">
        <v>93</v>
      </c>
      <c r="G901" t="s">
        <v>19</v>
      </c>
      <c r="H901" t="s">
        <v>130</v>
      </c>
      <c r="I901" t="s">
        <v>131</v>
      </c>
      <c r="J901" t="s">
        <v>24</v>
      </c>
      <c r="K901" s="9" t="str">
        <f t="shared" si="185"/>
        <v>10</v>
      </c>
      <c r="L901" t="s">
        <v>132</v>
      </c>
      <c r="M901">
        <v>2</v>
      </c>
      <c r="N901">
        <v>1280</v>
      </c>
      <c r="O901" t="s">
        <v>133</v>
      </c>
      <c r="P901">
        <v>0</v>
      </c>
      <c r="Q901">
        <v>0</v>
      </c>
      <c r="R901">
        <v>0</v>
      </c>
      <c r="S901">
        <v>49.9</v>
      </c>
      <c r="T901">
        <v>6.4299999999999996E-2</v>
      </c>
      <c r="U901">
        <v>-6.4700000000000001E-3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 t="s">
        <v>134</v>
      </c>
      <c r="AC901" t="s">
        <v>135</v>
      </c>
      <c r="AD901">
        <v>9</v>
      </c>
      <c r="AE901" t="s">
        <v>146</v>
      </c>
      <c r="AF901" t="s">
        <v>137</v>
      </c>
      <c r="AG901" t="s">
        <v>159</v>
      </c>
      <c r="AH901" t="s">
        <v>156</v>
      </c>
    </row>
    <row r="902" spans="1:39" hidden="1" x14ac:dyDescent="0.3">
      <c r="B902" t="s">
        <v>168</v>
      </c>
      <c r="C902" t="s">
        <v>128</v>
      </c>
      <c r="D902" t="s">
        <v>167</v>
      </c>
      <c r="E902" s="11">
        <v>42599.972025462965</v>
      </c>
      <c r="F902" t="s">
        <v>93</v>
      </c>
      <c r="G902" t="s">
        <v>19</v>
      </c>
      <c r="H902" t="s">
        <v>130</v>
      </c>
      <c r="I902" t="s">
        <v>131</v>
      </c>
      <c r="J902" t="s">
        <v>26</v>
      </c>
      <c r="K902" s="9" t="str">
        <f t="shared" si="185"/>
        <v>14</v>
      </c>
      <c r="L902" t="s">
        <v>132</v>
      </c>
      <c r="M902">
        <v>2</v>
      </c>
      <c r="N902">
        <v>1400</v>
      </c>
      <c r="O902" t="s">
        <v>133</v>
      </c>
      <c r="P902">
        <v>0</v>
      </c>
      <c r="Q902">
        <v>0</v>
      </c>
      <c r="R902">
        <v>0</v>
      </c>
      <c r="S902">
        <v>112</v>
      </c>
      <c r="T902">
        <v>9.6100000000000005E-2</v>
      </c>
      <c r="U902">
        <v>-1.7899999999999999E-2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 t="s">
        <v>134</v>
      </c>
      <c r="AC902" t="s">
        <v>135</v>
      </c>
      <c r="AD902">
        <v>9</v>
      </c>
      <c r="AE902" t="s">
        <v>146</v>
      </c>
      <c r="AF902" t="s">
        <v>137</v>
      </c>
      <c r="AG902" t="s">
        <v>160</v>
      </c>
      <c r="AH902" t="s">
        <v>156</v>
      </c>
    </row>
    <row r="903" spans="1:39" hidden="1" x14ac:dyDescent="0.3">
      <c r="B903" t="s">
        <v>168</v>
      </c>
      <c r="C903" t="s">
        <v>128</v>
      </c>
      <c r="D903" t="s">
        <v>167</v>
      </c>
      <c r="E903" s="11">
        <v>42599.976319444446</v>
      </c>
      <c r="F903" t="s">
        <v>93</v>
      </c>
      <c r="G903" t="s">
        <v>19</v>
      </c>
      <c r="H903" t="s">
        <v>130</v>
      </c>
      <c r="I903" t="s">
        <v>131</v>
      </c>
      <c r="J903" t="s">
        <v>27</v>
      </c>
      <c r="K903" s="9" t="str">
        <f t="shared" ref="K903:K966" si="188">RIGHT(J903,2)</f>
        <v>15</v>
      </c>
      <c r="L903" t="s">
        <v>132</v>
      </c>
      <c r="M903">
        <v>2</v>
      </c>
      <c r="N903">
        <v>1400</v>
      </c>
      <c r="O903" t="s">
        <v>133</v>
      </c>
      <c r="P903">
        <v>0</v>
      </c>
      <c r="Q903">
        <v>0</v>
      </c>
      <c r="R903">
        <v>0</v>
      </c>
      <c r="S903">
        <v>170</v>
      </c>
      <c r="T903">
        <v>7.6700000000000004E-2</v>
      </c>
      <c r="U903">
        <v>-2.8400000000000002E-2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 t="s">
        <v>134</v>
      </c>
      <c r="AC903" t="s">
        <v>135</v>
      </c>
      <c r="AD903">
        <v>9</v>
      </c>
      <c r="AE903" t="s">
        <v>146</v>
      </c>
      <c r="AF903" t="s">
        <v>137</v>
      </c>
      <c r="AG903" t="s">
        <v>161</v>
      </c>
      <c r="AH903" t="s">
        <v>156</v>
      </c>
    </row>
    <row r="904" spans="1:39" hidden="1" x14ac:dyDescent="0.3">
      <c r="B904" t="s">
        <v>168</v>
      </c>
      <c r="C904" t="s">
        <v>128</v>
      </c>
      <c r="D904" t="s">
        <v>167</v>
      </c>
      <c r="E904" s="11">
        <v>42599.969733796293</v>
      </c>
      <c r="F904" t="s">
        <v>93</v>
      </c>
      <c r="G904" t="s">
        <v>19</v>
      </c>
      <c r="H904" t="s">
        <v>130</v>
      </c>
      <c r="I904" t="s">
        <v>131</v>
      </c>
      <c r="J904" t="s">
        <v>143</v>
      </c>
      <c r="K904" s="9" t="str">
        <f t="shared" si="188"/>
        <v>OU</v>
      </c>
      <c r="L904" t="s">
        <v>132</v>
      </c>
      <c r="M904">
        <v>2</v>
      </c>
      <c r="N904">
        <v>1210</v>
      </c>
      <c r="O904" t="s">
        <v>133</v>
      </c>
      <c r="P904">
        <v>0</v>
      </c>
      <c r="Q904">
        <v>0</v>
      </c>
      <c r="R904">
        <v>0</v>
      </c>
      <c r="S904">
        <v>37</v>
      </c>
      <c r="T904">
        <v>4.2000000000000003E-2</v>
      </c>
      <c r="U904">
        <v>-1.8700000000000001E-2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 t="s">
        <v>134</v>
      </c>
      <c r="AC904" t="s">
        <v>135</v>
      </c>
      <c r="AD904">
        <v>9</v>
      </c>
      <c r="AE904" t="s">
        <v>146</v>
      </c>
      <c r="AF904" t="s">
        <v>137</v>
      </c>
      <c r="AG904" t="s">
        <v>144</v>
      </c>
      <c r="AH904" t="s">
        <v>156</v>
      </c>
    </row>
    <row r="905" spans="1:39" hidden="1" x14ac:dyDescent="0.3">
      <c r="B905" t="s">
        <v>168</v>
      </c>
      <c r="C905" t="s">
        <v>128</v>
      </c>
      <c r="D905" t="s">
        <v>167</v>
      </c>
      <c r="E905" s="11">
        <v>42599.975532407407</v>
      </c>
      <c r="F905" t="s">
        <v>93</v>
      </c>
      <c r="G905" t="s">
        <v>149</v>
      </c>
      <c r="H905" t="s">
        <v>130</v>
      </c>
      <c r="I905" t="s">
        <v>131</v>
      </c>
      <c r="J905" t="s">
        <v>21</v>
      </c>
      <c r="K905" s="9" t="str">
        <f t="shared" si="188"/>
        <v>06</v>
      </c>
      <c r="L905" t="s">
        <v>132</v>
      </c>
      <c r="M905">
        <v>2</v>
      </c>
      <c r="N905">
        <v>2000</v>
      </c>
      <c r="O905" t="s">
        <v>133</v>
      </c>
      <c r="P905">
        <v>0</v>
      </c>
      <c r="Q905">
        <v>0</v>
      </c>
      <c r="R905">
        <v>0</v>
      </c>
      <c r="S905">
        <v>25.5</v>
      </c>
      <c r="T905">
        <v>7.5999999999999998E-2</v>
      </c>
      <c r="U905">
        <v>-8.8800000000000001E-4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 t="s">
        <v>134</v>
      </c>
      <c r="AC905" t="s">
        <v>135</v>
      </c>
      <c r="AD905">
        <v>9</v>
      </c>
      <c r="AE905" t="s">
        <v>150</v>
      </c>
      <c r="AF905" t="s">
        <v>137</v>
      </c>
      <c r="AG905" t="s">
        <v>154</v>
      </c>
      <c r="AH905" t="s">
        <v>156</v>
      </c>
    </row>
    <row r="906" spans="1:39" hidden="1" x14ac:dyDescent="0.3">
      <c r="B906" t="s">
        <v>168</v>
      </c>
      <c r="C906" t="s">
        <v>128</v>
      </c>
      <c r="D906" t="s">
        <v>167</v>
      </c>
      <c r="E906" s="11">
        <v>42599.979004629633</v>
      </c>
      <c r="F906" t="s">
        <v>93</v>
      </c>
      <c r="G906" t="s">
        <v>149</v>
      </c>
      <c r="H906" t="s">
        <v>130</v>
      </c>
      <c r="I906" t="s">
        <v>131</v>
      </c>
      <c r="J906" t="s">
        <v>41</v>
      </c>
      <c r="K906" s="9" t="str">
        <f t="shared" si="188"/>
        <v>07</v>
      </c>
      <c r="L906" t="s">
        <v>132</v>
      </c>
      <c r="M906">
        <v>2</v>
      </c>
      <c r="N906">
        <v>1610</v>
      </c>
      <c r="O906" t="s">
        <v>133</v>
      </c>
      <c r="P906">
        <v>0</v>
      </c>
      <c r="Q906">
        <v>0</v>
      </c>
      <c r="R906">
        <v>0</v>
      </c>
      <c r="S906">
        <v>30.2</v>
      </c>
      <c r="T906">
        <v>5.3199999999999997E-2</v>
      </c>
      <c r="U906">
        <v>-1.26E-2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 t="s">
        <v>134</v>
      </c>
      <c r="AC906" t="s">
        <v>135</v>
      </c>
      <c r="AD906">
        <v>9</v>
      </c>
      <c r="AE906" t="s">
        <v>150</v>
      </c>
      <c r="AF906" t="s">
        <v>137</v>
      </c>
      <c r="AG906" t="s">
        <v>155</v>
      </c>
      <c r="AH906" t="s">
        <v>156</v>
      </c>
    </row>
    <row r="907" spans="1:39" hidden="1" x14ac:dyDescent="0.3">
      <c r="B907" t="s">
        <v>168</v>
      </c>
      <c r="C907" t="s">
        <v>128</v>
      </c>
      <c r="D907" t="s">
        <v>167</v>
      </c>
      <c r="E907" s="11">
        <v>42599.976261574076</v>
      </c>
      <c r="F907" t="s">
        <v>93</v>
      </c>
      <c r="G907" t="s">
        <v>149</v>
      </c>
      <c r="H907" t="s">
        <v>130</v>
      </c>
      <c r="I907" t="s">
        <v>131</v>
      </c>
      <c r="J907" t="s">
        <v>22</v>
      </c>
      <c r="K907" s="9" t="str">
        <f t="shared" si="188"/>
        <v>08</v>
      </c>
      <c r="L907" t="s">
        <v>132</v>
      </c>
      <c r="M907">
        <v>2</v>
      </c>
      <c r="N907">
        <v>1540</v>
      </c>
      <c r="O907" t="s">
        <v>133</v>
      </c>
      <c r="P907">
        <v>0</v>
      </c>
      <c r="Q907">
        <v>0</v>
      </c>
      <c r="R907">
        <v>0</v>
      </c>
      <c r="S907">
        <v>52.5</v>
      </c>
      <c r="T907">
        <v>6.5500000000000003E-2</v>
      </c>
      <c r="U907">
        <v>-2.75E-2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 t="s">
        <v>134</v>
      </c>
      <c r="AC907" t="s">
        <v>135</v>
      </c>
      <c r="AD907">
        <v>9</v>
      </c>
      <c r="AE907" t="s">
        <v>150</v>
      </c>
      <c r="AF907" t="s">
        <v>137</v>
      </c>
      <c r="AG907" t="s">
        <v>157</v>
      </c>
      <c r="AH907" t="s">
        <v>156</v>
      </c>
    </row>
    <row r="908" spans="1:39" hidden="1" x14ac:dyDescent="0.3">
      <c r="B908" t="s">
        <v>168</v>
      </c>
      <c r="C908" t="s">
        <v>128</v>
      </c>
      <c r="D908" t="s">
        <v>167</v>
      </c>
      <c r="E908" s="11">
        <v>42599.976261574076</v>
      </c>
      <c r="F908" t="s">
        <v>93</v>
      </c>
      <c r="G908" t="s">
        <v>149</v>
      </c>
      <c r="H908" t="s">
        <v>130</v>
      </c>
      <c r="I908" t="s">
        <v>131</v>
      </c>
      <c r="J908" t="s">
        <v>24</v>
      </c>
      <c r="K908" s="9" t="str">
        <f t="shared" si="188"/>
        <v>10</v>
      </c>
      <c r="L908" t="s">
        <v>132</v>
      </c>
      <c r="M908">
        <v>2</v>
      </c>
      <c r="N908">
        <v>1610</v>
      </c>
      <c r="O908" t="s">
        <v>133</v>
      </c>
      <c r="P908">
        <v>0</v>
      </c>
      <c r="Q908">
        <v>0</v>
      </c>
      <c r="R908">
        <v>0</v>
      </c>
      <c r="S908">
        <v>56.5</v>
      </c>
      <c r="T908">
        <v>8.1100000000000005E-2</v>
      </c>
      <c r="U908">
        <v>-1.6400000000000001E-2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 t="s">
        <v>134</v>
      </c>
      <c r="AC908" t="s">
        <v>135</v>
      </c>
      <c r="AD908">
        <v>9</v>
      </c>
      <c r="AE908" t="s">
        <v>150</v>
      </c>
      <c r="AF908" t="s">
        <v>137</v>
      </c>
      <c r="AG908" t="s">
        <v>159</v>
      </c>
      <c r="AH908" t="s">
        <v>156</v>
      </c>
    </row>
    <row r="909" spans="1:39" hidden="1" x14ac:dyDescent="0.3">
      <c r="B909" t="s">
        <v>168</v>
      </c>
      <c r="C909" t="s">
        <v>128</v>
      </c>
      <c r="D909" t="s">
        <v>167</v>
      </c>
      <c r="E909" s="11">
        <v>42599.972870370373</v>
      </c>
      <c r="F909" t="s">
        <v>93</v>
      </c>
      <c r="G909" t="s">
        <v>149</v>
      </c>
      <c r="H909" t="s">
        <v>130</v>
      </c>
      <c r="I909" t="s">
        <v>131</v>
      </c>
      <c r="J909" t="s">
        <v>26</v>
      </c>
      <c r="K909" s="9" t="str">
        <f t="shared" si="188"/>
        <v>14</v>
      </c>
      <c r="L909" t="s">
        <v>132</v>
      </c>
      <c r="M909">
        <v>2</v>
      </c>
      <c r="N909">
        <v>1650</v>
      </c>
      <c r="O909" t="s">
        <v>133</v>
      </c>
      <c r="P909">
        <v>0</v>
      </c>
      <c r="Q909">
        <v>0</v>
      </c>
      <c r="R909">
        <v>0</v>
      </c>
      <c r="S909">
        <v>94.6</v>
      </c>
      <c r="T909">
        <v>9.2999999999999999E-2</v>
      </c>
      <c r="U909">
        <v>-2.92E-2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 t="s">
        <v>134</v>
      </c>
      <c r="AC909" t="s">
        <v>135</v>
      </c>
      <c r="AD909">
        <v>9</v>
      </c>
      <c r="AE909" t="s">
        <v>150</v>
      </c>
      <c r="AF909" t="s">
        <v>137</v>
      </c>
      <c r="AG909" t="s">
        <v>160</v>
      </c>
      <c r="AH909" t="s">
        <v>156</v>
      </c>
    </row>
    <row r="910" spans="1:39" hidden="1" x14ac:dyDescent="0.3">
      <c r="B910" t="s">
        <v>168</v>
      </c>
      <c r="C910" t="s">
        <v>128</v>
      </c>
      <c r="D910" t="s">
        <v>167</v>
      </c>
      <c r="E910" s="11">
        <v>42599.969849537039</v>
      </c>
      <c r="F910" t="s">
        <v>93</v>
      </c>
      <c r="G910" t="s">
        <v>149</v>
      </c>
      <c r="H910" t="s">
        <v>130</v>
      </c>
      <c r="I910" t="s">
        <v>131</v>
      </c>
      <c r="J910" t="s">
        <v>27</v>
      </c>
      <c r="K910" s="9" t="str">
        <f t="shared" si="188"/>
        <v>15</v>
      </c>
      <c r="L910" t="s">
        <v>132</v>
      </c>
      <c r="M910">
        <v>2</v>
      </c>
      <c r="N910">
        <v>1580</v>
      </c>
      <c r="O910" t="s">
        <v>133</v>
      </c>
      <c r="P910">
        <v>0</v>
      </c>
      <c r="Q910">
        <v>0</v>
      </c>
      <c r="R910">
        <v>0</v>
      </c>
      <c r="S910">
        <v>83.8</v>
      </c>
      <c r="T910">
        <v>5.8299999999999998E-2</v>
      </c>
      <c r="U910">
        <v>-4.7099999999999998E-3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 t="s">
        <v>134</v>
      </c>
      <c r="AC910" t="s">
        <v>135</v>
      </c>
      <c r="AD910">
        <v>9</v>
      </c>
      <c r="AE910" t="s">
        <v>150</v>
      </c>
      <c r="AF910" t="s">
        <v>137</v>
      </c>
      <c r="AG910" t="s">
        <v>161</v>
      </c>
      <c r="AH910" t="s">
        <v>156</v>
      </c>
    </row>
    <row r="911" spans="1:39" hidden="1" x14ac:dyDescent="0.3">
      <c r="B911" t="s">
        <v>168</v>
      </c>
      <c r="C911" t="s">
        <v>128</v>
      </c>
      <c r="D911" t="s">
        <v>167</v>
      </c>
      <c r="E911" s="11">
        <v>42599.980196759258</v>
      </c>
      <c r="F911" t="s">
        <v>93</v>
      </c>
      <c r="G911" t="s">
        <v>149</v>
      </c>
      <c r="H911" t="s">
        <v>130</v>
      </c>
      <c r="I911" t="s">
        <v>131</v>
      </c>
      <c r="J911" t="s">
        <v>143</v>
      </c>
      <c r="K911" s="9" t="str">
        <f t="shared" si="188"/>
        <v>OU</v>
      </c>
      <c r="L911" t="s">
        <v>132</v>
      </c>
      <c r="M911">
        <v>2</v>
      </c>
      <c r="N911">
        <v>1640</v>
      </c>
      <c r="O911" t="s">
        <v>133</v>
      </c>
      <c r="P911">
        <v>0</v>
      </c>
      <c r="Q911">
        <v>0</v>
      </c>
      <c r="R911">
        <v>0</v>
      </c>
      <c r="S911">
        <v>43.3</v>
      </c>
      <c r="T911">
        <v>6.8400000000000002E-2</v>
      </c>
      <c r="U911">
        <v>-1.4E-2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 t="s">
        <v>134</v>
      </c>
      <c r="AC911" t="s">
        <v>135</v>
      </c>
      <c r="AD911">
        <v>9</v>
      </c>
      <c r="AE911" t="s">
        <v>150</v>
      </c>
      <c r="AF911" t="s">
        <v>137</v>
      </c>
      <c r="AG911" t="s">
        <v>144</v>
      </c>
      <c r="AH911" t="s">
        <v>156</v>
      </c>
    </row>
    <row r="912" spans="1:39" hidden="1" x14ac:dyDescent="0.3">
      <c r="B912" t="s">
        <v>168</v>
      </c>
      <c r="C912" t="s">
        <v>128</v>
      </c>
      <c r="D912" t="s">
        <v>167</v>
      </c>
      <c r="E912" s="11">
        <v>42599.975127314814</v>
      </c>
      <c r="F912" t="s">
        <v>93</v>
      </c>
      <c r="G912" t="s">
        <v>20</v>
      </c>
      <c r="H912" t="s">
        <v>130</v>
      </c>
      <c r="I912" t="s">
        <v>131</v>
      </c>
      <c r="J912" t="s">
        <v>21</v>
      </c>
      <c r="K912" s="9" t="str">
        <f t="shared" si="188"/>
        <v>06</v>
      </c>
      <c r="L912" t="s">
        <v>132</v>
      </c>
      <c r="M912">
        <v>2</v>
      </c>
      <c r="N912">
        <v>2170</v>
      </c>
      <c r="O912" t="s">
        <v>133</v>
      </c>
      <c r="P912">
        <v>0</v>
      </c>
      <c r="Q912">
        <v>0</v>
      </c>
      <c r="R912">
        <v>0</v>
      </c>
      <c r="S912">
        <v>25.8</v>
      </c>
      <c r="T912">
        <v>8.2199999999999995E-2</v>
      </c>
      <c r="U912">
        <v>3.0400000000000002E-3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 t="s">
        <v>134</v>
      </c>
      <c r="AC912" t="s">
        <v>135</v>
      </c>
      <c r="AD912">
        <v>9</v>
      </c>
      <c r="AE912" t="s">
        <v>153</v>
      </c>
      <c r="AF912" t="s">
        <v>137</v>
      </c>
      <c r="AG912" t="s">
        <v>154</v>
      </c>
      <c r="AH912" t="s">
        <v>156</v>
      </c>
    </row>
    <row r="913" spans="1:39" x14ac:dyDescent="0.3">
      <c r="A913" t="s">
        <v>172</v>
      </c>
      <c r="B913" t="s">
        <v>168</v>
      </c>
      <c r="C913" t="s">
        <v>128</v>
      </c>
      <c r="D913" t="s">
        <v>167</v>
      </c>
      <c r="E913" s="11">
        <v>42599.976319444446</v>
      </c>
      <c r="F913" t="s">
        <v>93</v>
      </c>
      <c r="G913" t="s">
        <v>20</v>
      </c>
      <c r="H913" t="s">
        <v>130</v>
      </c>
      <c r="I913" t="s">
        <v>131</v>
      </c>
      <c r="J913" t="s">
        <v>41</v>
      </c>
      <c r="K913" s="9" t="str">
        <f t="shared" si="188"/>
        <v>07</v>
      </c>
      <c r="L913" t="s">
        <v>132</v>
      </c>
      <c r="M913">
        <v>2</v>
      </c>
      <c r="N913">
        <v>1850</v>
      </c>
      <c r="O913" t="s">
        <v>133</v>
      </c>
      <c r="P913">
        <v>0</v>
      </c>
      <c r="Q913">
        <v>0</v>
      </c>
      <c r="R913">
        <v>0</v>
      </c>
      <c r="S913">
        <v>32.299999999999997</v>
      </c>
      <c r="T913">
        <v>6.8000000000000005E-2</v>
      </c>
      <c r="U913">
        <v>-6.7999999999999996E-3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 t="s">
        <v>134</v>
      </c>
      <c r="AC913" t="s">
        <v>135</v>
      </c>
      <c r="AD913">
        <v>9</v>
      </c>
      <c r="AE913" t="s">
        <v>153</v>
      </c>
      <c r="AF913" t="s">
        <v>137</v>
      </c>
      <c r="AG913" t="s">
        <v>155</v>
      </c>
      <c r="AH913" t="s">
        <v>156</v>
      </c>
      <c r="AI913">
        <f>$AI$2</f>
        <v>6.25E-2</v>
      </c>
      <c r="AJ913">
        <f t="shared" ref="AJ913:AL913" si="189">$AI913*S913</f>
        <v>2.0187499999999998</v>
      </c>
      <c r="AK913">
        <f t="shared" si="189"/>
        <v>4.2500000000000003E-3</v>
      </c>
      <c r="AL913">
        <f t="shared" si="189"/>
        <v>-4.2499999999999998E-4</v>
      </c>
      <c r="AM913" t="s">
        <v>74</v>
      </c>
    </row>
    <row r="914" spans="1:39" hidden="1" x14ac:dyDescent="0.3">
      <c r="B914" t="s">
        <v>168</v>
      </c>
      <c r="C914" t="s">
        <v>128</v>
      </c>
      <c r="D914" t="s">
        <v>167</v>
      </c>
      <c r="E914" s="11">
        <v>42599.979004629633</v>
      </c>
      <c r="F914" t="s">
        <v>93</v>
      </c>
      <c r="G914" t="s">
        <v>20</v>
      </c>
      <c r="H914" t="s">
        <v>130</v>
      </c>
      <c r="I914" t="s">
        <v>131</v>
      </c>
      <c r="J914" t="s">
        <v>22</v>
      </c>
      <c r="K914" s="9" t="str">
        <f t="shared" si="188"/>
        <v>08</v>
      </c>
      <c r="L914" t="s">
        <v>132</v>
      </c>
      <c r="M914">
        <v>2</v>
      </c>
      <c r="N914">
        <v>2060</v>
      </c>
      <c r="O914" t="s">
        <v>133</v>
      </c>
      <c r="P914">
        <v>0</v>
      </c>
      <c r="Q914">
        <v>0</v>
      </c>
      <c r="R914">
        <v>0</v>
      </c>
      <c r="S914">
        <v>50</v>
      </c>
      <c r="T914">
        <v>9.0200000000000002E-2</v>
      </c>
      <c r="U914">
        <v>-9.2300000000000004E-3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 t="s">
        <v>134</v>
      </c>
      <c r="AC914" t="s">
        <v>135</v>
      </c>
      <c r="AD914">
        <v>9</v>
      </c>
      <c r="AE914" t="s">
        <v>153</v>
      </c>
      <c r="AF914" t="s">
        <v>137</v>
      </c>
      <c r="AG914" t="s">
        <v>157</v>
      </c>
      <c r="AH914" t="s">
        <v>156</v>
      </c>
    </row>
    <row r="915" spans="1:39" hidden="1" x14ac:dyDescent="0.3">
      <c r="B915" t="s">
        <v>168</v>
      </c>
      <c r="C915" t="s">
        <v>128</v>
      </c>
      <c r="D915" t="s">
        <v>167</v>
      </c>
      <c r="E915" s="11">
        <v>42599.974351851852</v>
      </c>
      <c r="F915" t="s">
        <v>93</v>
      </c>
      <c r="G915" t="s">
        <v>20</v>
      </c>
      <c r="H915" t="s">
        <v>130</v>
      </c>
      <c r="I915" t="s">
        <v>131</v>
      </c>
      <c r="J915" t="s">
        <v>24</v>
      </c>
      <c r="K915" s="9" t="str">
        <f t="shared" si="188"/>
        <v>10</v>
      </c>
      <c r="L915" t="s">
        <v>132</v>
      </c>
      <c r="M915">
        <v>2</v>
      </c>
      <c r="N915">
        <v>1800</v>
      </c>
      <c r="O915" t="s">
        <v>133</v>
      </c>
      <c r="P915">
        <v>0</v>
      </c>
      <c r="Q915">
        <v>0</v>
      </c>
      <c r="R915">
        <v>0</v>
      </c>
      <c r="S915">
        <v>53.3</v>
      </c>
      <c r="T915">
        <v>8.4099999999999994E-2</v>
      </c>
      <c r="U915">
        <v>-2.24E-2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 t="s">
        <v>134</v>
      </c>
      <c r="AC915" t="s">
        <v>135</v>
      </c>
      <c r="AD915">
        <v>9</v>
      </c>
      <c r="AE915" t="s">
        <v>153</v>
      </c>
      <c r="AF915" t="s">
        <v>137</v>
      </c>
      <c r="AG915" t="s">
        <v>159</v>
      </c>
      <c r="AH915" t="s">
        <v>156</v>
      </c>
    </row>
    <row r="916" spans="1:39" hidden="1" x14ac:dyDescent="0.3">
      <c r="B916" t="s">
        <v>168</v>
      </c>
      <c r="C916" t="s">
        <v>128</v>
      </c>
      <c r="D916" t="s">
        <v>167</v>
      </c>
      <c r="E916" s="11">
        <v>42599.975127314814</v>
      </c>
      <c r="F916" t="s">
        <v>93</v>
      </c>
      <c r="G916" t="s">
        <v>20</v>
      </c>
      <c r="H916" t="s">
        <v>130</v>
      </c>
      <c r="I916" t="s">
        <v>131</v>
      </c>
      <c r="J916" t="s">
        <v>26</v>
      </c>
      <c r="K916" s="9" t="str">
        <f t="shared" si="188"/>
        <v>14</v>
      </c>
      <c r="L916" t="s">
        <v>132</v>
      </c>
      <c r="M916">
        <v>2</v>
      </c>
      <c r="N916">
        <v>1670</v>
      </c>
      <c r="O916" t="s">
        <v>133</v>
      </c>
      <c r="P916">
        <v>0</v>
      </c>
      <c r="Q916">
        <v>0</v>
      </c>
      <c r="R916">
        <v>0</v>
      </c>
      <c r="S916">
        <v>92.4</v>
      </c>
      <c r="T916">
        <v>9.2100000000000001E-2</v>
      </c>
      <c r="U916">
        <v>-3.0599999999999999E-2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 t="s">
        <v>134</v>
      </c>
      <c r="AC916" t="s">
        <v>135</v>
      </c>
      <c r="AD916">
        <v>9</v>
      </c>
      <c r="AE916" t="s">
        <v>153</v>
      </c>
      <c r="AF916" t="s">
        <v>137</v>
      </c>
      <c r="AG916" t="s">
        <v>160</v>
      </c>
      <c r="AH916" t="s">
        <v>156</v>
      </c>
    </row>
    <row r="917" spans="1:39" hidden="1" x14ac:dyDescent="0.3">
      <c r="B917" t="s">
        <v>168</v>
      </c>
      <c r="C917" t="s">
        <v>128</v>
      </c>
      <c r="D917" t="s">
        <v>167</v>
      </c>
      <c r="E917" s="11">
        <v>42599.969733796293</v>
      </c>
      <c r="F917" t="s">
        <v>93</v>
      </c>
      <c r="G917" t="s">
        <v>20</v>
      </c>
      <c r="H917" t="s">
        <v>130</v>
      </c>
      <c r="I917" t="s">
        <v>131</v>
      </c>
      <c r="J917" t="s">
        <v>27</v>
      </c>
      <c r="K917" s="9" t="str">
        <f t="shared" si="188"/>
        <v>15</v>
      </c>
      <c r="L917" t="s">
        <v>132</v>
      </c>
      <c r="M917">
        <v>2</v>
      </c>
      <c r="N917">
        <v>1600</v>
      </c>
      <c r="O917" t="s">
        <v>133</v>
      </c>
      <c r="P917">
        <v>0</v>
      </c>
      <c r="Q917">
        <v>0</v>
      </c>
      <c r="R917">
        <v>0</v>
      </c>
      <c r="S917">
        <v>77.8</v>
      </c>
      <c r="T917">
        <v>5.7000000000000002E-2</v>
      </c>
      <c r="U917">
        <v>-3.0500000000000002E-3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 t="s">
        <v>134</v>
      </c>
      <c r="AC917" t="s">
        <v>135</v>
      </c>
      <c r="AD917">
        <v>9</v>
      </c>
      <c r="AE917" t="s">
        <v>153</v>
      </c>
      <c r="AF917" t="s">
        <v>137</v>
      </c>
      <c r="AG917" t="s">
        <v>161</v>
      </c>
      <c r="AH917" t="s">
        <v>156</v>
      </c>
    </row>
    <row r="918" spans="1:39" hidden="1" x14ac:dyDescent="0.3">
      <c r="B918" t="s">
        <v>168</v>
      </c>
      <c r="C918" t="s">
        <v>128</v>
      </c>
      <c r="D918" t="s">
        <v>167</v>
      </c>
      <c r="E918" s="11">
        <v>42599.969363425924</v>
      </c>
      <c r="F918" t="s">
        <v>93</v>
      </c>
      <c r="G918" t="s">
        <v>20</v>
      </c>
      <c r="H918" t="s">
        <v>130</v>
      </c>
      <c r="I918" t="s">
        <v>131</v>
      </c>
      <c r="J918" t="s">
        <v>143</v>
      </c>
      <c r="K918" s="9" t="str">
        <f t="shared" si="188"/>
        <v>OU</v>
      </c>
      <c r="L918" t="s">
        <v>132</v>
      </c>
      <c r="M918">
        <v>2</v>
      </c>
      <c r="N918">
        <v>1860</v>
      </c>
      <c r="O918" t="s">
        <v>133</v>
      </c>
      <c r="P918">
        <v>0</v>
      </c>
      <c r="Q918">
        <v>0</v>
      </c>
      <c r="R918">
        <v>0</v>
      </c>
      <c r="S918">
        <v>42.5</v>
      </c>
      <c r="T918">
        <v>7.7399999999999997E-2</v>
      </c>
      <c r="U918">
        <v>-1.2999999999999999E-2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 t="s">
        <v>134</v>
      </c>
      <c r="AC918" t="s">
        <v>135</v>
      </c>
      <c r="AD918">
        <v>9</v>
      </c>
      <c r="AE918" t="s">
        <v>153</v>
      </c>
      <c r="AF918" t="s">
        <v>137</v>
      </c>
      <c r="AG918" t="s">
        <v>144</v>
      </c>
      <c r="AH918" t="s">
        <v>156</v>
      </c>
    </row>
    <row r="919" spans="1:39" x14ac:dyDescent="0.3">
      <c r="A919" t="s">
        <v>171</v>
      </c>
      <c r="B919" t="s">
        <v>168</v>
      </c>
      <c r="C919" t="s">
        <v>128</v>
      </c>
      <c r="D919" t="s">
        <v>167</v>
      </c>
      <c r="E919" s="11">
        <v>42599.972870370373</v>
      </c>
      <c r="F919" t="s">
        <v>89</v>
      </c>
      <c r="G919" t="s">
        <v>18</v>
      </c>
      <c r="H919" t="s">
        <v>130</v>
      </c>
      <c r="I919" t="s">
        <v>131</v>
      </c>
      <c r="J919" t="s">
        <v>36</v>
      </c>
      <c r="K919" s="9" t="str">
        <f t="shared" si="188"/>
        <v>01</v>
      </c>
      <c r="L919" t="s">
        <v>132</v>
      </c>
      <c r="M919">
        <v>2</v>
      </c>
      <c r="N919">
        <v>1210</v>
      </c>
      <c r="O919" t="s">
        <v>133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 t="s">
        <v>134</v>
      </c>
      <c r="AC919" t="s">
        <v>135</v>
      </c>
      <c r="AD919">
        <v>9</v>
      </c>
      <c r="AE919" t="s">
        <v>136</v>
      </c>
      <c r="AF919" t="s">
        <v>137</v>
      </c>
      <c r="AG919" t="s">
        <v>138</v>
      </c>
      <c r="AH919" t="s">
        <v>139</v>
      </c>
      <c r="AI919">
        <f>$AI$3</f>
        <v>0.125</v>
      </c>
      <c r="AJ919">
        <f t="shared" ref="AJ919:AJ982" si="190">$AI919*S919</f>
        <v>0</v>
      </c>
      <c r="AK919">
        <f t="shared" ref="AK919:AK982" si="191">$AI919*T919</f>
        <v>0</v>
      </c>
      <c r="AL919">
        <f t="shared" ref="AL919:AL982" si="192">$AI919*U919</f>
        <v>0</v>
      </c>
      <c r="AM919" t="s">
        <v>51</v>
      </c>
    </row>
    <row r="920" spans="1:39" x14ac:dyDescent="0.3">
      <c r="A920" t="s">
        <v>171</v>
      </c>
      <c r="B920" t="s">
        <v>168</v>
      </c>
      <c r="C920" t="s">
        <v>128</v>
      </c>
      <c r="D920" t="s">
        <v>167</v>
      </c>
      <c r="E920" s="11">
        <v>42599.976319444446</v>
      </c>
      <c r="F920" t="s">
        <v>89</v>
      </c>
      <c r="G920" t="s">
        <v>18</v>
      </c>
      <c r="H920" t="s">
        <v>130</v>
      </c>
      <c r="I920" t="s">
        <v>131</v>
      </c>
      <c r="J920" t="s">
        <v>37</v>
      </c>
      <c r="K920" s="9" t="str">
        <f t="shared" si="188"/>
        <v>02</v>
      </c>
      <c r="L920" t="s">
        <v>132</v>
      </c>
      <c r="M920">
        <v>2</v>
      </c>
      <c r="N920">
        <v>1210</v>
      </c>
      <c r="O920" t="s">
        <v>133</v>
      </c>
      <c r="P920">
        <v>0</v>
      </c>
      <c r="Q920">
        <v>0</v>
      </c>
      <c r="R920">
        <v>0</v>
      </c>
      <c r="S920">
        <v>37.9</v>
      </c>
      <c r="T920">
        <v>8.72E-2</v>
      </c>
      <c r="U920">
        <v>-6.5600000000000001E-4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 t="s">
        <v>134</v>
      </c>
      <c r="AC920" t="s">
        <v>135</v>
      </c>
      <c r="AD920">
        <v>9</v>
      </c>
      <c r="AE920" t="s">
        <v>136</v>
      </c>
      <c r="AF920" t="s">
        <v>137</v>
      </c>
      <c r="AG920" t="s">
        <v>140</v>
      </c>
      <c r="AH920" t="s">
        <v>139</v>
      </c>
      <c r="AI920">
        <f t="shared" ref="AI920:AI966" si="193">$AI$3</f>
        <v>0.125</v>
      </c>
      <c r="AJ920">
        <f t="shared" si="190"/>
        <v>4.7374999999999998</v>
      </c>
      <c r="AK920">
        <f t="shared" si="191"/>
        <v>1.09E-2</v>
      </c>
      <c r="AL920">
        <f t="shared" si="192"/>
        <v>-8.2000000000000001E-5</v>
      </c>
      <c r="AM920" t="s">
        <v>51</v>
      </c>
    </row>
    <row r="921" spans="1:39" x14ac:dyDescent="0.3">
      <c r="A921" t="s">
        <v>171</v>
      </c>
      <c r="B921" t="s">
        <v>168</v>
      </c>
      <c r="C921" t="s">
        <v>128</v>
      </c>
      <c r="D921" t="s">
        <v>167</v>
      </c>
      <c r="E921" s="11">
        <v>42599.969733796293</v>
      </c>
      <c r="F921" t="s">
        <v>89</v>
      </c>
      <c r="G921" t="s">
        <v>18</v>
      </c>
      <c r="H921" t="s">
        <v>130</v>
      </c>
      <c r="I921" t="s">
        <v>131</v>
      </c>
      <c r="J921" t="s">
        <v>38</v>
      </c>
      <c r="K921" s="9" t="str">
        <f t="shared" si="188"/>
        <v>03</v>
      </c>
      <c r="L921" t="s">
        <v>132</v>
      </c>
      <c r="M921">
        <v>2</v>
      </c>
      <c r="N921">
        <v>1210</v>
      </c>
      <c r="O921" t="s">
        <v>133</v>
      </c>
      <c r="P921">
        <v>0</v>
      </c>
      <c r="Q921">
        <v>0</v>
      </c>
      <c r="R921">
        <v>0</v>
      </c>
      <c r="S921">
        <v>20.6</v>
      </c>
      <c r="T921">
        <v>7.3800000000000004E-2</v>
      </c>
      <c r="U921">
        <v>-7.1699999999999997E-4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 t="s">
        <v>134</v>
      </c>
      <c r="AC921" t="s">
        <v>135</v>
      </c>
      <c r="AD921">
        <v>9</v>
      </c>
      <c r="AE921" t="s">
        <v>136</v>
      </c>
      <c r="AF921" t="s">
        <v>137</v>
      </c>
      <c r="AG921" t="s">
        <v>145</v>
      </c>
      <c r="AH921" t="s">
        <v>139</v>
      </c>
      <c r="AI921">
        <f t="shared" si="193"/>
        <v>0.125</v>
      </c>
      <c r="AJ921">
        <f t="shared" si="190"/>
        <v>2.5750000000000002</v>
      </c>
      <c r="AK921">
        <f t="shared" si="191"/>
        <v>9.2250000000000006E-3</v>
      </c>
      <c r="AL921">
        <f t="shared" si="192"/>
        <v>-8.9624999999999997E-5</v>
      </c>
      <c r="AM921" t="s">
        <v>51</v>
      </c>
    </row>
    <row r="922" spans="1:39" x14ac:dyDescent="0.3">
      <c r="A922" t="s">
        <v>171</v>
      </c>
      <c r="B922" t="s">
        <v>168</v>
      </c>
      <c r="C922" t="s">
        <v>128</v>
      </c>
      <c r="D922" t="s">
        <v>167</v>
      </c>
      <c r="E922" s="11">
        <v>42599.969363425924</v>
      </c>
      <c r="F922" t="s">
        <v>89</v>
      </c>
      <c r="G922" t="s">
        <v>18</v>
      </c>
      <c r="H922" t="s">
        <v>130</v>
      </c>
      <c r="I922" t="s">
        <v>131</v>
      </c>
      <c r="J922" t="s">
        <v>39</v>
      </c>
      <c r="K922" s="9" t="str">
        <f t="shared" si="188"/>
        <v>04</v>
      </c>
      <c r="L922" t="s">
        <v>132</v>
      </c>
      <c r="M922">
        <v>2</v>
      </c>
      <c r="N922">
        <v>1220</v>
      </c>
      <c r="O922" t="s">
        <v>133</v>
      </c>
      <c r="P922">
        <v>0</v>
      </c>
      <c r="Q922">
        <v>0</v>
      </c>
      <c r="R922">
        <v>0</v>
      </c>
      <c r="S922">
        <v>50.8</v>
      </c>
      <c r="T922">
        <v>9.9599999999999994E-2</v>
      </c>
      <c r="U922">
        <v>1.8000000000000001E-4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 t="s">
        <v>134</v>
      </c>
      <c r="AC922" t="s">
        <v>135</v>
      </c>
      <c r="AD922">
        <v>9</v>
      </c>
      <c r="AE922" t="s">
        <v>136</v>
      </c>
      <c r="AF922" t="s">
        <v>137</v>
      </c>
      <c r="AG922" t="s">
        <v>148</v>
      </c>
      <c r="AH922" t="s">
        <v>139</v>
      </c>
      <c r="AI922">
        <f t="shared" si="193"/>
        <v>0.125</v>
      </c>
      <c r="AJ922">
        <f t="shared" si="190"/>
        <v>6.35</v>
      </c>
      <c r="AK922">
        <f t="shared" si="191"/>
        <v>1.2449999999999999E-2</v>
      </c>
      <c r="AL922">
        <f t="shared" si="192"/>
        <v>2.2500000000000001E-5</v>
      </c>
      <c r="AM922" t="s">
        <v>51</v>
      </c>
    </row>
    <row r="923" spans="1:39" x14ac:dyDescent="0.3">
      <c r="A923" t="s">
        <v>171</v>
      </c>
      <c r="B923" t="s">
        <v>168</v>
      </c>
      <c r="C923" t="s">
        <v>128</v>
      </c>
      <c r="D923" t="s">
        <v>167</v>
      </c>
      <c r="E923" s="11">
        <v>42599.975127314814</v>
      </c>
      <c r="F923" t="s">
        <v>89</v>
      </c>
      <c r="G923" t="s">
        <v>18</v>
      </c>
      <c r="H923" t="s">
        <v>130</v>
      </c>
      <c r="I923" t="s">
        <v>131</v>
      </c>
      <c r="J923" t="s">
        <v>40</v>
      </c>
      <c r="K923" s="9" t="str">
        <f t="shared" si="188"/>
        <v>05</v>
      </c>
      <c r="L923" t="s">
        <v>132</v>
      </c>
      <c r="M923">
        <v>2</v>
      </c>
      <c r="N923">
        <v>1210</v>
      </c>
      <c r="O923" t="s">
        <v>133</v>
      </c>
      <c r="P923">
        <v>0</v>
      </c>
      <c r="Q923">
        <v>0</v>
      </c>
      <c r="R923">
        <v>0</v>
      </c>
      <c r="S923">
        <v>13.3</v>
      </c>
      <c r="T923">
        <v>6.7500000000000004E-2</v>
      </c>
      <c r="U923">
        <v>-5.6699999999999997E-3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 t="s">
        <v>134</v>
      </c>
      <c r="AC923" t="s">
        <v>135</v>
      </c>
      <c r="AD923">
        <v>9</v>
      </c>
      <c r="AE923" t="s">
        <v>136</v>
      </c>
      <c r="AF923" t="s">
        <v>137</v>
      </c>
      <c r="AG923" t="s">
        <v>147</v>
      </c>
      <c r="AH923" t="s">
        <v>139</v>
      </c>
      <c r="AI923">
        <f t="shared" si="193"/>
        <v>0.125</v>
      </c>
      <c r="AJ923">
        <f t="shared" si="190"/>
        <v>1.6625000000000001</v>
      </c>
      <c r="AK923">
        <f t="shared" si="191"/>
        <v>8.4375000000000006E-3</v>
      </c>
      <c r="AL923">
        <f t="shared" si="192"/>
        <v>-7.0874999999999996E-4</v>
      </c>
      <c r="AM923" t="s">
        <v>51</v>
      </c>
    </row>
    <row r="924" spans="1:39" x14ac:dyDescent="0.3">
      <c r="A924" t="s">
        <v>171</v>
      </c>
      <c r="B924" t="s">
        <v>168</v>
      </c>
      <c r="C924" t="s">
        <v>128</v>
      </c>
      <c r="D924" t="s">
        <v>167</v>
      </c>
      <c r="E924" s="11">
        <v>42599.977418981478</v>
      </c>
      <c r="F924" t="s">
        <v>89</v>
      </c>
      <c r="G924" t="s">
        <v>18</v>
      </c>
      <c r="H924" t="s">
        <v>130</v>
      </c>
      <c r="I924" t="s">
        <v>131</v>
      </c>
      <c r="J924" t="s">
        <v>42</v>
      </c>
      <c r="K924" s="9" t="str">
        <f t="shared" si="188"/>
        <v>11</v>
      </c>
      <c r="L924" t="s">
        <v>132</v>
      </c>
      <c r="M924">
        <v>2</v>
      </c>
      <c r="N924">
        <v>1220</v>
      </c>
      <c r="O924" t="s">
        <v>133</v>
      </c>
      <c r="P924">
        <v>0</v>
      </c>
      <c r="Q924">
        <v>0</v>
      </c>
      <c r="R924">
        <v>0</v>
      </c>
      <c r="S924">
        <v>113</v>
      </c>
      <c r="T924">
        <v>0.10199999999999999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 t="s">
        <v>134</v>
      </c>
      <c r="AC924" t="s">
        <v>135</v>
      </c>
      <c r="AD924">
        <v>9</v>
      </c>
      <c r="AE924" t="s">
        <v>136</v>
      </c>
      <c r="AF924" t="s">
        <v>137</v>
      </c>
      <c r="AG924" t="s">
        <v>151</v>
      </c>
      <c r="AH924" t="s">
        <v>139</v>
      </c>
      <c r="AI924">
        <f t="shared" si="193"/>
        <v>0.125</v>
      </c>
      <c r="AJ924">
        <f t="shared" si="190"/>
        <v>14.125</v>
      </c>
      <c r="AK924">
        <f t="shared" si="191"/>
        <v>1.2749999999999999E-2</v>
      </c>
      <c r="AL924">
        <f t="shared" si="192"/>
        <v>0</v>
      </c>
      <c r="AM924" t="s">
        <v>51</v>
      </c>
    </row>
    <row r="925" spans="1:39" x14ac:dyDescent="0.3">
      <c r="A925" t="s">
        <v>171</v>
      </c>
      <c r="B925" t="s">
        <v>168</v>
      </c>
      <c r="C925" t="s">
        <v>128</v>
      </c>
      <c r="D925" t="s">
        <v>167</v>
      </c>
      <c r="E925" s="11">
        <v>42599.977418981478</v>
      </c>
      <c r="F925" t="s">
        <v>89</v>
      </c>
      <c r="G925" t="s">
        <v>18</v>
      </c>
      <c r="H925" t="s">
        <v>130</v>
      </c>
      <c r="I925" t="s">
        <v>131</v>
      </c>
      <c r="J925" t="s">
        <v>43</v>
      </c>
      <c r="K925" s="9" t="str">
        <f t="shared" si="188"/>
        <v>12</v>
      </c>
      <c r="L925" t="s">
        <v>132</v>
      </c>
      <c r="M925">
        <v>2</v>
      </c>
      <c r="N925">
        <v>1210</v>
      </c>
      <c r="O925" t="s">
        <v>133</v>
      </c>
      <c r="P925">
        <v>0</v>
      </c>
      <c r="Q925">
        <v>0</v>
      </c>
      <c r="R925">
        <v>0</v>
      </c>
      <c r="S925">
        <v>74.900000000000006</v>
      </c>
      <c r="T925">
        <v>9.69E-2</v>
      </c>
      <c r="U925">
        <v>8.8900000000000003E-4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 t="s">
        <v>134</v>
      </c>
      <c r="AC925" t="s">
        <v>135</v>
      </c>
      <c r="AD925">
        <v>9</v>
      </c>
      <c r="AE925" t="s">
        <v>136</v>
      </c>
      <c r="AF925" t="s">
        <v>137</v>
      </c>
      <c r="AG925" t="s">
        <v>152</v>
      </c>
      <c r="AH925" t="s">
        <v>139</v>
      </c>
      <c r="AI925">
        <f t="shared" si="193"/>
        <v>0.125</v>
      </c>
      <c r="AJ925">
        <f t="shared" si="190"/>
        <v>9.3625000000000007</v>
      </c>
      <c r="AK925">
        <f t="shared" si="191"/>
        <v>1.21125E-2</v>
      </c>
      <c r="AL925">
        <f t="shared" si="192"/>
        <v>1.11125E-4</v>
      </c>
      <c r="AM925" t="s">
        <v>51</v>
      </c>
    </row>
    <row r="926" spans="1:39" x14ac:dyDescent="0.3">
      <c r="A926" t="s">
        <v>171</v>
      </c>
      <c r="B926" t="s">
        <v>168</v>
      </c>
      <c r="C926" t="s">
        <v>128</v>
      </c>
      <c r="D926" t="s">
        <v>167</v>
      </c>
      <c r="E926" s="11">
        <v>42599.975532407407</v>
      </c>
      <c r="F926" t="s">
        <v>89</v>
      </c>
      <c r="G926" t="s">
        <v>19</v>
      </c>
      <c r="H926" t="s">
        <v>130</v>
      </c>
      <c r="I926" t="s">
        <v>131</v>
      </c>
      <c r="J926" t="s">
        <v>36</v>
      </c>
      <c r="K926" s="9" t="str">
        <f t="shared" si="188"/>
        <v>01</v>
      </c>
      <c r="L926" t="s">
        <v>132</v>
      </c>
      <c r="M926">
        <v>2</v>
      </c>
      <c r="N926">
        <v>1030</v>
      </c>
      <c r="O926" t="s">
        <v>133</v>
      </c>
      <c r="P926">
        <v>0</v>
      </c>
      <c r="Q926">
        <v>0</v>
      </c>
      <c r="R926">
        <v>0</v>
      </c>
      <c r="S926">
        <v>8.6099999999999996E-2</v>
      </c>
      <c r="T926">
        <v>0</v>
      </c>
      <c r="U926">
        <v>-3.0000000000000001E-3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 t="s">
        <v>134</v>
      </c>
      <c r="AC926" t="s">
        <v>135</v>
      </c>
      <c r="AD926">
        <v>9</v>
      </c>
      <c r="AE926" t="s">
        <v>146</v>
      </c>
      <c r="AF926" t="s">
        <v>137</v>
      </c>
      <c r="AG926" t="s">
        <v>138</v>
      </c>
      <c r="AH926" t="s">
        <v>139</v>
      </c>
      <c r="AI926">
        <f t="shared" si="193"/>
        <v>0.125</v>
      </c>
      <c r="AJ926">
        <f t="shared" si="190"/>
        <v>1.0762499999999999E-2</v>
      </c>
      <c r="AK926">
        <f t="shared" si="191"/>
        <v>0</v>
      </c>
      <c r="AL926">
        <f t="shared" si="192"/>
        <v>-3.7500000000000001E-4</v>
      </c>
      <c r="AM926" t="s">
        <v>51</v>
      </c>
    </row>
    <row r="927" spans="1:39" x14ac:dyDescent="0.3">
      <c r="A927" t="s">
        <v>171</v>
      </c>
      <c r="B927" t="s">
        <v>168</v>
      </c>
      <c r="C927" t="s">
        <v>128</v>
      </c>
      <c r="D927" t="s">
        <v>167</v>
      </c>
      <c r="E927" s="11">
        <v>42599.979004629633</v>
      </c>
      <c r="F927" t="s">
        <v>89</v>
      </c>
      <c r="G927" t="s">
        <v>19</v>
      </c>
      <c r="H927" t="s">
        <v>130</v>
      </c>
      <c r="I927" t="s">
        <v>131</v>
      </c>
      <c r="J927" t="s">
        <v>37</v>
      </c>
      <c r="K927" s="9" t="str">
        <f t="shared" si="188"/>
        <v>02</v>
      </c>
      <c r="L927" t="s">
        <v>132</v>
      </c>
      <c r="M927">
        <v>2</v>
      </c>
      <c r="N927">
        <v>1080</v>
      </c>
      <c r="O927" t="s">
        <v>133</v>
      </c>
      <c r="P927">
        <v>0</v>
      </c>
      <c r="Q927">
        <v>0</v>
      </c>
      <c r="R927">
        <v>0</v>
      </c>
      <c r="S927">
        <v>21.3</v>
      </c>
      <c r="T927">
        <v>4.2099999999999999E-2</v>
      </c>
      <c r="U927">
        <v>-1.6400000000000001E-2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 t="s">
        <v>134</v>
      </c>
      <c r="AC927" t="s">
        <v>135</v>
      </c>
      <c r="AD927">
        <v>9</v>
      </c>
      <c r="AE927" t="s">
        <v>146</v>
      </c>
      <c r="AF927" t="s">
        <v>137</v>
      </c>
      <c r="AG927" t="s">
        <v>140</v>
      </c>
      <c r="AH927" t="s">
        <v>139</v>
      </c>
      <c r="AI927">
        <f t="shared" si="193"/>
        <v>0.125</v>
      </c>
      <c r="AJ927">
        <f t="shared" si="190"/>
        <v>2.6625000000000001</v>
      </c>
      <c r="AK927">
        <f t="shared" si="191"/>
        <v>5.2624999999999998E-3</v>
      </c>
      <c r="AL927">
        <f t="shared" si="192"/>
        <v>-2.0500000000000002E-3</v>
      </c>
      <c r="AM927" t="s">
        <v>51</v>
      </c>
    </row>
    <row r="928" spans="1:39" x14ac:dyDescent="0.3">
      <c r="A928" t="s">
        <v>171</v>
      </c>
      <c r="B928" t="s">
        <v>168</v>
      </c>
      <c r="C928" t="s">
        <v>128</v>
      </c>
      <c r="D928" t="s">
        <v>167</v>
      </c>
      <c r="E928" s="11">
        <v>42599.969363425924</v>
      </c>
      <c r="F928" t="s">
        <v>89</v>
      </c>
      <c r="G928" t="s">
        <v>19</v>
      </c>
      <c r="H928" t="s">
        <v>130</v>
      </c>
      <c r="I928" t="s">
        <v>131</v>
      </c>
      <c r="J928" t="s">
        <v>38</v>
      </c>
      <c r="K928" s="9" t="str">
        <f t="shared" si="188"/>
        <v>03</v>
      </c>
      <c r="L928" t="s">
        <v>132</v>
      </c>
      <c r="M928">
        <v>2</v>
      </c>
      <c r="N928">
        <v>1070</v>
      </c>
      <c r="O928" t="s">
        <v>133</v>
      </c>
      <c r="P928">
        <v>0</v>
      </c>
      <c r="Q928">
        <v>0</v>
      </c>
      <c r="R928">
        <v>0</v>
      </c>
      <c r="S928">
        <v>5.56</v>
      </c>
      <c r="T928">
        <v>9.0600000000000003E-3</v>
      </c>
      <c r="U928">
        <v>-0.155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 t="s">
        <v>134</v>
      </c>
      <c r="AC928" t="s">
        <v>135</v>
      </c>
      <c r="AD928">
        <v>9</v>
      </c>
      <c r="AE928" t="s">
        <v>146</v>
      </c>
      <c r="AF928" t="s">
        <v>137</v>
      </c>
      <c r="AG928" t="s">
        <v>145</v>
      </c>
      <c r="AH928" t="s">
        <v>139</v>
      </c>
      <c r="AI928">
        <f t="shared" si="193"/>
        <v>0.125</v>
      </c>
      <c r="AJ928">
        <f t="shared" si="190"/>
        <v>0.69499999999999995</v>
      </c>
      <c r="AK928">
        <f t="shared" si="191"/>
        <v>1.1325E-3</v>
      </c>
      <c r="AL928">
        <f t="shared" si="192"/>
        <v>-1.9375E-2</v>
      </c>
      <c r="AM928" t="s">
        <v>51</v>
      </c>
    </row>
    <row r="929" spans="1:39" x14ac:dyDescent="0.3">
      <c r="A929" t="s">
        <v>171</v>
      </c>
      <c r="B929" t="s">
        <v>168</v>
      </c>
      <c r="C929" t="s">
        <v>128</v>
      </c>
      <c r="D929" t="s">
        <v>167</v>
      </c>
      <c r="E929" s="11">
        <v>42599.974050925928</v>
      </c>
      <c r="F929" t="s">
        <v>89</v>
      </c>
      <c r="G929" t="s">
        <v>19</v>
      </c>
      <c r="H929" t="s">
        <v>130</v>
      </c>
      <c r="I929" t="s">
        <v>131</v>
      </c>
      <c r="J929" t="s">
        <v>39</v>
      </c>
      <c r="K929" s="9" t="str">
        <f t="shared" si="188"/>
        <v>04</v>
      </c>
      <c r="L929" t="s">
        <v>132</v>
      </c>
      <c r="M929">
        <v>2</v>
      </c>
      <c r="N929">
        <v>1080</v>
      </c>
      <c r="O929" t="s">
        <v>133</v>
      </c>
      <c r="P929">
        <v>0</v>
      </c>
      <c r="Q929">
        <v>0</v>
      </c>
      <c r="R929">
        <v>0</v>
      </c>
      <c r="S929">
        <v>24.3</v>
      </c>
      <c r="T929">
        <v>3.7600000000000001E-2</v>
      </c>
      <c r="U929">
        <v>-1.8700000000000001E-2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 t="s">
        <v>134</v>
      </c>
      <c r="AC929" t="s">
        <v>135</v>
      </c>
      <c r="AD929">
        <v>9</v>
      </c>
      <c r="AE929" t="s">
        <v>146</v>
      </c>
      <c r="AF929" t="s">
        <v>137</v>
      </c>
      <c r="AG929" t="s">
        <v>148</v>
      </c>
      <c r="AH929" t="s">
        <v>139</v>
      </c>
      <c r="AI929">
        <f t="shared" si="193"/>
        <v>0.125</v>
      </c>
      <c r="AJ929">
        <f t="shared" si="190"/>
        <v>3.0375000000000001</v>
      </c>
      <c r="AK929">
        <f t="shared" si="191"/>
        <v>4.7000000000000002E-3</v>
      </c>
      <c r="AL929">
        <f t="shared" si="192"/>
        <v>-2.3375000000000002E-3</v>
      </c>
      <c r="AM929" t="s">
        <v>51</v>
      </c>
    </row>
    <row r="930" spans="1:39" x14ac:dyDescent="0.3">
      <c r="A930" t="s">
        <v>171</v>
      </c>
      <c r="B930" t="s">
        <v>168</v>
      </c>
      <c r="C930" t="s">
        <v>128</v>
      </c>
      <c r="D930" t="s">
        <v>167</v>
      </c>
      <c r="E930" s="11">
        <v>42599.977418981478</v>
      </c>
      <c r="F930" t="s">
        <v>89</v>
      </c>
      <c r="G930" t="s">
        <v>19</v>
      </c>
      <c r="H930" t="s">
        <v>130</v>
      </c>
      <c r="I930" t="s">
        <v>131</v>
      </c>
      <c r="J930" t="s">
        <v>42</v>
      </c>
      <c r="K930" s="9" t="str">
        <f t="shared" si="188"/>
        <v>11</v>
      </c>
      <c r="L930" t="s">
        <v>132</v>
      </c>
      <c r="M930">
        <v>2</v>
      </c>
      <c r="N930">
        <v>1120</v>
      </c>
      <c r="O930" t="s">
        <v>133</v>
      </c>
      <c r="P930">
        <v>0</v>
      </c>
      <c r="Q930">
        <v>0</v>
      </c>
      <c r="R930">
        <v>0</v>
      </c>
      <c r="S930">
        <v>59.9</v>
      </c>
      <c r="T930">
        <v>4.8300000000000003E-2</v>
      </c>
      <c r="U930">
        <v>-1.06E-2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 t="s">
        <v>134</v>
      </c>
      <c r="AC930" t="s">
        <v>135</v>
      </c>
      <c r="AD930">
        <v>9</v>
      </c>
      <c r="AE930" t="s">
        <v>146</v>
      </c>
      <c r="AF930" t="s">
        <v>137</v>
      </c>
      <c r="AG930" t="s">
        <v>151</v>
      </c>
      <c r="AH930" t="s">
        <v>139</v>
      </c>
      <c r="AI930">
        <f t="shared" si="193"/>
        <v>0.125</v>
      </c>
      <c r="AJ930">
        <f t="shared" si="190"/>
        <v>7.4874999999999998</v>
      </c>
      <c r="AK930">
        <f t="shared" si="191"/>
        <v>6.0375000000000003E-3</v>
      </c>
      <c r="AL930">
        <f t="shared" si="192"/>
        <v>-1.325E-3</v>
      </c>
      <c r="AM930" t="s">
        <v>51</v>
      </c>
    </row>
    <row r="931" spans="1:39" x14ac:dyDescent="0.3">
      <c r="A931" t="s">
        <v>171</v>
      </c>
      <c r="B931" t="s">
        <v>168</v>
      </c>
      <c r="C931" t="s">
        <v>128</v>
      </c>
      <c r="D931" t="s">
        <v>167</v>
      </c>
      <c r="E931" s="11">
        <v>42599.980196759258</v>
      </c>
      <c r="F931" t="s">
        <v>89</v>
      </c>
      <c r="G931" t="s">
        <v>19</v>
      </c>
      <c r="H931" t="s">
        <v>130</v>
      </c>
      <c r="I931" t="s">
        <v>131</v>
      </c>
      <c r="J931" t="s">
        <v>43</v>
      </c>
      <c r="K931" s="9" t="str">
        <f t="shared" si="188"/>
        <v>12</v>
      </c>
      <c r="L931" t="s">
        <v>132</v>
      </c>
      <c r="M931">
        <v>2</v>
      </c>
      <c r="N931">
        <v>1110</v>
      </c>
      <c r="O931" t="s">
        <v>133</v>
      </c>
      <c r="P931">
        <v>0</v>
      </c>
      <c r="Q931">
        <v>0</v>
      </c>
      <c r="R931">
        <v>0</v>
      </c>
      <c r="S931">
        <v>44.2</v>
      </c>
      <c r="T931">
        <v>4.41E-2</v>
      </c>
      <c r="U931">
        <v>-1.9699999999999999E-2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 t="s">
        <v>134</v>
      </c>
      <c r="AC931" t="s">
        <v>135</v>
      </c>
      <c r="AD931">
        <v>9</v>
      </c>
      <c r="AE931" t="s">
        <v>146</v>
      </c>
      <c r="AF931" t="s">
        <v>137</v>
      </c>
      <c r="AG931" t="s">
        <v>152</v>
      </c>
      <c r="AH931" t="s">
        <v>139</v>
      </c>
      <c r="AI931">
        <f t="shared" si="193"/>
        <v>0.125</v>
      </c>
      <c r="AJ931">
        <f t="shared" si="190"/>
        <v>5.5250000000000004</v>
      </c>
      <c r="AK931">
        <f t="shared" si="191"/>
        <v>5.5125E-3</v>
      </c>
      <c r="AL931">
        <f t="shared" si="192"/>
        <v>-2.4624999999999998E-3</v>
      </c>
      <c r="AM931" t="s">
        <v>51</v>
      </c>
    </row>
    <row r="932" spans="1:39" x14ac:dyDescent="0.3">
      <c r="A932" t="s">
        <v>171</v>
      </c>
      <c r="B932" t="s">
        <v>168</v>
      </c>
      <c r="C932" t="s">
        <v>128</v>
      </c>
      <c r="D932" t="s">
        <v>167</v>
      </c>
      <c r="E932" s="11">
        <v>42599.969363425924</v>
      </c>
      <c r="F932" t="s">
        <v>89</v>
      </c>
      <c r="G932" t="s">
        <v>20</v>
      </c>
      <c r="H932" t="s">
        <v>130</v>
      </c>
      <c r="I932" t="s">
        <v>131</v>
      </c>
      <c r="J932" t="s">
        <v>36</v>
      </c>
      <c r="K932" s="9" t="str">
        <f t="shared" si="188"/>
        <v>01</v>
      </c>
      <c r="L932" t="s">
        <v>132</v>
      </c>
      <c r="M932">
        <v>2</v>
      </c>
      <c r="N932">
        <v>1950</v>
      </c>
      <c r="O932" t="s">
        <v>133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1.2E-2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 t="s">
        <v>134</v>
      </c>
      <c r="AC932" t="s">
        <v>135</v>
      </c>
      <c r="AD932">
        <v>9</v>
      </c>
      <c r="AE932" t="s">
        <v>153</v>
      </c>
      <c r="AF932" t="s">
        <v>137</v>
      </c>
      <c r="AG932" t="s">
        <v>138</v>
      </c>
      <c r="AH932" t="s">
        <v>139</v>
      </c>
      <c r="AI932">
        <f t="shared" si="193"/>
        <v>0.125</v>
      </c>
      <c r="AJ932">
        <f t="shared" si="190"/>
        <v>0</v>
      </c>
      <c r="AK932">
        <f t="shared" si="191"/>
        <v>0</v>
      </c>
      <c r="AL932">
        <f t="shared" si="192"/>
        <v>1.5E-3</v>
      </c>
      <c r="AM932" t="s">
        <v>51</v>
      </c>
    </row>
    <row r="933" spans="1:39" x14ac:dyDescent="0.3">
      <c r="A933" t="s">
        <v>171</v>
      </c>
      <c r="B933" t="s">
        <v>168</v>
      </c>
      <c r="C933" t="s">
        <v>128</v>
      </c>
      <c r="D933" t="s">
        <v>167</v>
      </c>
      <c r="E933" s="11">
        <v>42599.972025462965</v>
      </c>
      <c r="F933" t="s">
        <v>89</v>
      </c>
      <c r="G933" t="s">
        <v>20</v>
      </c>
      <c r="H933" t="s">
        <v>130</v>
      </c>
      <c r="I933" t="s">
        <v>131</v>
      </c>
      <c r="J933" t="s">
        <v>37</v>
      </c>
      <c r="K933" s="9" t="str">
        <f t="shared" si="188"/>
        <v>02</v>
      </c>
      <c r="L933" t="s">
        <v>132</v>
      </c>
      <c r="M933">
        <v>2</v>
      </c>
      <c r="N933">
        <v>1730</v>
      </c>
      <c r="O933" t="s">
        <v>133</v>
      </c>
      <c r="P933">
        <v>0</v>
      </c>
      <c r="Q933">
        <v>0</v>
      </c>
      <c r="R933">
        <v>0</v>
      </c>
      <c r="S933">
        <v>17.5</v>
      </c>
      <c r="T933">
        <v>4.87E-2</v>
      </c>
      <c r="U933">
        <v>-2.41E-2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 t="s">
        <v>134</v>
      </c>
      <c r="AC933" t="s">
        <v>135</v>
      </c>
      <c r="AD933">
        <v>9</v>
      </c>
      <c r="AE933" t="s">
        <v>153</v>
      </c>
      <c r="AF933" t="s">
        <v>137</v>
      </c>
      <c r="AG933" t="s">
        <v>140</v>
      </c>
      <c r="AH933" t="s">
        <v>139</v>
      </c>
      <c r="AI933">
        <f t="shared" si="193"/>
        <v>0.125</v>
      </c>
      <c r="AJ933">
        <f t="shared" si="190"/>
        <v>2.1875</v>
      </c>
      <c r="AK933">
        <f t="shared" si="191"/>
        <v>6.0875E-3</v>
      </c>
      <c r="AL933">
        <f t="shared" si="192"/>
        <v>-3.0125E-3</v>
      </c>
      <c r="AM933" t="s">
        <v>51</v>
      </c>
    </row>
    <row r="934" spans="1:39" x14ac:dyDescent="0.3">
      <c r="A934" t="s">
        <v>171</v>
      </c>
      <c r="B934" t="s">
        <v>168</v>
      </c>
      <c r="C934" t="s">
        <v>128</v>
      </c>
      <c r="D934" t="s">
        <v>167</v>
      </c>
      <c r="E934" s="11">
        <v>42599.975127314814</v>
      </c>
      <c r="F934" t="s">
        <v>89</v>
      </c>
      <c r="G934" t="s">
        <v>20</v>
      </c>
      <c r="H934" t="s">
        <v>130</v>
      </c>
      <c r="I934" t="s">
        <v>131</v>
      </c>
      <c r="J934" t="s">
        <v>38</v>
      </c>
      <c r="K934" s="9" t="str">
        <f t="shared" si="188"/>
        <v>03</v>
      </c>
      <c r="L934" t="s">
        <v>132</v>
      </c>
      <c r="M934">
        <v>2</v>
      </c>
      <c r="N934">
        <v>1710</v>
      </c>
      <c r="O934" t="s">
        <v>133</v>
      </c>
      <c r="P934">
        <v>0</v>
      </c>
      <c r="Q934">
        <v>0</v>
      </c>
      <c r="R934">
        <v>0</v>
      </c>
      <c r="S934">
        <v>8.23</v>
      </c>
      <c r="T934">
        <v>4.6100000000000002E-2</v>
      </c>
      <c r="U934">
        <v>-8.3599999999999994E-3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 t="s">
        <v>134</v>
      </c>
      <c r="AC934" t="s">
        <v>135</v>
      </c>
      <c r="AD934">
        <v>9</v>
      </c>
      <c r="AE934" t="s">
        <v>153</v>
      </c>
      <c r="AF934" t="s">
        <v>137</v>
      </c>
      <c r="AG934" t="s">
        <v>145</v>
      </c>
      <c r="AH934" t="s">
        <v>139</v>
      </c>
      <c r="AI934">
        <f t="shared" si="193"/>
        <v>0.125</v>
      </c>
      <c r="AJ934">
        <f t="shared" si="190"/>
        <v>1.0287500000000001</v>
      </c>
      <c r="AK934">
        <f t="shared" si="191"/>
        <v>5.7625000000000003E-3</v>
      </c>
      <c r="AL934">
        <f t="shared" si="192"/>
        <v>-1.0449999999999999E-3</v>
      </c>
      <c r="AM934" t="s">
        <v>51</v>
      </c>
    </row>
    <row r="935" spans="1:39" x14ac:dyDescent="0.3">
      <c r="A935" t="s">
        <v>171</v>
      </c>
      <c r="B935" t="s">
        <v>168</v>
      </c>
      <c r="C935" t="s">
        <v>128</v>
      </c>
      <c r="D935" t="s">
        <v>167</v>
      </c>
      <c r="E935" s="11">
        <v>42599.976319444446</v>
      </c>
      <c r="F935" t="s">
        <v>89</v>
      </c>
      <c r="G935" t="s">
        <v>20</v>
      </c>
      <c r="H935" t="s">
        <v>130</v>
      </c>
      <c r="I935" t="s">
        <v>131</v>
      </c>
      <c r="J935" t="s">
        <v>39</v>
      </c>
      <c r="K935" s="9" t="str">
        <f t="shared" si="188"/>
        <v>04</v>
      </c>
      <c r="L935" t="s">
        <v>132</v>
      </c>
      <c r="M935">
        <v>2</v>
      </c>
      <c r="N935">
        <v>1720</v>
      </c>
      <c r="O935" t="s">
        <v>133</v>
      </c>
      <c r="P935">
        <v>0</v>
      </c>
      <c r="Q935">
        <v>0</v>
      </c>
      <c r="R935">
        <v>0</v>
      </c>
      <c r="S935">
        <v>33.1</v>
      </c>
      <c r="T935">
        <v>8.1699999999999995E-2</v>
      </c>
      <c r="U935">
        <v>1.07E-3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 t="s">
        <v>134</v>
      </c>
      <c r="AC935" t="s">
        <v>135</v>
      </c>
      <c r="AD935">
        <v>9</v>
      </c>
      <c r="AE935" t="s">
        <v>153</v>
      </c>
      <c r="AF935" t="s">
        <v>137</v>
      </c>
      <c r="AG935" t="s">
        <v>148</v>
      </c>
      <c r="AH935" t="s">
        <v>139</v>
      </c>
      <c r="AI935">
        <f t="shared" si="193"/>
        <v>0.125</v>
      </c>
      <c r="AJ935">
        <f t="shared" si="190"/>
        <v>4.1375000000000002</v>
      </c>
      <c r="AK935">
        <f t="shared" si="191"/>
        <v>1.0212499999999999E-2</v>
      </c>
      <c r="AL935">
        <f t="shared" si="192"/>
        <v>1.3375E-4</v>
      </c>
      <c r="AM935" t="s">
        <v>51</v>
      </c>
    </row>
    <row r="936" spans="1:39" x14ac:dyDescent="0.3">
      <c r="A936" t="s">
        <v>171</v>
      </c>
      <c r="B936" t="s">
        <v>168</v>
      </c>
      <c r="C936" t="s">
        <v>128</v>
      </c>
      <c r="D936" t="s">
        <v>167</v>
      </c>
      <c r="E936" s="11">
        <v>42599.969733796293</v>
      </c>
      <c r="F936" t="s">
        <v>89</v>
      </c>
      <c r="G936" t="s">
        <v>20</v>
      </c>
      <c r="H936" t="s">
        <v>130</v>
      </c>
      <c r="I936" t="s">
        <v>131</v>
      </c>
      <c r="J936" t="s">
        <v>42</v>
      </c>
      <c r="K936" s="9" t="str">
        <f t="shared" si="188"/>
        <v>11</v>
      </c>
      <c r="L936" t="s">
        <v>132</v>
      </c>
      <c r="M936">
        <v>2</v>
      </c>
      <c r="N936">
        <v>1710</v>
      </c>
      <c r="O936" t="s">
        <v>133</v>
      </c>
      <c r="P936">
        <v>0</v>
      </c>
      <c r="Q936">
        <v>0</v>
      </c>
      <c r="R936">
        <v>0</v>
      </c>
      <c r="S936">
        <v>69.2</v>
      </c>
      <c r="T936">
        <v>7.7499999999999999E-2</v>
      </c>
      <c r="U936">
        <v>-5.8900000000000003E-3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 t="s">
        <v>134</v>
      </c>
      <c r="AC936" t="s">
        <v>135</v>
      </c>
      <c r="AD936">
        <v>9</v>
      </c>
      <c r="AE936" t="s">
        <v>153</v>
      </c>
      <c r="AF936" t="s">
        <v>137</v>
      </c>
      <c r="AG936" t="s">
        <v>151</v>
      </c>
      <c r="AH936" t="s">
        <v>139</v>
      </c>
      <c r="AI936">
        <f t="shared" si="193"/>
        <v>0.125</v>
      </c>
      <c r="AJ936">
        <f t="shared" si="190"/>
        <v>8.65</v>
      </c>
      <c r="AK936">
        <f t="shared" si="191"/>
        <v>9.6874999999999999E-3</v>
      </c>
      <c r="AL936">
        <f t="shared" si="192"/>
        <v>-7.3625000000000003E-4</v>
      </c>
      <c r="AM936" t="s">
        <v>51</v>
      </c>
    </row>
    <row r="937" spans="1:39" x14ac:dyDescent="0.3">
      <c r="A937" t="s">
        <v>171</v>
      </c>
      <c r="B937" t="s">
        <v>168</v>
      </c>
      <c r="C937" t="s">
        <v>128</v>
      </c>
      <c r="D937" t="s">
        <v>167</v>
      </c>
      <c r="E937" s="11">
        <v>42599.975127314814</v>
      </c>
      <c r="F937" t="s">
        <v>89</v>
      </c>
      <c r="G937" t="s">
        <v>20</v>
      </c>
      <c r="H937" t="s">
        <v>130</v>
      </c>
      <c r="I937" t="s">
        <v>131</v>
      </c>
      <c r="J937" t="s">
        <v>43</v>
      </c>
      <c r="K937" s="9" t="str">
        <f t="shared" si="188"/>
        <v>12</v>
      </c>
      <c r="L937" t="s">
        <v>132</v>
      </c>
      <c r="M937">
        <v>2</v>
      </c>
      <c r="N937">
        <v>1690</v>
      </c>
      <c r="O937" t="s">
        <v>133</v>
      </c>
      <c r="P937">
        <v>0</v>
      </c>
      <c r="Q937">
        <v>0</v>
      </c>
      <c r="R937">
        <v>0</v>
      </c>
      <c r="S937">
        <v>47.2</v>
      </c>
      <c r="T937">
        <v>7.0599999999999996E-2</v>
      </c>
      <c r="U937">
        <v>-8.2100000000000003E-3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 t="s">
        <v>134</v>
      </c>
      <c r="AC937" t="s">
        <v>135</v>
      </c>
      <c r="AD937">
        <v>9</v>
      </c>
      <c r="AE937" t="s">
        <v>153</v>
      </c>
      <c r="AF937" t="s">
        <v>137</v>
      </c>
      <c r="AG937" t="s">
        <v>152</v>
      </c>
      <c r="AH937" t="s">
        <v>139</v>
      </c>
      <c r="AI937">
        <f t="shared" si="193"/>
        <v>0.125</v>
      </c>
      <c r="AJ937">
        <f t="shared" si="190"/>
        <v>5.9</v>
      </c>
      <c r="AK937">
        <f t="shared" si="191"/>
        <v>8.8249999999999995E-3</v>
      </c>
      <c r="AL937">
        <f t="shared" si="192"/>
        <v>-1.02625E-3</v>
      </c>
      <c r="AM937" t="s">
        <v>51</v>
      </c>
    </row>
    <row r="938" spans="1:39" x14ac:dyDescent="0.3">
      <c r="A938" t="s">
        <v>171</v>
      </c>
      <c r="B938" t="s">
        <v>168</v>
      </c>
      <c r="C938" t="s">
        <v>128</v>
      </c>
      <c r="D938" t="s">
        <v>167</v>
      </c>
      <c r="E938" s="11">
        <v>42599.976319444446</v>
      </c>
      <c r="F938" t="s">
        <v>85</v>
      </c>
      <c r="G938" t="s">
        <v>18</v>
      </c>
      <c r="H938" t="s">
        <v>130</v>
      </c>
      <c r="I938" t="s">
        <v>131</v>
      </c>
      <c r="J938" t="s">
        <v>21</v>
      </c>
      <c r="K938" s="9" t="str">
        <f t="shared" si="188"/>
        <v>06</v>
      </c>
      <c r="L938" t="s">
        <v>132</v>
      </c>
      <c r="M938">
        <v>2</v>
      </c>
      <c r="N938">
        <v>1220</v>
      </c>
      <c r="O938" t="s">
        <v>133</v>
      </c>
      <c r="P938">
        <v>0</v>
      </c>
      <c r="Q938">
        <v>0</v>
      </c>
      <c r="R938">
        <v>0</v>
      </c>
      <c r="S938">
        <v>40.200000000000003</v>
      </c>
      <c r="T938">
        <v>8.6699999999999999E-2</v>
      </c>
      <c r="U938">
        <v>-4.26E-4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 t="s">
        <v>134</v>
      </c>
      <c r="AC938" t="s">
        <v>135</v>
      </c>
      <c r="AD938">
        <v>9</v>
      </c>
      <c r="AE938" t="s">
        <v>136</v>
      </c>
      <c r="AF938" t="s">
        <v>137</v>
      </c>
      <c r="AG938" t="s">
        <v>154</v>
      </c>
      <c r="AH938" t="s">
        <v>85</v>
      </c>
      <c r="AI938">
        <f t="shared" si="193"/>
        <v>0.125</v>
      </c>
      <c r="AJ938">
        <f t="shared" si="190"/>
        <v>5.0250000000000004</v>
      </c>
      <c r="AK938">
        <f t="shared" si="191"/>
        <v>1.08375E-2</v>
      </c>
      <c r="AL938">
        <f t="shared" si="192"/>
        <v>-5.325E-5</v>
      </c>
      <c r="AM938" t="s">
        <v>51</v>
      </c>
    </row>
    <row r="939" spans="1:39" x14ac:dyDescent="0.3">
      <c r="A939" t="s">
        <v>171</v>
      </c>
      <c r="B939" t="s">
        <v>168</v>
      </c>
      <c r="C939" t="s">
        <v>128</v>
      </c>
      <c r="D939" t="s">
        <v>167</v>
      </c>
      <c r="E939" s="11">
        <v>42599.969733796293</v>
      </c>
      <c r="F939" t="s">
        <v>85</v>
      </c>
      <c r="G939" t="s">
        <v>18</v>
      </c>
      <c r="H939" t="s">
        <v>130</v>
      </c>
      <c r="I939" t="s">
        <v>131</v>
      </c>
      <c r="J939" t="s">
        <v>22</v>
      </c>
      <c r="K939" s="9" t="str">
        <f t="shared" si="188"/>
        <v>08</v>
      </c>
      <c r="L939" t="s">
        <v>132</v>
      </c>
      <c r="M939">
        <v>2</v>
      </c>
      <c r="N939">
        <v>1210</v>
      </c>
      <c r="O939" t="s">
        <v>133</v>
      </c>
      <c r="P939">
        <v>0</v>
      </c>
      <c r="Q939">
        <v>0</v>
      </c>
      <c r="R939">
        <v>0</v>
      </c>
      <c r="S939">
        <v>66.900000000000006</v>
      </c>
      <c r="T939">
        <v>9.6699999999999994E-2</v>
      </c>
      <c r="U939">
        <v>-9.7799999999999992E-4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 t="s">
        <v>134</v>
      </c>
      <c r="AC939" t="s">
        <v>135</v>
      </c>
      <c r="AD939">
        <v>9</v>
      </c>
      <c r="AE939" t="s">
        <v>136</v>
      </c>
      <c r="AF939" t="s">
        <v>137</v>
      </c>
      <c r="AG939" t="s">
        <v>157</v>
      </c>
      <c r="AH939" t="s">
        <v>85</v>
      </c>
      <c r="AI939">
        <f t="shared" si="193"/>
        <v>0.125</v>
      </c>
      <c r="AJ939">
        <f t="shared" si="190"/>
        <v>8.3625000000000007</v>
      </c>
      <c r="AK939">
        <f t="shared" si="191"/>
        <v>1.2087499999999999E-2</v>
      </c>
      <c r="AL939">
        <f t="shared" si="192"/>
        <v>-1.2224999999999999E-4</v>
      </c>
      <c r="AM939" t="s">
        <v>51</v>
      </c>
    </row>
    <row r="940" spans="1:39" x14ac:dyDescent="0.3">
      <c r="A940" t="s">
        <v>171</v>
      </c>
      <c r="B940" t="s">
        <v>168</v>
      </c>
      <c r="C940" t="s">
        <v>128</v>
      </c>
      <c r="D940" t="s">
        <v>167</v>
      </c>
      <c r="E940" s="11">
        <v>42599.975532407407</v>
      </c>
      <c r="F940" t="s">
        <v>85</v>
      </c>
      <c r="G940" t="s">
        <v>18</v>
      </c>
      <c r="H940" t="s">
        <v>130</v>
      </c>
      <c r="I940" t="s">
        <v>131</v>
      </c>
      <c r="J940" t="s">
        <v>23</v>
      </c>
      <c r="K940" s="9" t="str">
        <f t="shared" si="188"/>
        <v>09</v>
      </c>
      <c r="L940" t="s">
        <v>132</v>
      </c>
      <c r="M940">
        <v>2</v>
      </c>
      <c r="N940">
        <v>1220</v>
      </c>
      <c r="O940" t="s">
        <v>133</v>
      </c>
      <c r="P940">
        <v>0</v>
      </c>
      <c r="Q940">
        <v>0</v>
      </c>
      <c r="R940">
        <v>0</v>
      </c>
      <c r="S940">
        <v>83.3</v>
      </c>
      <c r="T940">
        <v>9.3899999999999997E-2</v>
      </c>
      <c r="U940">
        <v>-5.8100000000000003E-4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 t="s">
        <v>134</v>
      </c>
      <c r="AC940" t="s">
        <v>135</v>
      </c>
      <c r="AD940">
        <v>9</v>
      </c>
      <c r="AE940" t="s">
        <v>136</v>
      </c>
      <c r="AF940" t="s">
        <v>137</v>
      </c>
      <c r="AG940" t="s">
        <v>158</v>
      </c>
      <c r="AH940" t="s">
        <v>85</v>
      </c>
      <c r="AI940">
        <f t="shared" si="193"/>
        <v>0.125</v>
      </c>
      <c r="AJ940">
        <f t="shared" si="190"/>
        <v>10.4125</v>
      </c>
      <c r="AK940">
        <f t="shared" si="191"/>
        <v>1.17375E-2</v>
      </c>
      <c r="AL940">
        <f t="shared" si="192"/>
        <v>-7.2625000000000003E-5</v>
      </c>
      <c r="AM940" t="s">
        <v>51</v>
      </c>
    </row>
    <row r="941" spans="1:39" x14ac:dyDescent="0.3">
      <c r="A941" t="s">
        <v>171</v>
      </c>
      <c r="B941" t="s">
        <v>168</v>
      </c>
      <c r="C941" t="s">
        <v>128</v>
      </c>
      <c r="D941" t="s">
        <v>167</v>
      </c>
      <c r="E941" s="11">
        <v>42599.974050925928</v>
      </c>
      <c r="F941" t="s">
        <v>85</v>
      </c>
      <c r="G941" t="s">
        <v>18</v>
      </c>
      <c r="H941" t="s">
        <v>130</v>
      </c>
      <c r="I941" t="s">
        <v>131</v>
      </c>
      <c r="J941" t="s">
        <v>24</v>
      </c>
      <c r="K941" s="9" t="str">
        <f t="shared" si="188"/>
        <v>10</v>
      </c>
      <c r="L941" t="s">
        <v>132</v>
      </c>
      <c r="M941">
        <v>2</v>
      </c>
      <c r="N941">
        <v>1220</v>
      </c>
      <c r="O941" t="s">
        <v>133</v>
      </c>
      <c r="P941">
        <v>0</v>
      </c>
      <c r="Q941">
        <v>0</v>
      </c>
      <c r="R941">
        <v>0</v>
      </c>
      <c r="S941">
        <v>92.8</v>
      </c>
      <c r="T941">
        <v>0.104</v>
      </c>
      <c r="U941">
        <v>-1.56E-3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 t="s">
        <v>134</v>
      </c>
      <c r="AC941" t="s">
        <v>135</v>
      </c>
      <c r="AD941">
        <v>9</v>
      </c>
      <c r="AE941" t="s">
        <v>136</v>
      </c>
      <c r="AF941" t="s">
        <v>137</v>
      </c>
      <c r="AG941" t="s">
        <v>159</v>
      </c>
      <c r="AH941" t="s">
        <v>85</v>
      </c>
      <c r="AI941">
        <f t="shared" si="193"/>
        <v>0.125</v>
      </c>
      <c r="AJ941">
        <f t="shared" si="190"/>
        <v>11.6</v>
      </c>
      <c r="AK941">
        <f t="shared" si="191"/>
        <v>1.2999999999999999E-2</v>
      </c>
      <c r="AL941">
        <f t="shared" si="192"/>
        <v>-1.95E-4</v>
      </c>
      <c r="AM941" t="s">
        <v>51</v>
      </c>
    </row>
    <row r="942" spans="1:39" x14ac:dyDescent="0.3">
      <c r="A942" t="s">
        <v>171</v>
      </c>
      <c r="B942" t="s">
        <v>168</v>
      </c>
      <c r="C942" t="s">
        <v>128</v>
      </c>
      <c r="D942" t="s">
        <v>167</v>
      </c>
      <c r="E942" s="11">
        <v>42599.969363425924</v>
      </c>
      <c r="F942" t="s">
        <v>85</v>
      </c>
      <c r="G942" t="s">
        <v>18</v>
      </c>
      <c r="H942" t="s">
        <v>130</v>
      </c>
      <c r="I942" t="s">
        <v>131</v>
      </c>
      <c r="J942" t="s">
        <v>25</v>
      </c>
      <c r="K942" s="9" t="str">
        <f t="shared" si="188"/>
        <v>13</v>
      </c>
      <c r="L942" t="s">
        <v>132</v>
      </c>
      <c r="M942">
        <v>2</v>
      </c>
      <c r="N942">
        <v>1210</v>
      </c>
      <c r="O942" t="s">
        <v>133</v>
      </c>
      <c r="P942">
        <v>0</v>
      </c>
      <c r="Q942">
        <v>0</v>
      </c>
      <c r="R942">
        <v>0</v>
      </c>
      <c r="S942">
        <v>130</v>
      </c>
      <c r="T942">
        <v>0.104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 t="s">
        <v>134</v>
      </c>
      <c r="AC942" t="s">
        <v>135</v>
      </c>
      <c r="AD942">
        <v>9</v>
      </c>
      <c r="AE942" t="s">
        <v>136</v>
      </c>
      <c r="AF942" t="s">
        <v>137</v>
      </c>
      <c r="AG942" t="s">
        <v>141</v>
      </c>
      <c r="AH942" t="s">
        <v>85</v>
      </c>
      <c r="AI942">
        <f t="shared" si="193"/>
        <v>0.125</v>
      </c>
      <c r="AJ942">
        <f t="shared" si="190"/>
        <v>16.25</v>
      </c>
      <c r="AK942">
        <f t="shared" si="191"/>
        <v>1.2999999999999999E-2</v>
      </c>
      <c r="AL942">
        <f t="shared" si="192"/>
        <v>0</v>
      </c>
      <c r="AM942" t="s">
        <v>51</v>
      </c>
    </row>
    <row r="943" spans="1:39" x14ac:dyDescent="0.3">
      <c r="A943" t="s">
        <v>171</v>
      </c>
      <c r="B943" t="s">
        <v>168</v>
      </c>
      <c r="C943" t="s">
        <v>128</v>
      </c>
      <c r="D943" t="s">
        <v>167</v>
      </c>
      <c r="E943" s="11">
        <v>42599.972025462965</v>
      </c>
      <c r="F943" t="s">
        <v>85</v>
      </c>
      <c r="G943" t="s">
        <v>18</v>
      </c>
      <c r="H943" t="s">
        <v>130</v>
      </c>
      <c r="I943" t="s">
        <v>131</v>
      </c>
      <c r="J943" t="s">
        <v>26</v>
      </c>
      <c r="K943" s="9" t="str">
        <f t="shared" si="188"/>
        <v>14</v>
      </c>
      <c r="L943" t="s">
        <v>132</v>
      </c>
      <c r="M943">
        <v>2</v>
      </c>
      <c r="N943">
        <v>1220</v>
      </c>
      <c r="O943" t="s">
        <v>133</v>
      </c>
      <c r="P943">
        <v>0</v>
      </c>
      <c r="Q943">
        <v>0</v>
      </c>
      <c r="R943">
        <v>0</v>
      </c>
      <c r="S943">
        <v>135</v>
      </c>
      <c r="T943">
        <v>0.113</v>
      </c>
      <c r="U943">
        <v>-2.33E-3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 t="s">
        <v>134</v>
      </c>
      <c r="AC943" t="s">
        <v>135</v>
      </c>
      <c r="AD943">
        <v>9</v>
      </c>
      <c r="AE943" t="s">
        <v>136</v>
      </c>
      <c r="AF943" t="s">
        <v>137</v>
      </c>
      <c r="AG943" t="s">
        <v>160</v>
      </c>
      <c r="AH943" t="s">
        <v>85</v>
      </c>
      <c r="AI943">
        <f t="shared" si="193"/>
        <v>0.125</v>
      </c>
      <c r="AJ943">
        <f t="shared" si="190"/>
        <v>16.875</v>
      </c>
      <c r="AK943">
        <f t="shared" si="191"/>
        <v>1.4125E-2</v>
      </c>
      <c r="AL943">
        <f t="shared" si="192"/>
        <v>-2.9125E-4</v>
      </c>
      <c r="AM943" t="s">
        <v>51</v>
      </c>
    </row>
    <row r="944" spans="1:39" x14ac:dyDescent="0.3">
      <c r="A944" t="s">
        <v>171</v>
      </c>
      <c r="B944" t="s">
        <v>168</v>
      </c>
      <c r="C944" t="s">
        <v>128</v>
      </c>
      <c r="D944" t="s">
        <v>167</v>
      </c>
      <c r="E944" s="11">
        <v>42599.976261574076</v>
      </c>
      <c r="F944" t="s">
        <v>85</v>
      </c>
      <c r="G944" t="s">
        <v>18</v>
      </c>
      <c r="H944" t="s">
        <v>130</v>
      </c>
      <c r="I944" t="s">
        <v>131</v>
      </c>
      <c r="J944" t="s">
        <v>27</v>
      </c>
      <c r="K944" s="9" t="str">
        <f t="shared" si="188"/>
        <v>15</v>
      </c>
      <c r="L944" t="s">
        <v>132</v>
      </c>
      <c r="M944">
        <v>2</v>
      </c>
      <c r="N944">
        <v>1220</v>
      </c>
      <c r="O944" t="s">
        <v>133</v>
      </c>
      <c r="P944">
        <v>0</v>
      </c>
      <c r="Q944">
        <v>0</v>
      </c>
      <c r="R944">
        <v>0</v>
      </c>
      <c r="S944">
        <v>181</v>
      </c>
      <c r="T944">
        <v>0.112</v>
      </c>
      <c r="U944">
        <v>-1.09E-3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 t="s">
        <v>134</v>
      </c>
      <c r="AC944" t="s">
        <v>135</v>
      </c>
      <c r="AD944">
        <v>9</v>
      </c>
      <c r="AE944" t="s">
        <v>136</v>
      </c>
      <c r="AF944" t="s">
        <v>137</v>
      </c>
      <c r="AG944" t="s">
        <v>161</v>
      </c>
      <c r="AH944" t="s">
        <v>85</v>
      </c>
      <c r="AI944">
        <f t="shared" si="193"/>
        <v>0.125</v>
      </c>
      <c r="AJ944">
        <f t="shared" si="190"/>
        <v>22.625</v>
      </c>
      <c r="AK944">
        <f t="shared" si="191"/>
        <v>1.4E-2</v>
      </c>
      <c r="AL944">
        <f t="shared" si="192"/>
        <v>-1.3625000000000001E-4</v>
      </c>
      <c r="AM944" t="s">
        <v>51</v>
      </c>
    </row>
    <row r="945" spans="1:39" x14ac:dyDescent="0.3">
      <c r="A945" t="s">
        <v>171</v>
      </c>
      <c r="B945" t="s">
        <v>168</v>
      </c>
      <c r="C945" t="s">
        <v>128</v>
      </c>
      <c r="D945" t="s">
        <v>167</v>
      </c>
      <c r="E945" s="11">
        <v>42599.976261574076</v>
      </c>
      <c r="F945" t="s">
        <v>85</v>
      </c>
      <c r="G945" t="s">
        <v>18</v>
      </c>
      <c r="H945" t="s">
        <v>130</v>
      </c>
      <c r="I945" t="s">
        <v>131</v>
      </c>
      <c r="J945" t="s">
        <v>28</v>
      </c>
      <c r="K945" s="9" t="str">
        <f t="shared" si="188"/>
        <v>16</v>
      </c>
      <c r="L945" t="s">
        <v>132</v>
      </c>
      <c r="M945">
        <v>2</v>
      </c>
      <c r="N945">
        <v>1230</v>
      </c>
      <c r="O945" t="s">
        <v>133</v>
      </c>
      <c r="P945">
        <v>0</v>
      </c>
      <c r="Q945">
        <v>0</v>
      </c>
      <c r="R945">
        <v>0</v>
      </c>
      <c r="S945">
        <v>44.6</v>
      </c>
      <c r="T945">
        <v>6.8599999999999994E-2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 t="s">
        <v>134</v>
      </c>
      <c r="AC945" t="s">
        <v>135</v>
      </c>
      <c r="AD945">
        <v>9</v>
      </c>
      <c r="AE945" t="s">
        <v>136</v>
      </c>
      <c r="AF945" t="s">
        <v>137</v>
      </c>
      <c r="AG945" t="s">
        <v>142</v>
      </c>
      <c r="AH945" t="s">
        <v>85</v>
      </c>
      <c r="AI945">
        <f t="shared" si="193"/>
        <v>0.125</v>
      </c>
      <c r="AJ945">
        <f t="shared" si="190"/>
        <v>5.5750000000000002</v>
      </c>
      <c r="AK945">
        <f t="shared" si="191"/>
        <v>8.5749999999999993E-3</v>
      </c>
      <c r="AL945">
        <f t="shared" si="192"/>
        <v>0</v>
      </c>
      <c r="AM945" t="s">
        <v>51</v>
      </c>
    </row>
    <row r="946" spans="1:39" x14ac:dyDescent="0.3">
      <c r="A946" t="s">
        <v>171</v>
      </c>
      <c r="B946" t="s">
        <v>168</v>
      </c>
      <c r="C946" t="s">
        <v>128</v>
      </c>
      <c r="D946" t="s">
        <v>167</v>
      </c>
      <c r="E946" s="11">
        <v>42599.976319444446</v>
      </c>
      <c r="F946" t="s">
        <v>85</v>
      </c>
      <c r="G946" t="s">
        <v>19</v>
      </c>
      <c r="H946" t="s">
        <v>130</v>
      </c>
      <c r="I946" t="s">
        <v>131</v>
      </c>
      <c r="J946" t="s">
        <v>40</v>
      </c>
      <c r="K946" s="9" t="str">
        <f t="shared" si="188"/>
        <v>05</v>
      </c>
      <c r="L946" t="s">
        <v>132</v>
      </c>
      <c r="M946">
        <v>2</v>
      </c>
      <c r="N946">
        <v>1070</v>
      </c>
      <c r="O946" t="s">
        <v>133</v>
      </c>
      <c r="P946">
        <v>0</v>
      </c>
      <c r="Q946">
        <v>0</v>
      </c>
      <c r="R946">
        <v>0</v>
      </c>
      <c r="S946">
        <v>1.65</v>
      </c>
      <c r="T946">
        <v>1.4400000000000001E-3</v>
      </c>
      <c r="U946">
        <v>-8.0700000000000008E-3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 t="s">
        <v>134</v>
      </c>
      <c r="AC946" t="s">
        <v>135</v>
      </c>
      <c r="AD946">
        <v>9</v>
      </c>
      <c r="AE946" t="s">
        <v>146</v>
      </c>
      <c r="AF946" t="s">
        <v>137</v>
      </c>
      <c r="AG946" t="s">
        <v>147</v>
      </c>
      <c r="AH946" t="s">
        <v>85</v>
      </c>
      <c r="AI946">
        <f t="shared" si="193"/>
        <v>0.125</v>
      </c>
      <c r="AJ946">
        <f t="shared" si="190"/>
        <v>0.20624999999999999</v>
      </c>
      <c r="AK946">
        <f t="shared" si="191"/>
        <v>1.8000000000000001E-4</v>
      </c>
      <c r="AL946">
        <f t="shared" si="192"/>
        <v>-1.0087500000000001E-3</v>
      </c>
      <c r="AM946" t="s">
        <v>51</v>
      </c>
    </row>
    <row r="947" spans="1:39" x14ac:dyDescent="0.3">
      <c r="A947" t="s">
        <v>171</v>
      </c>
      <c r="B947" t="s">
        <v>168</v>
      </c>
      <c r="C947" t="s">
        <v>128</v>
      </c>
      <c r="D947" t="s">
        <v>167</v>
      </c>
      <c r="E947" s="11">
        <v>42599.974351851852</v>
      </c>
      <c r="F947" t="s">
        <v>85</v>
      </c>
      <c r="G947" t="s">
        <v>19</v>
      </c>
      <c r="H947" t="s">
        <v>130</v>
      </c>
      <c r="I947" t="s">
        <v>131</v>
      </c>
      <c r="J947" t="s">
        <v>21</v>
      </c>
      <c r="K947" s="9" t="str">
        <f t="shared" si="188"/>
        <v>06</v>
      </c>
      <c r="L947" t="s">
        <v>132</v>
      </c>
      <c r="M947">
        <v>2</v>
      </c>
      <c r="N947">
        <v>1130</v>
      </c>
      <c r="O947" t="s">
        <v>133</v>
      </c>
      <c r="P947">
        <v>0</v>
      </c>
      <c r="Q947">
        <v>0</v>
      </c>
      <c r="R947">
        <v>0</v>
      </c>
      <c r="S947">
        <v>25.1</v>
      </c>
      <c r="T947">
        <v>4.6899999999999997E-2</v>
      </c>
      <c r="U947">
        <v>-2.01E-2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 t="s">
        <v>134</v>
      </c>
      <c r="AC947" t="s">
        <v>135</v>
      </c>
      <c r="AD947">
        <v>9</v>
      </c>
      <c r="AE947" t="s">
        <v>146</v>
      </c>
      <c r="AF947" t="s">
        <v>137</v>
      </c>
      <c r="AG947" t="s">
        <v>154</v>
      </c>
      <c r="AH947" t="s">
        <v>85</v>
      </c>
      <c r="AI947">
        <f t="shared" si="193"/>
        <v>0.125</v>
      </c>
      <c r="AJ947">
        <f t="shared" si="190"/>
        <v>3.1375000000000002</v>
      </c>
      <c r="AK947">
        <f t="shared" si="191"/>
        <v>5.8624999999999997E-3</v>
      </c>
      <c r="AL947">
        <f t="shared" si="192"/>
        <v>-2.5125E-3</v>
      </c>
      <c r="AM947" t="s">
        <v>51</v>
      </c>
    </row>
    <row r="948" spans="1:39" x14ac:dyDescent="0.3">
      <c r="A948" t="s">
        <v>171</v>
      </c>
      <c r="B948" t="s">
        <v>168</v>
      </c>
      <c r="C948" t="s">
        <v>128</v>
      </c>
      <c r="D948" t="s">
        <v>167</v>
      </c>
      <c r="E948" s="11">
        <v>42599.969733796293</v>
      </c>
      <c r="F948" t="s">
        <v>85</v>
      </c>
      <c r="G948" t="s">
        <v>19</v>
      </c>
      <c r="H948" t="s">
        <v>130</v>
      </c>
      <c r="I948" t="s">
        <v>131</v>
      </c>
      <c r="J948" t="s">
        <v>22</v>
      </c>
      <c r="K948" s="9" t="str">
        <f t="shared" si="188"/>
        <v>08</v>
      </c>
      <c r="L948" t="s">
        <v>132</v>
      </c>
      <c r="M948">
        <v>2</v>
      </c>
      <c r="N948">
        <v>1150</v>
      </c>
      <c r="O948" t="s">
        <v>133</v>
      </c>
      <c r="P948">
        <v>0</v>
      </c>
      <c r="Q948">
        <v>0</v>
      </c>
      <c r="R948">
        <v>0</v>
      </c>
      <c r="S948">
        <v>48.3</v>
      </c>
      <c r="T948">
        <v>5.04E-2</v>
      </c>
      <c r="U948">
        <v>-3.5799999999999998E-2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 t="s">
        <v>134</v>
      </c>
      <c r="AC948" t="s">
        <v>135</v>
      </c>
      <c r="AD948">
        <v>9</v>
      </c>
      <c r="AE948" t="s">
        <v>146</v>
      </c>
      <c r="AF948" t="s">
        <v>137</v>
      </c>
      <c r="AG948" t="s">
        <v>157</v>
      </c>
      <c r="AH948" t="s">
        <v>85</v>
      </c>
      <c r="AI948">
        <f t="shared" si="193"/>
        <v>0.125</v>
      </c>
      <c r="AJ948">
        <f t="shared" si="190"/>
        <v>6.0374999999999996</v>
      </c>
      <c r="AK948">
        <f t="shared" si="191"/>
        <v>6.3E-3</v>
      </c>
      <c r="AL948">
        <f t="shared" si="192"/>
        <v>-4.4749999999999998E-3</v>
      </c>
      <c r="AM948" t="s">
        <v>51</v>
      </c>
    </row>
    <row r="949" spans="1:39" x14ac:dyDescent="0.3">
      <c r="A949" t="s">
        <v>171</v>
      </c>
      <c r="B949" t="s">
        <v>168</v>
      </c>
      <c r="C949" t="s">
        <v>128</v>
      </c>
      <c r="D949" t="s">
        <v>167</v>
      </c>
      <c r="E949" s="11">
        <v>42599.975127314814</v>
      </c>
      <c r="F949" t="s">
        <v>85</v>
      </c>
      <c r="G949" t="s">
        <v>19</v>
      </c>
      <c r="H949" t="s">
        <v>130</v>
      </c>
      <c r="I949" t="s">
        <v>131</v>
      </c>
      <c r="J949" t="s">
        <v>23</v>
      </c>
      <c r="K949" s="9" t="str">
        <f t="shared" si="188"/>
        <v>09</v>
      </c>
      <c r="L949" t="s">
        <v>132</v>
      </c>
      <c r="M949">
        <v>2</v>
      </c>
      <c r="N949">
        <v>1270</v>
      </c>
      <c r="O949" t="s">
        <v>133</v>
      </c>
      <c r="P949">
        <v>0</v>
      </c>
      <c r="Q949">
        <v>0</v>
      </c>
      <c r="R949">
        <v>0</v>
      </c>
      <c r="S949">
        <v>67.7</v>
      </c>
      <c r="T949">
        <v>6.5299999999999997E-2</v>
      </c>
      <c r="U949">
        <v>-3.1800000000000002E-2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 t="s">
        <v>134</v>
      </c>
      <c r="AC949" t="s">
        <v>135</v>
      </c>
      <c r="AD949">
        <v>9</v>
      </c>
      <c r="AE949" t="s">
        <v>146</v>
      </c>
      <c r="AF949" t="s">
        <v>137</v>
      </c>
      <c r="AG949" t="s">
        <v>158</v>
      </c>
      <c r="AH949" t="s">
        <v>85</v>
      </c>
      <c r="AI949">
        <f t="shared" si="193"/>
        <v>0.125</v>
      </c>
      <c r="AJ949">
        <f t="shared" si="190"/>
        <v>8.4625000000000004</v>
      </c>
      <c r="AK949">
        <f t="shared" si="191"/>
        <v>8.1624999999999996E-3</v>
      </c>
      <c r="AL949">
        <f t="shared" si="192"/>
        <v>-3.9750000000000002E-3</v>
      </c>
      <c r="AM949" t="s">
        <v>51</v>
      </c>
    </row>
    <row r="950" spans="1:39" x14ac:dyDescent="0.3">
      <c r="A950" t="s">
        <v>171</v>
      </c>
      <c r="B950" t="s">
        <v>168</v>
      </c>
      <c r="C950" t="s">
        <v>128</v>
      </c>
      <c r="D950" t="s">
        <v>167</v>
      </c>
      <c r="E950" s="11">
        <v>42599.969363425924</v>
      </c>
      <c r="F950" t="s">
        <v>85</v>
      </c>
      <c r="G950" t="s">
        <v>19</v>
      </c>
      <c r="H950" t="s">
        <v>130</v>
      </c>
      <c r="I950" t="s">
        <v>131</v>
      </c>
      <c r="J950" t="s">
        <v>24</v>
      </c>
      <c r="K950" s="9" t="str">
        <f t="shared" si="188"/>
        <v>10</v>
      </c>
      <c r="L950" t="s">
        <v>132</v>
      </c>
      <c r="M950">
        <v>2</v>
      </c>
      <c r="N950">
        <v>1300</v>
      </c>
      <c r="O950" t="s">
        <v>133</v>
      </c>
      <c r="P950">
        <v>0</v>
      </c>
      <c r="Q950">
        <v>0</v>
      </c>
      <c r="R950">
        <v>0</v>
      </c>
      <c r="S950">
        <v>49.5</v>
      </c>
      <c r="T950">
        <v>6.4899999999999999E-2</v>
      </c>
      <c r="U950">
        <v>-5.0000000000000001E-3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 t="s">
        <v>134</v>
      </c>
      <c r="AC950" t="s">
        <v>135</v>
      </c>
      <c r="AD950">
        <v>9</v>
      </c>
      <c r="AE950" t="s">
        <v>146</v>
      </c>
      <c r="AF950" t="s">
        <v>137</v>
      </c>
      <c r="AG950" t="s">
        <v>159</v>
      </c>
      <c r="AH950" t="s">
        <v>85</v>
      </c>
      <c r="AI950">
        <f t="shared" si="193"/>
        <v>0.125</v>
      </c>
      <c r="AJ950">
        <f t="shared" si="190"/>
        <v>6.1875</v>
      </c>
      <c r="AK950">
        <f t="shared" si="191"/>
        <v>8.1124999999999999E-3</v>
      </c>
      <c r="AL950">
        <f t="shared" si="192"/>
        <v>-6.2500000000000001E-4</v>
      </c>
      <c r="AM950" t="s">
        <v>51</v>
      </c>
    </row>
    <row r="951" spans="1:39" x14ac:dyDescent="0.3">
      <c r="A951" t="s">
        <v>171</v>
      </c>
      <c r="B951" t="s">
        <v>168</v>
      </c>
      <c r="C951" t="s">
        <v>128</v>
      </c>
      <c r="D951" t="s">
        <v>167</v>
      </c>
      <c r="E951" s="11">
        <v>42599.974050925928</v>
      </c>
      <c r="F951" t="s">
        <v>85</v>
      </c>
      <c r="G951" t="s">
        <v>19</v>
      </c>
      <c r="H951" t="s">
        <v>130</v>
      </c>
      <c r="I951" t="s">
        <v>131</v>
      </c>
      <c r="J951" t="s">
        <v>25</v>
      </c>
      <c r="K951" s="9" t="str">
        <f t="shared" si="188"/>
        <v>13</v>
      </c>
      <c r="L951" t="s">
        <v>132</v>
      </c>
      <c r="M951">
        <v>2</v>
      </c>
      <c r="N951">
        <v>1100</v>
      </c>
      <c r="O951" t="s">
        <v>133</v>
      </c>
      <c r="P951">
        <v>0</v>
      </c>
      <c r="Q951">
        <v>0</v>
      </c>
      <c r="R951">
        <v>0</v>
      </c>
      <c r="S951">
        <v>91.1</v>
      </c>
      <c r="T951">
        <v>4.8899999999999999E-2</v>
      </c>
      <c r="U951">
        <v>-2.24E-2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 t="s">
        <v>134</v>
      </c>
      <c r="AC951" t="s">
        <v>135</v>
      </c>
      <c r="AD951">
        <v>9</v>
      </c>
      <c r="AE951" t="s">
        <v>146</v>
      </c>
      <c r="AF951" t="s">
        <v>137</v>
      </c>
      <c r="AG951" t="s">
        <v>141</v>
      </c>
      <c r="AH951" t="s">
        <v>85</v>
      </c>
      <c r="AI951">
        <f t="shared" si="193"/>
        <v>0.125</v>
      </c>
      <c r="AJ951">
        <f t="shared" si="190"/>
        <v>11.387499999999999</v>
      </c>
      <c r="AK951">
        <f t="shared" si="191"/>
        <v>6.1124999999999999E-3</v>
      </c>
      <c r="AL951">
        <f t="shared" si="192"/>
        <v>-2.8E-3</v>
      </c>
      <c r="AM951" t="s">
        <v>51</v>
      </c>
    </row>
    <row r="952" spans="1:39" x14ac:dyDescent="0.3">
      <c r="A952" t="s">
        <v>171</v>
      </c>
      <c r="B952" t="s">
        <v>168</v>
      </c>
      <c r="C952" t="s">
        <v>128</v>
      </c>
      <c r="D952" t="s">
        <v>167</v>
      </c>
      <c r="E952" s="11">
        <v>42599.975127314814</v>
      </c>
      <c r="F952" t="s">
        <v>85</v>
      </c>
      <c r="G952" t="s">
        <v>19</v>
      </c>
      <c r="H952" t="s">
        <v>130</v>
      </c>
      <c r="I952" t="s">
        <v>131</v>
      </c>
      <c r="J952" t="s">
        <v>26</v>
      </c>
      <c r="K952" s="9" t="str">
        <f t="shared" si="188"/>
        <v>14</v>
      </c>
      <c r="L952" t="s">
        <v>132</v>
      </c>
      <c r="M952">
        <v>2</v>
      </c>
      <c r="N952">
        <v>1390</v>
      </c>
      <c r="O952" t="s">
        <v>133</v>
      </c>
      <c r="P952">
        <v>0</v>
      </c>
      <c r="Q952">
        <v>0</v>
      </c>
      <c r="R952">
        <v>0</v>
      </c>
      <c r="S952">
        <v>101</v>
      </c>
      <c r="T952">
        <v>7.9699999999999993E-2</v>
      </c>
      <c r="U952">
        <v>-1.7399999999999999E-2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 t="s">
        <v>134</v>
      </c>
      <c r="AC952" t="s">
        <v>135</v>
      </c>
      <c r="AD952">
        <v>9</v>
      </c>
      <c r="AE952" t="s">
        <v>146</v>
      </c>
      <c r="AF952" t="s">
        <v>137</v>
      </c>
      <c r="AG952" t="s">
        <v>160</v>
      </c>
      <c r="AH952" t="s">
        <v>85</v>
      </c>
      <c r="AI952">
        <f t="shared" si="193"/>
        <v>0.125</v>
      </c>
      <c r="AJ952">
        <f t="shared" si="190"/>
        <v>12.625</v>
      </c>
      <c r="AK952">
        <f t="shared" si="191"/>
        <v>9.9624999999999991E-3</v>
      </c>
      <c r="AL952">
        <f t="shared" si="192"/>
        <v>-2.1749999999999999E-3</v>
      </c>
      <c r="AM952" t="s">
        <v>51</v>
      </c>
    </row>
    <row r="953" spans="1:39" x14ac:dyDescent="0.3">
      <c r="A953" t="s">
        <v>171</v>
      </c>
      <c r="B953" t="s">
        <v>168</v>
      </c>
      <c r="C953" t="s">
        <v>128</v>
      </c>
      <c r="D953" t="s">
        <v>167</v>
      </c>
      <c r="E953" s="11">
        <v>42599.976319444446</v>
      </c>
      <c r="F953" t="s">
        <v>85</v>
      </c>
      <c r="G953" t="s">
        <v>19</v>
      </c>
      <c r="H953" t="s">
        <v>130</v>
      </c>
      <c r="I953" t="s">
        <v>131</v>
      </c>
      <c r="J953" t="s">
        <v>27</v>
      </c>
      <c r="K953" s="9" t="str">
        <f t="shared" si="188"/>
        <v>15</v>
      </c>
      <c r="L953" t="s">
        <v>132</v>
      </c>
      <c r="M953">
        <v>2</v>
      </c>
      <c r="N953">
        <v>1380</v>
      </c>
      <c r="O953" t="s">
        <v>133</v>
      </c>
      <c r="P953">
        <v>0</v>
      </c>
      <c r="Q953">
        <v>0</v>
      </c>
      <c r="R953">
        <v>0</v>
      </c>
      <c r="S953">
        <v>159</v>
      </c>
      <c r="T953">
        <v>7.0999999999999994E-2</v>
      </c>
      <c r="U953">
        <v>-2.5899999999999999E-2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 t="s">
        <v>134</v>
      </c>
      <c r="AC953" t="s">
        <v>135</v>
      </c>
      <c r="AD953">
        <v>9</v>
      </c>
      <c r="AE953" t="s">
        <v>146</v>
      </c>
      <c r="AF953" t="s">
        <v>137</v>
      </c>
      <c r="AG953" t="s">
        <v>161</v>
      </c>
      <c r="AH953" t="s">
        <v>85</v>
      </c>
      <c r="AI953">
        <f t="shared" si="193"/>
        <v>0.125</v>
      </c>
      <c r="AJ953">
        <f t="shared" si="190"/>
        <v>19.875</v>
      </c>
      <c r="AK953">
        <f t="shared" si="191"/>
        <v>8.8749999999999992E-3</v>
      </c>
      <c r="AL953">
        <f t="shared" si="192"/>
        <v>-3.2374999999999999E-3</v>
      </c>
      <c r="AM953" t="s">
        <v>51</v>
      </c>
    </row>
    <row r="954" spans="1:39" x14ac:dyDescent="0.3">
      <c r="A954" t="s">
        <v>171</v>
      </c>
      <c r="B954" t="s">
        <v>168</v>
      </c>
      <c r="C954" t="s">
        <v>128</v>
      </c>
      <c r="D954" t="s">
        <v>167</v>
      </c>
      <c r="E954" s="11">
        <v>42599.969733796293</v>
      </c>
      <c r="F954" t="s">
        <v>85</v>
      </c>
      <c r="G954" t="s">
        <v>19</v>
      </c>
      <c r="H954" t="s">
        <v>130</v>
      </c>
      <c r="I954" t="s">
        <v>131</v>
      </c>
      <c r="J954" t="s">
        <v>28</v>
      </c>
      <c r="K954" s="9" t="str">
        <f t="shared" si="188"/>
        <v>16</v>
      </c>
      <c r="L954" t="s">
        <v>132</v>
      </c>
      <c r="M954">
        <v>2</v>
      </c>
      <c r="N954">
        <v>1110</v>
      </c>
      <c r="O954" t="s">
        <v>133</v>
      </c>
      <c r="P954">
        <v>0</v>
      </c>
      <c r="Q954">
        <v>0</v>
      </c>
      <c r="R954">
        <v>0</v>
      </c>
      <c r="S954">
        <v>47.3</v>
      </c>
      <c r="T954">
        <v>5.2900000000000003E-2</v>
      </c>
      <c r="U954">
        <v>-2.3800000000000002E-2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 t="s">
        <v>134</v>
      </c>
      <c r="AC954" t="s">
        <v>135</v>
      </c>
      <c r="AD954">
        <v>9</v>
      </c>
      <c r="AE954" t="s">
        <v>146</v>
      </c>
      <c r="AF954" t="s">
        <v>137</v>
      </c>
      <c r="AG954" t="s">
        <v>142</v>
      </c>
      <c r="AH954" t="s">
        <v>85</v>
      </c>
      <c r="AI954">
        <f t="shared" si="193"/>
        <v>0.125</v>
      </c>
      <c r="AJ954">
        <f t="shared" si="190"/>
        <v>5.9124999999999996</v>
      </c>
      <c r="AK954">
        <f t="shared" si="191"/>
        <v>6.6125000000000003E-3</v>
      </c>
      <c r="AL954">
        <f t="shared" si="192"/>
        <v>-2.9750000000000002E-3</v>
      </c>
      <c r="AM954" t="s">
        <v>51</v>
      </c>
    </row>
    <row r="955" spans="1:39" x14ac:dyDescent="0.3">
      <c r="A955" t="s">
        <v>171</v>
      </c>
      <c r="B955" t="s">
        <v>168</v>
      </c>
      <c r="C955" t="s">
        <v>128</v>
      </c>
      <c r="D955" t="s">
        <v>167</v>
      </c>
      <c r="E955" s="11">
        <v>42599.974050925928</v>
      </c>
      <c r="F955" t="s">
        <v>85</v>
      </c>
      <c r="G955" t="s">
        <v>20</v>
      </c>
      <c r="H955" t="s">
        <v>130</v>
      </c>
      <c r="I955" t="s">
        <v>131</v>
      </c>
      <c r="J955" t="s">
        <v>40</v>
      </c>
      <c r="K955" s="9" t="str">
        <f t="shared" si="188"/>
        <v>05</v>
      </c>
      <c r="L955" t="s">
        <v>132</v>
      </c>
      <c r="M955">
        <v>2</v>
      </c>
      <c r="N955">
        <v>1680</v>
      </c>
      <c r="O955" t="s">
        <v>133</v>
      </c>
      <c r="P955">
        <v>0</v>
      </c>
      <c r="Q955">
        <v>0</v>
      </c>
      <c r="R955">
        <v>0</v>
      </c>
      <c r="S955">
        <v>3.99</v>
      </c>
      <c r="T955">
        <v>4.4699999999999997E-2</v>
      </c>
      <c r="U955">
        <v>7.7600000000000004E-3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 t="s">
        <v>134</v>
      </c>
      <c r="AC955" t="s">
        <v>135</v>
      </c>
      <c r="AD955">
        <v>9</v>
      </c>
      <c r="AE955" t="s">
        <v>153</v>
      </c>
      <c r="AF955" t="s">
        <v>137</v>
      </c>
      <c r="AG955" t="s">
        <v>147</v>
      </c>
      <c r="AH955" t="s">
        <v>85</v>
      </c>
      <c r="AI955">
        <f t="shared" si="193"/>
        <v>0.125</v>
      </c>
      <c r="AJ955">
        <f t="shared" si="190"/>
        <v>0.49875000000000003</v>
      </c>
      <c r="AK955">
        <f t="shared" si="191"/>
        <v>5.5874999999999996E-3</v>
      </c>
      <c r="AL955">
        <f t="shared" si="192"/>
        <v>9.7000000000000005E-4</v>
      </c>
      <c r="AM955" t="s">
        <v>51</v>
      </c>
    </row>
    <row r="956" spans="1:39" x14ac:dyDescent="0.3">
      <c r="A956" t="s">
        <v>171</v>
      </c>
      <c r="B956" t="s">
        <v>168</v>
      </c>
      <c r="C956" t="s">
        <v>128</v>
      </c>
      <c r="D956" t="s">
        <v>167</v>
      </c>
      <c r="E956" s="11">
        <v>42599.972025462965</v>
      </c>
      <c r="F956" t="s">
        <v>85</v>
      </c>
      <c r="G956" t="s">
        <v>20</v>
      </c>
      <c r="H956" t="s">
        <v>130</v>
      </c>
      <c r="I956" t="s">
        <v>131</v>
      </c>
      <c r="J956" t="s">
        <v>21</v>
      </c>
      <c r="K956" s="9" t="str">
        <f t="shared" si="188"/>
        <v>06</v>
      </c>
      <c r="L956" t="s">
        <v>132</v>
      </c>
      <c r="M956">
        <v>2</v>
      </c>
      <c r="N956">
        <v>1720</v>
      </c>
      <c r="O956" t="s">
        <v>133</v>
      </c>
      <c r="P956">
        <v>0</v>
      </c>
      <c r="Q956">
        <v>0</v>
      </c>
      <c r="R956">
        <v>0</v>
      </c>
      <c r="S956">
        <v>25.2</v>
      </c>
      <c r="T956">
        <v>8.1299999999999997E-2</v>
      </c>
      <c r="U956">
        <v>4.15E-3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 t="s">
        <v>134</v>
      </c>
      <c r="AC956" t="s">
        <v>135</v>
      </c>
      <c r="AD956">
        <v>9</v>
      </c>
      <c r="AE956" t="s">
        <v>153</v>
      </c>
      <c r="AF956" t="s">
        <v>137</v>
      </c>
      <c r="AG956" t="s">
        <v>154</v>
      </c>
      <c r="AH956" t="s">
        <v>85</v>
      </c>
      <c r="AI956">
        <f t="shared" si="193"/>
        <v>0.125</v>
      </c>
      <c r="AJ956">
        <f t="shared" si="190"/>
        <v>3.15</v>
      </c>
      <c r="AK956">
        <f t="shared" si="191"/>
        <v>1.01625E-2</v>
      </c>
      <c r="AL956">
        <f t="shared" si="192"/>
        <v>5.1875000000000001E-4</v>
      </c>
      <c r="AM956" t="s">
        <v>51</v>
      </c>
    </row>
    <row r="957" spans="1:39" x14ac:dyDescent="0.3">
      <c r="A957" t="s">
        <v>171</v>
      </c>
      <c r="B957" t="s">
        <v>168</v>
      </c>
      <c r="C957" t="s">
        <v>128</v>
      </c>
      <c r="D957" t="s">
        <v>167</v>
      </c>
      <c r="E957" s="11">
        <v>42599.976319444446</v>
      </c>
      <c r="F957" t="s">
        <v>85</v>
      </c>
      <c r="G957" t="s">
        <v>20</v>
      </c>
      <c r="H957" t="s">
        <v>130</v>
      </c>
      <c r="I957" t="s">
        <v>131</v>
      </c>
      <c r="J957" t="s">
        <v>22</v>
      </c>
      <c r="K957" s="9" t="str">
        <f t="shared" si="188"/>
        <v>08</v>
      </c>
      <c r="L957" t="s">
        <v>132</v>
      </c>
      <c r="M957">
        <v>2</v>
      </c>
      <c r="N957">
        <v>1660</v>
      </c>
      <c r="O957" t="s">
        <v>133</v>
      </c>
      <c r="P957">
        <v>0</v>
      </c>
      <c r="Q957">
        <v>0</v>
      </c>
      <c r="R957">
        <v>0</v>
      </c>
      <c r="S957">
        <v>47.2</v>
      </c>
      <c r="T957">
        <v>8.09E-2</v>
      </c>
      <c r="U957">
        <v>-1.03E-2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 t="s">
        <v>134</v>
      </c>
      <c r="AC957" t="s">
        <v>135</v>
      </c>
      <c r="AD957">
        <v>9</v>
      </c>
      <c r="AE957" t="s">
        <v>153</v>
      </c>
      <c r="AF957" t="s">
        <v>137</v>
      </c>
      <c r="AG957" t="s">
        <v>157</v>
      </c>
      <c r="AH957" t="s">
        <v>85</v>
      </c>
      <c r="AI957">
        <f t="shared" si="193"/>
        <v>0.125</v>
      </c>
      <c r="AJ957">
        <f t="shared" si="190"/>
        <v>5.9</v>
      </c>
      <c r="AK957">
        <f t="shared" si="191"/>
        <v>1.01125E-2</v>
      </c>
      <c r="AL957">
        <f t="shared" si="192"/>
        <v>-1.2875E-3</v>
      </c>
      <c r="AM957" t="s">
        <v>51</v>
      </c>
    </row>
    <row r="958" spans="1:39" x14ac:dyDescent="0.3">
      <c r="A958" t="s">
        <v>171</v>
      </c>
      <c r="B958" t="s">
        <v>168</v>
      </c>
      <c r="C958" t="s">
        <v>128</v>
      </c>
      <c r="D958" t="s">
        <v>167</v>
      </c>
      <c r="E958" s="11">
        <v>42599.969733796293</v>
      </c>
      <c r="F958" t="s">
        <v>85</v>
      </c>
      <c r="G958" t="s">
        <v>20</v>
      </c>
      <c r="H958" t="s">
        <v>130</v>
      </c>
      <c r="I958" t="s">
        <v>131</v>
      </c>
      <c r="J958" t="s">
        <v>23</v>
      </c>
      <c r="K958" s="9" t="str">
        <f t="shared" si="188"/>
        <v>09</v>
      </c>
      <c r="L958" t="s">
        <v>132</v>
      </c>
      <c r="M958">
        <v>2</v>
      </c>
      <c r="N958">
        <v>1730</v>
      </c>
      <c r="O958" t="s">
        <v>133</v>
      </c>
      <c r="P958">
        <v>0</v>
      </c>
      <c r="Q958">
        <v>0</v>
      </c>
      <c r="R958">
        <v>0</v>
      </c>
      <c r="S958">
        <v>59.2</v>
      </c>
      <c r="T958">
        <v>9.4600000000000004E-2</v>
      </c>
      <c r="U958">
        <v>-1.9300000000000001E-2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 t="s">
        <v>134</v>
      </c>
      <c r="AC958" t="s">
        <v>135</v>
      </c>
      <c r="AD958">
        <v>9</v>
      </c>
      <c r="AE958" t="s">
        <v>153</v>
      </c>
      <c r="AF958" t="s">
        <v>137</v>
      </c>
      <c r="AG958" t="s">
        <v>158</v>
      </c>
      <c r="AH958" t="s">
        <v>85</v>
      </c>
      <c r="AI958">
        <f t="shared" si="193"/>
        <v>0.125</v>
      </c>
      <c r="AJ958">
        <f t="shared" si="190"/>
        <v>7.4</v>
      </c>
      <c r="AK958">
        <f t="shared" si="191"/>
        <v>1.1825E-2</v>
      </c>
      <c r="AL958">
        <f t="shared" si="192"/>
        <v>-2.4125000000000001E-3</v>
      </c>
      <c r="AM958" t="s">
        <v>51</v>
      </c>
    </row>
    <row r="959" spans="1:39" x14ac:dyDescent="0.3">
      <c r="A959" t="s">
        <v>171</v>
      </c>
      <c r="B959" t="s">
        <v>168</v>
      </c>
      <c r="C959" t="s">
        <v>128</v>
      </c>
      <c r="D959" t="s">
        <v>167</v>
      </c>
      <c r="E959" s="11">
        <v>42599.975532407407</v>
      </c>
      <c r="F959" t="s">
        <v>85</v>
      </c>
      <c r="G959" t="s">
        <v>20</v>
      </c>
      <c r="H959" t="s">
        <v>130</v>
      </c>
      <c r="I959" t="s">
        <v>131</v>
      </c>
      <c r="J959" t="s">
        <v>24</v>
      </c>
      <c r="K959" s="9" t="str">
        <f t="shared" si="188"/>
        <v>10</v>
      </c>
      <c r="L959" t="s">
        <v>132</v>
      </c>
      <c r="M959">
        <v>2</v>
      </c>
      <c r="N959">
        <v>1850</v>
      </c>
      <c r="O959" t="s">
        <v>133</v>
      </c>
      <c r="P959">
        <v>0</v>
      </c>
      <c r="Q959">
        <v>0</v>
      </c>
      <c r="R959">
        <v>0</v>
      </c>
      <c r="S959">
        <v>55.1</v>
      </c>
      <c r="T959">
        <v>8.8300000000000003E-2</v>
      </c>
      <c r="U959">
        <v>-2.1600000000000001E-2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 t="s">
        <v>134</v>
      </c>
      <c r="AC959" t="s">
        <v>135</v>
      </c>
      <c r="AD959">
        <v>9</v>
      </c>
      <c r="AE959" t="s">
        <v>153</v>
      </c>
      <c r="AF959" t="s">
        <v>137</v>
      </c>
      <c r="AG959" t="s">
        <v>159</v>
      </c>
      <c r="AH959" t="s">
        <v>85</v>
      </c>
      <c r="AI959">
        <f t="shared" si="193"/>
        <v>0.125</v>
      </c>
      <c r="AJ959">
        <f t="shared" si="190"/>
        <v>6.8875000000000002</v>
      </c>
      <c r="AK959">
        <f t="shared" si="191"/>
        <v>1.10375E-2</v>
      </c>
      <c r="AL959">
        <f t="shared" si="192"/>
        <v>-2.7000000000000001E-3</v>
      </c>
      <c r="AM959" t="s">
        <v>51</v>
      </c>
    </row>
    <row r="960" spans="1:39" x14ac:dyDescent="0.3">
      <c r="A960" t="s">
        <v>171</v>
      </c>
      <c r="B960" t="s">
        <v>168</v>
      </c>
      <c r="C960" t="s">
        <v>128</v>
      </c>
      <c r="D960" t="s">
        <v>167</v>
      </c>
      <c r="E960" s="11">
        <v>42599.979004629633</v>
      </c>
      <c r="F960" t="s">
        <v>85</v>
      </c>
      <c r="G960" t="s">
        <v>20</v>
      </c>
      <c r="H960" t="s">
        <v>130</v>
      </c>
      <c r="I960" t="s">
        <v>131</v>
      </c>
      <c r="J960" t="s">
        <v>25</v>
      </c>
      <c r="K960" s="9" t="str">
        <f t="shared" si="188"/>
        <v>13</v>
      </c>
      <c r="L960" t="s">
        <v>132</v>
      </c>
      <c r="M960">
        <v>2</v>
      </c>
      <c r="N960">
        <v>1730</v>
      </c>
      <c r="O960" t="s">
        <v>133</v>
      </c>
      <c r="P960">
        <v>0</v>
      </c>
      <c r="Q960">
        <v>0</v>
      </c>
      <c r="R960">
        <v>0</v>
      </c>
      <c r="S960">
        <v>88.7</v>
      </c>
      <c r="T960">
        <v>7.3300000000000004E-2</v>
      </c>
      <c r="U960">
        <v>-8.26E-3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 t="s">
        <v>134</v>
      </c>
      <c r="AC960" t="s">
        <v>135</v>
      </c>
      <c r="AD960">
        <v>9</v>
      </c>
      <c r="AE960" t="s">
        <v>153</v>
      </c>
      <c r="AF960" t="s">
        <v>137</v>
      </c>
      <c r="AG960" t="s">
        <v>141</v>
      </c>
      <c r="AH960" t="s">
        <v>85</v>
      </c>
      <c r="AI960">
        <f t="shared" si="193"/>
        <v>0.125</v>
      </c>
      <c r="AJ960">
        <f t="shared" si="190"/>
        <v>11.0875</v>
      </c>
      <c r="AK960">
        <f t="shared" si="191"/>
        <v>9.1625000000000005E-3</v>
      </c>
      <c r="AL960">
        <f t="shared" si="192"/>
        <v>-1.0325E-3</v>
      </c>
      <c r="AM960" t="s">
        <v>51</v>
      </c>
    </row>
    <row r="961" spans="1:39" x14ac:dyDescent="0.3">
      <c r="A961" t="s">
        <v>171</v>
      </c>
      <c r="B961" t="s">
        <v>168</v>
      </c>
      <c r="C961" t="s">
        <v>128</v>
      </c>
      <c r="D961" t="s">
        <v>167</v>
      </c>
      <c r="E961" s="11">
        <v>42599.980196759258</v>
      </c>
      <c r="F961" t="s">
        <v>85</v>
      </c>
      <c r="G961" t="s">
        <v>20</v>
      </c>
      <c r="H961" t="s">
        <v>130</v>
      </c>
      <c r="I961" t="s">
        <v>131</v>
      </c>
      <c r="J961" t="s">
        <v>26</v>
      </c>
      <c r="K961" s="9" t="str">
        <f t="shared" si="188"/>
        <v>14</v>
      </c>
      <c r="L961" t="s">
        <v>132</v>
      </c>
      <c r="M961">
        <v>2</v>
      </c>
      <c r="N961">
        <v>1720</v>
      </c>
      <c r="O961" t="s">
        <v>133</v>
      </c>
      <c r="P961">
        <v>0</v>
      </c>
      <c r="Q961">
        <v>0</v>
      </c>
      <c r="R961">
        <v>0</v>
      </c>
      <c r="S961">
        <v>98.7</v>
      </c>
      <c r="T961">
        <v>0.10199999999999999</v>
      </c>
      <c r="U961">
        <v>-3.4099999999999998E-2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 t="s">
        <v>134</v>
      </c>
      <c r="AC961" t="s">
        <v>135</v>
      </c>
      <c r="AD961">
        <v>9</v>
      </c>
      <c r="AE961" t="s">
        <v>153</v>
      </c>
      <c r="AF961" t="s">
        <v>137</v>
      </c>
      <c r="AG961" t="s">
        <v>160</v>
      </c>
      <c r="AH961" t="s">
        <v>85</v>
      </c>
      <c r="AI961">
        <f t="shared" si="193"/>
        <v>0.125</v>
      </c>
      <c r="AJ961">
        <f t="shared" si="190"/>
        <v>12.3375</v>
      </c>
      <c r="AK961">
        <f t="shared" si="191"/>
        <v>1.2749999999999999E-2</v>
      </c>
      <c r="AL961">
        <f t="shared" si="192"/>
        <v>-4.2624999999999998E-3</v>
      </c>
      <c r="AM961" t="s">
        <v>51</v>
      </c>
    </row>
    <row r="962" spans="1:39" x14ac:dyDescent="0.3">
      <c r="A962" t="s">
        <v>171</v>
      </c>
      <c r="B962" t="s">
        <v>168</v>
      </c>
      <c r="C962" t="s">
        <v>128</v>
      </c>
      <c r="D962" t="s">
        <v>167</v>
      </c>
      <c r="E962" s="11">
        <v>42599.969849537039</v>
      </c>
      <c r="F962" t="s">
        <v>85</v>
      </c>
      <c r="G962" t="s">
        <v>20</v>
      </c>
      <c r="H962" t="s">
        <v>130</v>
      </c>
      <c r="I962" t="s">
        <v>131</v>
      </c>
      <c r="J962" t="s">
        <v>27</v>
      </c>
      <c r="K962" s="9" t="str">
        <f t="shared" si="188"/>
        <v>15</v>
      </c>
      <c r="L962" t="s">
        <v>132</v>
      </c>
      <c r="M962">
        <v>2</v>
      </c>
      <c r="N962">
        <v>1710</v>
      </c>
      <c r="O962" t="s">
        <v>133</v>
      </c>
      <c r="P962">
        <v>0</v>
      </c>
      <c r="Q962">
        <v>0</v>
      </c>
      <c r="R962">
        <v>0</v>
      </c>
      <c r="S962">
        <v>110</v>
      </c>
      <c r="T962">
        <v>6.8199999999999997E-2</v>
      </c>
      <c r="U962">
        <v>-6.9300000000000004E-3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 t="s">
        <v>134</v>
      </c>
      <c r="AC962" t="s">
        <v>135</v>
      </c>
      <c r="AD962">
        <v>9</v>
      </c>
      <c r="AE962" t="s">
        <v>153</v>
      </c>
      <c r="AF962" t="s">
        <v>137</v>
      </c>
      <c r="AG962" t="s">
        <v>161</v>
      </c>
      <c r="AH962" t="s">
        <v>85</v>
      </c>
      <c r="AI962">
        <f t="shared" si="193"/>
        <v>0.125</v>
      </c>
      <c r="AJ962">
        <f t="shared" si="190"/>
        <v>13.75</v>
      </c>
      <c r="AK962">
        <f t="shared" si="191"/>
        <v>8.5249999999999996E-3</v>
      </c>
      <c r="AL962">
        <f t="shared" si="192"/>
        <v>-8.6625000000000005E-4</v>
      </c>
      <c r="AM962" t="s">
        <v>51</v>
      </c>
    </row>
    <row r="963" spans="1:39" x14ac:dyDescent="0.3">
      <c r="A963" t="s">
        <v>171</v>
      </c>
      <c r="B963" t="s">
        <v>168</v>
      </c>
      <c r="C963" t="s">
        <v>128</v>
      </c>
      <c r="D963" t="s">
        <v>167</v>
      </c>
      <c r="E963" s="11">
        <v>42599.969363425924</v>
      </c>
      <c r="F963" t="s">
        <v>85</v>
      </c>
      <c r="G963" t="s">
        <v>20</v>
      </c>
      <c r="H963" t="s">
        <v>130</v>
      </c>
      <c r="I963" t="s">
        <v>131</v>
      </c>
      <c r="J963" t="s">
        <v>28</v>
      </c>
      <c r="K963" s="9" t="str">
        <f t="shared" si="188"/>
        <v>16</v>
      </c>
      <c r="L963" t="s">
        <v>132</v>
      </c>
      <c r="M963">
        <v>2</v>
      </c>
      <c r="N963">
        <v>1730</v>
      </c>
      <c r="O963" t="s">
        <v>133</v>
      </c>
      <c r="P963">
        <v>0</v>
      </c>
      <c r="Q963">
        <v>0</v>
      </c>
      <c r="R963">
        <v>0</v>
      </c>
      <c r="S963">
        <v>36.200000000000003</v>
      </c>
      <c r="T963">
        <v>6.1800000000000001E-2</v>
      </c>
      <c r="U963">
        <v>1.61E-2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 t="s">
        <v>134</v>
      </c>
      <c r="AC963" t="s">
        <v>135</v>
      </c>
      <c r="AD963">
        <v>9</v>
      </c>
      <c r="AE963" t="s">
        <v>153</v>
      </c>
      <c r="AF963" t="s">
        <v>137</v>
      </c>
      <c r="AG963" t="s">
        <v>142</v>
      </c>
      <c r="AH963" t="s">
        <v>85</v>
      </c>
      <c r="AI963">
        <f t="shared" si="193"/>
        <v>0.125</v>
      </c>
      <c r="AJ963">
        <f t="shared" si="190"/>
        <v>4.5250000000000004</v>
      </c>
      <c r="AK963">
        <f t="shared" si="191"/>
        <v>7.7250000000000001E-3</v>
      </c>
      <c r="AL963">
        <f t="shared" si="192"/>
        <v>2.0125E-3</v>
      </c>
      <c r="AM963" t="s">
        <v>51</v>
      </c>
    </row>
    <row r="964" spans="1:39" x14ac:dyDescent="0.3">
      <c r="A964" t="s">
        <v>171</v>
      </c>
      <c r="B964" t="s">
        <v>168</v>
      </c>
      <c r="C964" t="s">
        <v>128</v>
      </c>
      <c r="D964" t="s">
        <v>167</v>
      </c>
      <c r="E964" s="11">
        <v>42599.976261574076</v>
      </c>
      <c r="F964" t="s">
        <v>93</v>
      </c>
      <c r="G964" t="s">
        <v>18</v>
      </c>
      <c r="H964" t="s">
        <v>130</v>
      </c>
      <c r="I964" t="s">
        <v>131</v>
      </c>
      <c r="J964" t="s">
        <v>41</v>
      </c>
      <c r="K964" s="9" t="str">
        <f t="shared" si="188"/>
        <v>07</v>
      </c>
      <c r="L964" t="s">
        <v>132</v>
      </c>
      <c r="M964">
        <v>2</v>
      </c>
      <c r="N964">
        <v>1210</v>
      </c>
      <c r="O964" t="s">
        <v>133</v>
      </c>
      <c r="P964">
        <v>0</v>
      </c>
      <c r="Q964">
        <v>0</v>
      </c>
      <c r="R964">
        <v>0</v>
      </c>
      <c r="S964">
        <v>43.4</v>
      </c>
      <c r="T964">
        <v>7.2800000000000004E-2</v>
      </c>
      <c r="U964">
        <v>-3.48E-3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 t="s">
        <v>134</v>
      </c>
      <c r="AC964" t="s">
        <v>135</v>
      </c>
      <c r="AD964">
        <v>9</v>
      </c>
      <c r="AE964" t="s">
        <v>136</v>
      </c>
      <c r="AF964" t="s">
        <v>137</v>
      </c>
      <c r="AG964" t="s">
        <v>155</v>
      </c>
      <c r="AH964" t="s">
        <v>156</v>
      </c>
      <c r="AI964">
        <f t="shared" si="193"/>
        <v>0.125</v>
      </c>
      <c r="AJ964">
        <f t="shared" si="190"/>
        <v>5.4249999999999998</v>
      </c>
      <c r="AK964">
        <f t="shared" si="191"/>
        <v>9.1000000000000004E-3</v>
      </c>
      <c r="AL964">
        <f t="shared" si="192"/>
        <v>-4.35E-4</v>
      </c>
      <c r="AM964" t="s">
        <v>51</v>
      </c>
    </row>
    <row r="965" spans="1:39" x14ac:dyDescent="0.3">
      <c r="A965" t="s">
        <v>171</v>
      </c>
      <c r="B965" t="s">
        <v>168</v>
      </c>
      <c r="C965" t="s">
        <v>128</v>
      </c>
      <c r="D965" t="s">
        <v>167</v>
      </c>
      <c r="E965" s="11">
        <v>42599.975127314814</v>
      </c>
      <c r="F965" t="s">
        <v>93</v>
      </c>
      <c r="G965" t="s">
        <v>19</v>
      </c>
      <c r="H965" t="s">
        <v>130</v>
      </c>
      <c r="I965" t="s">
        <v>131</v>
      </c>
      <c r="J965" t="s">
        <v>41</v>
      </c>
      <c r="K965" s="9" t="str">
        <f t="shared" si="188"/>
        <v>07</v>
      </c>
      <c r="L965" t="s">
        <v>132</v>
      </c>
      <c r="M965">
        <v>2</v>
      </c>
      <c r="N965">
        <v>1160</v>
      </c>
      <c r="O965" t="s">
        <v>133</v>
      </c>
      <c r="P965">
        <v>0</v>
      </c>
      <c r="Q965">
        <v>0</v>
      </c>
      <c r="R965">
        <v>0</v>
      </c>
      <c r="S965">
        <v>25.1</v>
      </c>
      <c r="T965">
        <v>2.3099999999999999E-2</v>
      </c>
      <c r="U965">
        <v>-2.4400000000000002E-2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 t="s">
        <v>134</v>
      </c>
      <c r="AC965" t="s">
        <v>135</v>
      </c>
      <c r="AD965">
        <v>9</v>
      </c>
      <c r="AE965" t="s">
        <v>146</v>
      </c>
      <c r="AF965" t="s">
        <v>137</v>
      </c>
      <c r="AG965" t="s">
        <v>155</v>
      </c>
      <c r="AH965" t="s">
        <v>156</v>
      </c>
      <c r="AI965">
        <f t="shared" si="193"/>
        <v>0.125</v>
      </c>
      <c r="AJ965">
        <f t="shared" si="190"/>
        <v>3.1375000000000002</v>
      </c>
      <c r="AK965">
        <f t="shared" si="191"/>
        <v>2.8874999999999999E-3</v>
      </c>
      <c r="AL965">
        <f t="shared" si="192"/>
        <v>-3.0500000000000002E-3</v>
      </c>
      <c r="AM965" t="s">
        <v>51</v>
      </c>
    </row>
    <row r="966" spans="1:39" x14ac:dyDescent="0.3">
      <c r="A966" t="s">
        <v>171</v>
      </c>
      <c r="B966" t="s">
        <v>168</v>
      </c>
      <c r="C966" t="s">
        <v>128</v>
      </c>
      <c r="D966" t="s">
        <v>167</v>
      </c>
      <c r="E966" s="11">
        <v>42599.976319444446</v>
      </c>
      <c r="F966" t="s">
        <v>93</v>
      </c>
      <c r="G966" t="s">
        <v>20</v>
      </c>
      <c r="H966" t="s">
        <v>130</v>
      </c>
      <c r="I966" t="s">
        <v>131</v>
      </c>
      <c r="J966" t="s">
        <v>41</v>
      </c>
      <c r="K966" s="9" t="str">
        <f t="shared" si="188"/>
        <v>07</v>
      </c>
      <c r="L966" t="s">
        <v>132</v>
      </c>
      <c r="M966">
        <v>2</v>
      </c>
      <c r="N966">
        <v>1850</v>
      </c>
      <c r="O966" t="s">
        <v>133</v>
      </c>
      <c r="P966">
        <v>0</v>
      </c>
      <c r="Q966">
        <v>0</v>
      </c>
      <c r="R966">
        <v>0</v>
      </c>
      <c r="S966">
        <v>32.299999999999997</v>
      </c>
      <c r="T966">
        <v>6.8000000000000005E-2</v>
      </c>
      <c r="U966">
        <v>-6.7999999999999996E-3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 t="s">
        <v>134</v>
      </c>
      <c r="AC966" t="s">
        <v>135</v>
      </c>
      <c r="AD966">
        <v>9</v>
      </c>
      <c r="AE966" t="s">
        <v>153</v>
      </c>
      <c r="AF966" t="s">
        <v>137</v>
      </c>
      <c r="AG966" t="s">
        <v>155</v>
      </c>
      <c r="AH966" t="s">
        <v>156</v>
      </c>
      <c r="AI966">
        <f t="shared" si="193"/>
        <v>0.125</v>
      </c>
      <c r="AJ966">
        <f t="shared" si="190"/>
        <v>4.0374999999999996</v>
      </c>
      <c r="AK966">
        <f t="shared" si="191"/>
        <v>8.5000000000000006E-3</v>
      </c>
      <c r="AL966">
        <f t="shared" si="192"/>
        <v>-8.4999999999999995E-4</v>
      </c>
      <c r="AM966" t="s">
        <v>51</v>
      </c>
    </row>
    <row r="967" spans="1:39" x14ac:dyDescent="0.3">
      <c r="A967" t="s">
        <v>173</v>
      </c>
      <c r="B967" t="s">
        <v>168</v>
      </c>
      <c r="C967" t="s">
        <v>128</v>
      </c>
      <c r="D967" t="s">
        <v>167</v>
      </c>
      <c r="E967" s="11">
        <v>42599.972870370373</v>
      </c>
      <c r="F967" t="s">
        <v>89</v>
      </c>
      <c r="G967" t="s">
        <v>18</v>
      </c>
      <c r="H967" t="s">
        <v>130</v>
      </c>
      <c r="I967" t="s">
        <v>131</v>
      </c>
      <c r="J967" t="s">
        <v>36</v>
      </c>
      <c r="K967" s="9" t="str">
        <f t="shared" ref="K967:K1030" si="194">RIGHT(J967,2)</f>
        <v>01</v>
      </c>
      <c r="L967" t="s">
        <v>132</v>
      </c>
      <c r="M967">
        <v>2</v>
      </c>
      <c r="N967">
        <v>1210</v>
      </c>
      <c r="O967" t="s">
        <v>133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 t="s">
        <v>134</v>
      </c>
      <c r="AC967" t="s">
        <v>135</v>
      </c>
      <c r="AD967">
        <v>9</v>
      </c>
      <c r="AE967" t="s">
        <v>136</v>
      </c>
      <c r="AF967" t="s">
        <v>137</v>
      </c>
      <c r="AG967" t="s">
        <v>138</v>
      </c>
      <c r="AH967" t="s">
        <v>139</v>
      </c>
      <c r="AI967">
        <f>$AI$4</f>
        <v>6.25E-2</v>
      </c>
      <c r="AJ967">
        <f>$AI967*S967</f>
        <v>0</v>
      </c>
      <c r="AK967">
        <f t="shared" si="191"/>
        <v>0</v>
      </c>
      <c r="AL967">
        <f t="shared" si="192"/>
        <v>0</v>
      </c>
      <c r="AM967" t="s">
        <v>50</v>
      </c>
    </row>
    <row r="968" spans="1:39" x14ac:dyDescent="0.3">
      <c r="A968" t="s">
        <v>173</v>
      </c>
      <c r="B968" t="s">
        <v>168</v>
      </c>
      <c r="C968" t="s">
        <v>128</v>
      </c>
      <c r="D968" t="s">
        <v>167</v>
      </c>
      <c r="E968" s="11">
        <v>42599.976319444446</v>
      </c>
      <c r="F968" t="s">
        <v>89</v>
      </c>
      <c r="G968" t="s">
        <v>18</v>
      </c>
      <c r="H968" t="s">
        <v>130</v>
      </c>
      <c r="I968" t="s">
        <v>131</v>
      </c>
      <c r="J968" t="s">
        <v>37</v>
      </c>
      <c r="K968" s="9" t="str">
        <f t="shared" si="194"/>
        <v>02</v>
      </c>
      <c r="L968" t="s">
        <v>132</v>
      </c>
      <c r="M968">
        <v>2</v>
      </c>
      <c r="N968">
        <v>1210</v>
      </c>
      <c r="O968" t="s">
        <v>133</v>
      </c>
      <c r="P968">
        <v>0</v>
      </c>
      <c r="Q968">
        <v>0</v>
      </c>
      <c r="R968">
        <v>0</v>
      </c>
      <c r="S968">
        <v>37.9</v>
      </c>
      <c r="T968">
        <v>8.72E-2</v>
      </c>
      <c r="U968">
        <v>-6.5600000000000001E-4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 t="s">
        <v>134</v>
      </c>
      <c r="AC968" t="s">
        <v>135</v>
      </c>
      <c r="AD968">
        <v>9</v>
      </c>
      <c r="AE968" t="s">
        <v>136</v>
      </c>
      <c r="AF968" t="s">
        <v>137</v>
      </c>
      <c r="AG968" t="s">
        <v>140</v>
      </c>
      <c r="AH968" t="s">
        <v>139</v>
      </c>
      <c r="AI968">
        <f t="shared" ref="AI968:AI1014" si="195">$AI$4</f>
        <v>6.25E-2</v>
      </c>
      <c r="AJ968">
        <f>$AI968*S968</f>
        <v>2.3687499999999999</v>
      </c>
      <c r="AK968">
        <f t="shared" si="191"/>
        <v>5.45E-3</v>
      </c>
      <c r="AL968">
        <f t="shared" si="192"/>
        <v>-4.1E-5</v>
      </c>
      <c r="AM968" t="s">
        <v>50</v>
      </c>
    </row>
    <row r="969" spans="1:39" x14ac:dyDescent="0.3">
      <c r="A969" t="s">
        <v>173</v>
      </c>
      <c r="B969" t="s">
        <v>168</v>
      </c>
      <c r="C969" t="s">
        <v>128</v>
      </c>
      <c r="D969" t="s">
        <v>167</v>
      </c>
      <c r="E969" s="11">
        <v>42599.969733796293</v>
      </c>
      <c r="F969" t="s">
        <v>89</v>
      </c>
      <c r="G969" t="s">
        <v>18</v>
      </c>
      <c r="H969" t="s">
        <v>130</v>
      </c>
      <c r="I969" t="s">
        <v>131</v>
      </c>
      <c r="J969" t="s">
        <v>38</v>
      </c>
      <c r="K969" s="9" t="str">
        <f t="shared" si="194"/>
        <v>03</v>
      </c>
      <c r="L969" t="s">
        <v>132</v>
      </c>
      <c r="M969">
        <v>2</v>
      </c>
      <c r="N969">
        <v>1210</v>
      </c>
      <c r="O969" t="s">
        <v>133</v>
      </c>
      <c r="P969">
        <v>0</v>
      </c>
      <c r="Q969">
        <v>0</v>
      </c>
      <c r="R969">
        <v>0</v>
      </c>
      <c r="S969">
        <v>20.6</v>
      </c>
      <c r="T969">
        <v>7.3800000000000004E-2</v>
      </c>
      <c r="U969">
        <v>-7.1699999999999997E-4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 t="s">
        <v>134</v>
      </c>
      <c r="AC969" t="s">
        <v>135</v>
      </c>
      <c r="AD969">
        <v>9</v>
      </c>
      <c r="AE969" t="s">
        <v>136</v>
      </c>
      <c r="AF969" t="s">
        <v>137</v>
      </c>
      <c r="AG969" t="s">
        <v>145</v>
      </c>
      <c r="AH969" t="s">
        <v>139</v>
      </c>
      <c r="AI969">
        <f t="shared" si="195"/>
        <v>6.25E-2</v>
      </c>
      <c r="AJ969">
        <f t="shared" si="190"/>
        <v>1.2875000000000001</v>
      </c>
      <c r="AK969">
        <f t="shared" si="191"/>
        <v>4.6125000000000003E-3</v>
      </c>
      <c r="AL969">
        <f t="shared" si="192"/>
        <v>-4.4812499999999998E-5</v>
      </c>
      <c r="AM969" t="s">
        <v>50</v>
      </c>
    </row>
    <row r="970" spans="1:39" x14ac:dyDescent="0.3">
      <c r="A970" t="s">
        <v>173</v>
      </c>
      <c r="B970" t="s">
        <v>168</v>
      </c>
      <c r="C970" t="s">
        <v>128</v>
      </c>
      <c r="D970" t="s">
        <v>167</v>
      </c>
      <c r="E970" s="11">
        <v>42599.969363425924</v>
      </c>
      <c r="F970" t="s">
        <v>89</v>
      </c>
      <c r="G970" t="s">
        <v>18</v>
      </c>
      <c r="H970" t="s">
        <v>130</v>
      </c>
      <c r="I970" t="s">
        <v>131</v>
      </c>
      <c r="J970" t="s">
        <v>39</v>
      </c>
      <c r="K970" s="9" t="str">
        <f t="shared" si="194"/>
        <v>04</v>
      </c>
      <c r="L970" t="s">
        <v>132</v>
      </c>
      <c r="M970">
        <v>2</v>
      </c>
      <c r="N970">
        <v>1220</v>
      </c>
      <c r="O970" t="s">
        <v>133</v>
      </c>
      <c r="P970">
        <v>0</v>
      </c>
      <c r="Q970">
        <v>0</v>
      </c>
      <c r="R970">
        <v>0</v>
      </c>
      <c r="S970">
        <v>50.8</v>
      </c>
      <c r="T970">
        <v>9.9599999999999994E-2</v>
      </c>
      <c r="U970">
        <v>1.8000000000000001E-4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 t="s">
        <v>134</v>
      </c>
      <c r="AC970" t="s">
        <v>135</v>
      </c>
      <c r="AD970">
        <v>9</v>
      </c>
      <c r="AE970" t="s">
        <v>136</v>
      </c>
      <c r="AF970" t="s">
        <v>137</v>
      </c>
      <c r="AG970" t="s">
        <v>148</v>
      </c>
      <c r="AH970" t="s">
        <v>139</v>
      </c>
      <c r="AI970">
        <f t="shared" si="195"/>
        <v>6.25E-2</v>
      </c>
      <c r="AJ970">
        <f t="shared" si="190"/>
        <v>3.1749999999999998</v>
      </c>
      <c r="AK970">
        <f t="shared" si="191"/>
        <v>6.2249999999999996E-3</v>
      </c>
      <c r="AL970">
        <f t="shared" si="192"/>
        <v>1.1250000000000001E-5</v>
      </c>
      <c r="AM970" t="s">
        <v>50</v>
      </c>
    </row>
    <row r="971" spans="1:39" x14ac:dyDescent="0.3">
      <c r="A971" t="s">
        <v>173</v>
      </c>
      <c r="B971" t="s">
        <v>168</v>
      </c>
      <c r="C971" t="s">
        <v>128</v>
      </c>
      <c r="D971" t="s">
        <v>167</v>
      </c>
      <c r="E971" s="11">
        <v>42599.975127314814</v>
      </c>
      <c r="F971" t="s">
        <v>89</v>
      </c>
      <c r="G971" t="s">
        <v>18</v>
      </c>
      <c r="H971" t="s">
        <v>130</v>
      </c>
      <c r="I971" t="s">
        <v>131</v>
      </c>
      <c r="J971" t="s">
        <v>40</v>
      </c>
      <c r="K971" s="9" t="str">
        <f t="shared" si="194"/>
        <v>05</v>
      </c>
      <c r="L971" t="s">
        <v>132</v>
      </c>
      <c r="M971">
        <v>2</v>
      </c>
      <c r="N971">
        <v>1210</v>
      </c>
      <c r="O971" t="s">
        <v>133</v>
      </c>
      <c r="P971">
        <v>0</v>
      </c>
      <c r="Q971">
        <v>0</v>
      </c>
      <c r="R971">
        <v>0</v>
      </c>
      <c r="S971">
        <v>13.3</v>
      </c>
      <c r="T971">
        <v>6.7500000000000004E-2</v>
      </c>
      <c r="U971">
        <v>-5.6699999999999997E-3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 t="s">
        <v>134</v>
      </c>
      <c r="AC971" t="s">
        <v>135</v>
      </c>
      <c r="AD971">
        <v>9</v>
      </c>
      <c r="AE971" t="s">
        <v>136</v>
      </c>
      <c r="AF971" t="s">
        <v>137</v>
      </c>
      <c r="AG971" t="s">
        <v>147</v>
      </c>
      <c r="AH971" t="s">
        <v>139</v>
      </c>
      <c r="AI971">
        <f t="shared" si="195"/>
        <v>6.25E-2</v>
      </c>
      <c r="AJ971">
        <f t="shared" si="190"/>
        <v>0.83125000000000004</v>
      </c>
      <c r="AK971">
        <f t="shared" si="191"/>
        <v>4.2187500000000003E-3</v>
      </c>
      <c r="AL971">
        <f t="shared" si="192"/>
        <v>-3.5437499999999998E-4</v>
      </c>
      <c r="AM971" t="s">
        <v>50</v>
      </c>
    </row>
    <row r="972" spans="1:39" x14ac:dyDescent="0.3">
      <c r="A972" t="s">
        <v>173</v>
      </c>
      <c r="B972" t="s">
        <v>168</v>
      </c>
      <c r="C972" t="s">
        <v>128</v>
      </c>
      <c r="D972" t="s">
        <v>167</v>
      </c>
      <c r="E972" s="11">
        <v>42599.977418981478</v>
      </c>
      <c r="F972" t="s">
        <v>89</v>
      </c>
      <c r="G972" t="s">
        <v>18</v>
      </c>
      <c r="H972" t="s">
        <v>130</v>
      </c>
      <c r="I972" t="s">
        <v>131</v>
      </c>
      <c r="J972" t="s">
        <v>42</v>
      </c>
      <c r="K972" s="9" t="str">
        <f t="shared" si="194"/>
        <v>11</v>
      </c>
      <c r="L972" t="s">
        <v>132</v>
      </c>
      <c r="M972">
        <v>2</v>
      </c>
      <c r="N972">
        <v>1220</v>
      </c>
      <c r="O972" t="s">
        <v>133</v>
      </c>
      <c r="P972">
        <v>0</v>
      </c>
      <c r="Q972">
        <v>0</v>
      </c>
      <c r="R972">
        <v>0</v>
      </c>
      <c r="S972">
        <v>113</v>
      </c>
      <c r="T972">
        <v>0.10199999999999999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 t="s">
        <v>134</v>
      </c>
      <c r="AC972" t="s">
        <v>135</v>
      </c>
      <c r="AD972">
        <v>9</v>
      </c>
      <c r="AE972" t="s">
        <v>136</v>
      </c>
      <c r="AF972" t="s">
        <v>137</v>
      </c>
      <c r="AG972" t="s">
        <v>151</v>
      </c>
      <c r="AH972" t="s">
        <v>139</v>
      </c>
      <c r="AI972">
        <f t="shared" si="195"/>
        <v>6.25E-2</v>
      </c>
      <c r="AJ972">
        <f>$AI972*S972</f>
        <v>7.0625</v>
      </c>
      <c r="AK972">
        <f t="shared" si="191"/>
        <v>6.3749999999999996E-3</v>
      </c>
      <c r="AL972">
        <f t="shared" si="192"/>
        <v>0</v>
      </c>
      <c r="AM972" t="s">
        <v>50</v>
      </c>
    </row>
    <row r="973" spans="1:39" x14ac:dyDescent="0.3">
      <c r="A973" t="s">
        <v>173</v>
      </c>
      <c r="B973" t="s">
        <v>168</v>
      </c>
      <c r="C973" t="s">
        <v>128</v>
      </c>
      <c r="D973" t="s">
        <v>167</v>
      </c>
      <c r="E973" s="11">
        <v>42599.977418981478</v>
      </c>
      <c r="F973" t="s">
        <v>89</v>
      </c>
      <c r="G973" t="s">
        <v>18</v>
      </c>
      <c r="H973" t="s">
        <v>130</v>
      </c>
      <c r="I973" t="s">
        <v>131</v>
      </c>
      <c r="J973" t="s">
        <v>43</v>
      </c>
      <c r="K973" s="9" t="str">
        <f t="shared" si="194"/>
        <v>12</v>
      </c>
      <c r="L973" t="s">
        <v>132</v>
      </c>
      <c r="M973">
        <v>2</v>
      </c>
      <c r="N973">
        <v>1210</v>
      </c>
      <c r="O973" t="s">
        <v>133</v>
      </c>
      <c r="P973">
        <v>0</v>
      </c>
      <c r="Q973">
        <v>0</v>
      </c>
      <c r="R973">
        <v>0</v>
      </c>
      <c r="S973">
        <v>74.900000000000006</v>
      </c>
      <c r="T973">
        <v>9.69E-2</v>
      </c>
      <c r="U973">
        <v>8.8900000000000003E-4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 t="s">
        <v>134</v>
      </c>
      <c r="AC973" t="s">
        <v>135</v>
      </c>
      <c r="AD973">
        <v>9</v>
      </c>
      <c r="AE973" t="s">
        <v>136</v>
      </c>
      <c r="AF973" t="s">
        <v>137</v>
      </c>
      <c r="AG973" t="s">
        <v>152</v>
      </c>
      <c r="AH973" t="s">
        <v>139</v>
      </c>
      <c r="AI973">
        <f t="shared" si="195"/>
        <v>6.25E-2</v>
      </c>
      <c r="AJ973">
        <f t="shared" si="190"/>
        <v>4.6812500000000004</v>
      </c>
      <c r="AK973">
        <f t="shared" si="191"/>
        <v>6.05625E-3</v>
      </c>
      <c r="AL973">
        <f t="shared" si="192"/>
        <v>5.5562500000000002E-5</v>
      </c>
      <c r="AM973" t="s">
        <v>50</v>
      </c>
    </row>
    <row r="974" spans="1:39" x14ac:dyDescent="0.3">
      <c r="A974" t="s">
        <v>173</v>
      </c>
      <c r="B974" t="s">
        <v>168</v>
      </c>
      <c r="C974" t="s">
        <v>128</v>
      </c>
      <c r="D974" t="s">
        <v>167</v>
      </c>
      <c r="E974" s="11">
        <v>42599.975532407407</v>
      </c>
      <c r="F974" t="s">
        <v>89</v>
      </c>
      <c r="G974" t="s">
        <v>19</v>
      </c>
      <c r="H974" t="s">
        <v>130</v>
      </c>
      <c r="I974" t="s">
        <v>131</v>
      </c>
      <c r="J974" t="s">
        <v>36</v>
      </c>
      <c r="K974" s="9" t="str">
        <f t="shared" si="194"/>
        <v>01</v>
      </c>
      <c r="L974" t="s">
        <v>132</v>
      </c>
      <c r="M974">
        <v>2</v>
      </c>
      <c r="N974">
        <v>1030</v>
      </c>
      <c r="O974" t="s">
        <v>133</v>
      </c>
      <c r="P974">
        <v>0</v>
      </c>
      <c r="Q974">
        <v>0</v>
      </c>
      <c r="R974">
        <v>0</v>
      </c>
      <c r="S974">
        <v>8.6099999999999996E-2</v>
      </c>
      <c r="T974">
        <v>0</v>
      </c>
      <c r="U974">
        <v>-3.0000000000000001E-3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 t="s">
        <v>134</v>
      </c>
      <c r="AC974" t="s">
        <v>135</v>
      </c>
      <c r="AD974">
        <v>9</v>
      </c>
      <c r="AE974" t="s">
        <v>146</v>
      </c>
      <c r="AF974" t="s">
        <v>137</v>
      </c>
      <c r="AG974" t="s">
        <v>138</v>
      </c>
      <c r="AH974" t="s">
        <v>139</v>
      </c>
      <c r="AI974">
        <f t="shared" si="195"/>
        <v>6.25E-2</v>
      </c>
      <c r="AJ974">
        <f t="shared" si="190"/>
        <v>5.3812499999999997E-3</v>
      </c>
      <c r="AK974">
        <f t="shared" si="191"/>
        <v>0</v>
      </c>
      <c r="AL974">
        <f t="shared" si="192"/>
        <v>-1.875E-4</v>
      </c>
      <c r="AM974" t="s">
        <v>50</v>
      </c>
    </row>
    <row r="975" spans="1:39" x14ac:dyDescent="0.3">
      <c r="A975" t="s">
        <v>173</v>
      </c>
      <c r="B975" t="s">
        <v>168</v>
      </c>
      <c r="C975" t="s">
        <v>128</v>
      </c>
      <c r="D975" t="s">
        <v>167</v>
      </c>
      <c r="E975" s="11">
        <v>42599.979004629633</v>
      </c>
      <c r="F975" t="s">
        <v>89</v>
      </c>
      <c r="G975" t="s">
        <v>19</v>
      </c>
      <c r="H975" t="s">
        <v>130</v>
      </c>
      <c r="I975" t="s">
        <v>131</v>
      </c>
      <c r="J975" t="s">
        <v>37</v>
      </c>
      <c r="K975" s="9" t="str">
        <f t="shared" si="194"/>
        <v>02</v>
      </c>
      <c r="L975" t="s">
        <v>132</v>
      </c>
      <c r="M975">
        <v>2</v>
      </c>
      <c r="N975">
        <v>1080</v>
      </c>
      <c r="O975" t="s">
        <v>133</v>
      </c>
      <c r="P975">
        <v>0</v>
      </c>
      <c r="Q975">
        <v>0</v>
      </c>
      <c r="R975">
        <v>0</v>
      </c>
      <c r="S975">
        <v>21.3</v>
      </c>
      <c r="T975">
        <v>4.2099999999999999E-2</v>
      </c>
      <c r="U975">
        <v>-1.6400000000000001E-2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 t="s">
        <v>134</v>
      </c>
      <c r="AC975" t="s">
        <v>135</v>
      </c>
      <c r="AD975">
        <v>9</v>
      </c>
      <c r="AE975" t="s">
        <v>146</v>
      </c>
      <c r="AF975" t="s">
        <v>137</v>
      </c>
      <c r="AG975" t="s">
        <v>140</v>
      </c>
      <c r="AH975" t="s">
        <v>139</v>
      </c>
      <c r="AI975">
        <f t="shared" si="195"/>
        <v>6.25E-2</v>
      </c>
      <c r="AJ975">
        <f t="shared" si="190"/>
        <v>1.33125</v>
      </c>
      <c r="AK975">
        <f t="shared" si="191"/>
        <v>2.6312499999999999E-3</v>
      </c>
      <c r="AL975">
        <f t="shared" si="192"/>
        <v>-1.0250000000000001E-3</v>
      </c>
      <c r="AM975" t="s">
        <v>50</v>
      </c>
    </row>
    <row r="976" spans="1:39" x14ac:dyDescent="0.3">
      <c r="A976" t="s">
        <v>173</v>
      </c>
      <c r="B976" t="s">
        <v>168</v>
      </c>
      <c r="C976" t="s">
        <v>128</v>
      </c>
      <c r="D976" t="s">
        <v>167</v>
      </c>
      <c r="E976" s="11">
        <v>42599.969363425924</v>
      </c>
      <c r="F976" t="s">
        <v>89</v>
      </c>
      <c r="G976" t="s">
        <v>19</v>
      </c>
      <c r="H976" t="s">
        <v>130</v>
      </c>
      <c r="I976" t="s">
        <v>131</v>
      </c>
      <c r="J976" t="s">
        <v>38</v>
      </c>
      <c r="K976" s="9" t="str">
        <f t="shared" si="194"/>
        <v>03</v>
      </c>
      <c r="L976" t="s">
        <v>132</v>
      </c>
      <c r="M976">
        <v>2</v>
      </c>
      <c r="N976">
        <v>1070</v>
      </c>
      <c r="O976" t="s">
        <v>133</v>
      </c>
      <c r="P976">
        <v>0</v>
      </c>
      <c r="Q976">
        <v>0</v>
      </c>
      <c r="R976">
        <v>0</v>
      </c>
      <c r="S976">
        <v>5.56</v>
      </c>
      <c r="T976">
        <v>9.0600000000000003E-3</v>
      </c>
      <c r="U976">
        <v>-0.155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 t="s">
        <v>134</v>
      </c>
      <c r="AC976" t="s">
        <v>135</v>
      </c>
      <c r="AD976">
        <v>9</v>
      </c>
      <c r="AE976" t="s">
        <v>146</v>
      </c>
      <c r="AF976" t="s">
        <v>137</v>
      </c>
      <c r="AG976" t="s">
        <v>145</v>
      </c>
      <c r="AH976" t="s">
        <v>139</v>
      </c>
      <c r="AI976">
        <f t="shared" si="195"/>
        <v>6.25E-2</v>
      </c>
      <c r="AJ976">
        <f t="shared" si="190"/>
        <v>0.34749999999999998</v>
      </c>
      <c r="AK976">
        <f t="shared" si="191"/>
        <v>5.6625000000000002E-4</v>
      </c>
      <c r="AL976">
        <f t="shared" si="192"/>
        <v>-9.6874999999999999E-3</v>
      </c>
      <c r="AM976" t="s">
        <v>50</v>
      </c>
    </row>
    <row r="977" spans="1:39" x14ac:dyDescent="0.3">
      <c r="A977" t="s">
        <v>173</v>
      </c>
      <c r="B977" t="s">
        <v>168</v>
      </c>
      <c r="C977" t="s">
        <v>128</v>
      </c>
      <c r="D977" t="s">
        <v>167</v>
      </c>
      <c r="E977" s="11">
        <v>42599.974050925928</v>
      </c>
      <c r="F977" t="s">
        <v>89</v>
      </c>
      <c r="G977" t="s">
        <v>19</v>
      </c>
      <c r="H977" t="s">
        <v>130</v>
      </c>
      <c r="I977" t="s">
        <v>131</v>
      </c>
      <c r="J977" t="s">
        <v>39</v>
      </c>
      <c r="K977" s="9" t="str">
        <f t="shared" si="194"/>
        <v>04</v>
      </c>
      <c r="L977" t="s">
        <v>132</v>
      </c>
      <c r="M977">
        <v>2</v>
      </c>
      <c r="N977">
        <v>1080</v>
      </c>
      <c r="O977" t="s">
        <v>133</v>
      </c>
      <c r="P977">
        <v>0</v>
      </c>
      <c r="Q977">
        <v>0</v>
      </c>
      <c r="R977">
        <v>0</v>
      </c>
      <c r="S977">
        <v>24.3</v>
      </c>
      <c r="T977">
        <v>3.7600000000000001E-2</v>
      </c>
      <c r="U977">
        <v>-1.8700000000000001E-2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 t="s">
        <v>134</v>
      </c>
      <c r="AC977" t="s">
        <v>135</v>
      </c>
      <c r="AD977">
        <v>9</v>
      </c>
      <c r="AE977" t="s">
        <v>146</v>
      </c>
      <c r="AF977" t="s">
        <v>137</v>
      </c>
      <c r="AG977" t="s">
        <v>148</v>
      </c>
      <c r="AH977" t="s">
        <v>139</v>
      </c>
      <c r="AI977">
        <f t="shared" si="195"/>
        <v>6.25E-2</v>
      </c>
      <c r="AJ977">
        <f t="shared" si="190"/>
        <v>1.51875</v>
      </c>
      <c r="AK977">
        <f t="shared" si="191"/>
        <v>2.3500000000000001E-3</v>
      </c>
      <c r="AL977">
        <f t="shared" si="192"/>
        <v>-1.1687500000000001E-3</v>
      </c>
      <c r="AM977" t="s">
        <v>50</v>
      </c>
    </row>
    <row r="978" spans="1:39" x14ac:dyDescent="0.3">
      <c r="A978" t="s">
        <v>173</v>
      </c>
      <c r="B978" t="s">
        <v>168</v>
      </c>
      <c r="C978" t="s">
        <v>128</v>
      </c>
      <c r="D978" t="s">
        <v>167</v>
      </c>
      <c r="E978" s="11">
        <v>42599.977418981478</v>
      </c>
      <c r="F978" t="s">
        <v>89</v>
      </c>
      <c r="G978" t="s">
        <v>19</v>
      </c>
      <c r="H978" t="s">
        <v>130</v>
      </c>
      <c r="I978" t="s">
        <v>131</v>
      </c>
      <c r="J978" t="s">
        <v>42</v>
      </c>
      <c r="K978" s="9" t="str">
        <f t="shared" si="194"/>
        <v>11</v>
      </c>
      <c r="L978" t="s">
        <v>132</v>
      </c>
      <c r="M978">
        <v>2</v>
      </c>
      <c r="N978">
        <v>1120</v>
      </c>
      <c r="O978" t="s">
        <v>133</v>
      </c>
      <c r="P978">
        <v>0</v>
      </c>
      <c r="Q978">
        <v>0</v>
      </c>
      <c r="R978">
        <v>0</v>
      </c>
      <c r="S978">
        <v>59.9</v>
      </c>
      <c r="T978">
        <v>4.8300000000000003E-2</v>
      </c>
      <c r="U978">
        <v>-1.06E-2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 t="s">
        <v>134</v>
      </c>
      <c r="AC978" t="s">
        <v>135</v>
      </c>
      <c r="AD978">
        <v>9</v>
      </c>
      <c r="AE978" t="s">
        <v>146</v>
      </c>
      <c r="AF978" t="s">
        <v>137</v>
      </c>
      <c r="AG978" t="s">
        <v>151</v>
      </c>
      <c r="AH978" t="s">
        <v>139</v>
      </c>
      <c r="AI978">
        <f t="shared" si="195"/>
        <v>6.25E-2</v>
      </c>
      <c r="AJ978">
        <f t="shared" si="190"/>
        <v>3.7437499999999999</v>
      </c>
      <c r="AK978">
        <f t="shared" si="191"/>
        <v>3.0187500000000002E-3</v>
      </c>
      <c r="AL978">
        <f t="shared" si="192"/>
        <v>-6.625E-4</v>
      </c>
      <c r="AM978" t="s">
        <v>50</v>
      </c>
    </row>
    <row r="979" spans="1:39" x14ac:dyDescent="0.3">
      <c r="A979" t="s">
        <v>173</v>
      </c>
      <c r="B979" t="s">
        <v>168</v>
      </c>
      <c r="C979" t="s">
        <v>128</v>
      </c>
      <c r="D979" t="s">
        <v>167</v>
      </c>
      <c r="E979" s="11">
        <v>42599.980196759258</v>
      </c>
      <c r="F979" t="s">
        <v>89</v>
      </c>
      <c r="G979" t="s">
        <v>19</v>
      </c>
      <c r="H979" t="s">
        <v>130</v>
      </c>
      <c r="I979" t="s">
        <v>131</v>
      </c>
      <c r="J979" t="s">
        <v>43</v>
      </c>
      <c r="K979" s="9" t="str">
        <f t="shared" si="194"/>
        <v>12</v>
      </c>
      <c r="L979" t="s">
        <v>132</v>
      </c>
      <c r="M979">
        <v>2</v>
      </c>
      <c r="N979">
        <v>1110</v>
      </c>
      <c r="O979" t="s">
        <v>133</v>
      </c>
      <c r="P979">
        <v>0</v>
      </c>
      <c r="Q979">
        <v>0</v>
      </c>
      <c r="R979">
        <v>0</v>
      </c>
      <c r="S979">
        <v>44.2</v>
      </c>
      <c r="T979">
        <v>4.41E-2</v>
      </c>
      <c r="U979">
        <v>-1.9699999999999999E-2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 t="s">
        <v>134</v>
      </c>
      <c r="AC979" t="s">
        <v>135</v>
      </c>
      <c r="AD979">
        <v>9</v>
      </c>
      <c r="AE979" t="s">
        <v>146</v>
      </c>
      <c r="AF979" t="s">
        <v>137</v>
      </c>
      <c r="AG979" t="s">
        <v>152</v>
      </c>
      <c r="AH979" t="s">
        <v>139</v>
      </c>
      <c r="AI979">
        <f t="shared" si="195"/>
        <v>6.25E-2</v>
      </c>
      <c r="AJ979">
        <f t="shared" si="190"/>
        <v>2.7625000000000002</v>
      </c>
      <c r="AK979">
        <f t="shared" si="191"/>
        <v>2.75625E-3</v>
      </c>
      <c r="AL979">
        <f t="shared" si="192"/>
        <v>-1.2312499999999999E-3</v>
      </c>
      <c r="AM979" t="s">
        <v>50</v>
      </c>
    </row>
    <row r="980" spans="1:39" x14ac:dyDescent="0.3">
      <c r="A980" t="s">
        <v>173</v>
      </c>
      <c r="B980" t="s">
        <v>168</v>
      </c>
      <c r="C980" t="s">
        <v>128</v>
      </c>
      <c r="D980" t="s">
        <v>167</v>
      </c>
      <c r="E980" s="11">
        <v>42599.969363425924</v>
      </c>
      <c r="F980" t="s">
        <v>89</v>
      </c>
      <c r="G980" t="s">
        <v>20</v>
      </c>
      <c r="H980" t="s">
        <v>130</v>
      </c>
      <c r="I980" t="s">
        <v>131</v>
      </c>
      <c r="J980" t="s">
        <v>36</v>
      </c>
      <c r="K980" s="9" t="str">
        <f t="shared" si="194"/>
        <v>01</v>
      </c>
      <c r="L980" t="s">
        <v>132</v>
      </c>
      <c r="M980">
        <v>2</v>
      </c>
      <c r="N980">
        <v>1950</v>
      </c>
      <c r="O980" t="s">
        <v>133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1.2E-2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 t="s">
        <v>134</v>
      </c>
      <c r="AC980" t="s">
        <v>135</v>
      </c>
      <c r="AD980">
        <v>9</v>
      </c>
      <c r="AE980" t="s">
        <v>153</v>
      </c>
      <c r="AF980" t="s">
        <v>137</v>
      </c>
      <c r="AG980" t="s">
        <v>138</v>
      </c>
      <c r="AH980" t="s">
        <v>139</v>
      </c>
      <c r="AI980">
        <f t="shared" si="195"/>
        <v>6.25E-2</v>
      </c>
      <c r="AJ980">
        <f t="shared" si="190"/>
        <v>0</v>
      </c>
      <c r="AK980">
        <f t="shared" si="191"/>
        <v>0</v>
      </c>
      <c r="AL980">
        <f t="shared" si="192"/>
        <v>7.5000000000000002E-4</v>
      </c>
      <c r="AM980" t="s">
        <v>50</v>
      </c>
    </row>
    <row r="981" spans="1:39" x14ac:dyDescent="0.3">
      <c r="A981" t="s">
        <v>173</v>
      </c>
      <c r="B981" t="s">
        <v>168</v>
      </c>
      <c r="C981" t="s">
        <v>128</v>
      </c>
      <c r="D981" t="s">
        <v>167</v>
      </c>
      <c r="E981" s="11">
        <v>42599.972025462965</v>
      </c>
      <c r="F981" t="s">
        <v>89</v>
      </c>
      <c r="G981" t="s">
        <v>20</v>
      </c>
      <c r="H981" t="s">
        <v>130</v>
      </c>
      <c r="I981" t="s">
        <v>131</v>
      </c>
      <c r="J981" t="s">
        <v>37</v>
      </c>
      <c r="K981" s="9" t="str">
        <f t="shared" si="194"/>
        <v>02</v>
      </c>
      <c r="L981" t="s">
        <v>132</v>
      </c>
      <c r="M981">
        <v>2</v>
      </c>
      <c r="N981">
        <v>1730</v>
      </c>
      <c r="O981" t="s">
        <v>133</v>
      </c>
      <c r="P981">
        <v>0</v>
      </c>
      <c r="Q981">
        <v>0</v>
      </c>
      <c r="R981">
        <v>0</v>
      </c>
      <c r="S981">
        <v>17.5</v>
      </c>
      <c r="T981">
        <v>4.87E-2</v>
      </c>
      <c r="U981">
        <v>-2.41E-2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 t="s">
        <v>134</v>
      </c>
      <c r="AC981" t="s">
        <v>135</v>
      </c>
      <c r="AD981">
        <v>9</v>
      </c>
      <c r="AE981" t="s">
        <v>153</v>
      </c>
      <c r="AF981" t="s">
        <v>137</v>
      </c>
      <c r="AG981" t="s">
        <v>140</v>
      </c>
      <c r="AH981" t="s">
        <v>139</v>
      </c>
      <c r="AI981">
        <f t="shared" si="195"/>
        <v>6.25E-2</v>
      </c>
      <c r="AJ981">
        <f t="shared" si="190"/>
        <v>1.09375</v>
      </c>
      <c r="AK981">
        <f t="shared" si="191"/>
        <v>3.04375E-3</v>
      </c>
      <c r="AL981">
        <f t="shared" si="192"/>
        <v>-1.50625E-3</v>
      </c>
      <c r="AM981" t="s">
        <v>50</v>
      </c>
    </row>
    <row r="982" spans="1:39" x14ac:dyDescent="0.3">
      <c r="A982" t="s">
        <v>173</v>
      </c>
      <c r="B982" t="s">
        <v>168</v>
      </c>
      <c r="C982" t="s">
        <v>128</v>
      </c>
      <c r="D982" t="s">
        <v>167</v>
      </c>
      <c r="E982" s="11">
        <v>42599.975127314814</v>
      </c>
      <c r="F982" t="s">
        <v>89</v>
      </c>
      <c r="G982" t="s">
        <v>20</v>
      </c>
      <c r="H982" t="s">
        <v>130</v>
      </c>
      <c r="I982" t="s">
        <v>131</v>
      </c>
      <c r="J982" t="s">
        <v>38</v>
      </c>
      <c r="K982" s="9" t="str">
        <f t="shared" si="194"/>
        <v>03</v>
      </c>
      <c r="L982" t="s">
        <v>132</v>
      </c>
      <c r="M982">
        <v>2</v>
      </c>
      <c r="N982">
        <v>1710</v>
      </c>
      <c r="O982" t="s">
        <v>133</v>
      </c>
      <c r="P982">
        <v>0</v>
      </c>
      <c r="Q982">
        <v>0</v>
      </c>
      <c r="R982">
        <v>0</v>
      </c>
      <c r="S982">
        <v>8.23</v>
      </c>
      <c r="T982">
        <v>4.6100000000000002E-2</v>
      </c>
      <c r="U982">
        <v>-8.3599999999999994E-3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 t="s">
        <v>134</v>
      </c>
      <c r="AC982" t="s">
        <v>135</v>
      </c>
      <c r="AD982">
        <v>9</v>
      </c>
      <c r="AE982" t="s">
        <v>153</v>
      </c>
      <c r="AF982" t="s">
        <v>137</v>
      </c>
      <c r="AG982" t="s">
        <v>145</v>
      </c>
      <c r="AH982" t="s">
        <v>139</v>
      </c>
      <c r="AI982">
        <f t="shared" si="195"/>
        <v>6.25E-2</v>
      </c>
      <c r="AJ982">
        <f t="shared" si="190"/>
        <v>0.51437500000000003</v>
      </c>
      <c r="AK982">
        <f t="shared" si="191"/>
        <v>2.8812500000000001E-3</v>
      </c>
      <c r="AL982">
        <f t="shared" si="192"/>
        <v>-5.2249999999999996E-4</v>
      </c>
      <c r="AM982" t="s">
        <v>50</v>
      </c>
    </row>
    <row r="983" spans="1:39" x14ac:dyDescent="0.3">
      <c r="A983" t="s">
        <v>173</v>
      </c>
      <c r="B983" t="s">
        <v>168</v>
      </c>
      <c r="C983" t="s">
        <v>128</v>
      </c>
      <c r="D983" t="s">
        <v>167</v>
      </c>
      <c r="E983" s="11">
        <v>42599.976319444446</v>
      </c>
      <c r="F983" t="s">
        <v>89</v>
      </c>
      <c r="G983" t="s">
        <v>20</v>
      </c>
      <c r="H983" t="s">
        <v>130</v>
      </c>
      <c r="I983" t="s">
        <v>131</v>
      </c>
      <c r="J983" t="s">
        <v>39</v>
      </c>
      <c r="K983" s="9" t="str">
        <f t="shared" si="194"/>
        <v>04</v>
      </c>
      <c r="L983" t="s">
        <v>132</v>
      </c>
      <c r="M983">
        <v>2</v>
      </c>
      <c r="N983">
        <v>1720</v>
      </c>
      <c r="O983" t="s">
        <v>133</v>
      </c>
      <c r="P983">
        <v>0</v>
      </c>
      <c r="Q983">
        <v>0</v>
      </c>
      <c r="R983">
        <v>0</v>
      </c>
      <c r="S983">
        <v>33.1</v>
      </c>
      <c r="T983">
        <v>8.1699999999999995E-2</v>
      </c>
      <c r="U983">
        <v>1.07E-3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 t="s">
        <v>134</v>
      </c>
      <c r="AC983" t="s">
        <v>135</v>
      </c>
      <c r="AD983">
        <v>9</v>
      </c>
      <c r="AE983" t="s">
        <v>153</v>
      </c>
      <c r="AF983" t="s">
        <v>137</v>
      </c>
      <c r="AG983" t="s">
        <v>148</v>
      </c>
      <c r="AH983" t="s">
        <v>139</v>
      </c>
      <c r="AI983">
        <f t="shared" si="195"/>
        <v>6.25E-2</v>
      </c>
      <c r="AJ983">
        <f t="shared" ref="AJ983:AJ1014" si="196">$AI983*S983</f>
        <v>2.0687500000000001</v>
      </c>
      <c r="AK983">
        <f t="shared" ref="AK983:AK1014" si="197">$AI983*T983</f>
        <v>5.1062499999999997E-3</v>
      </c>
      <c r="AL983">
        <f t="shared" ref="AL983:AL1014" si="198">$AI983*U983</f>
        <v>6.6874999999999999E-5</v>
      </c>
      <c r="AM983" t="s">
        <v>50</v>
      </c>
    </row>
    <row r="984" spans="1:39" x14ac:dyDescent="0.3">
      <c r="A984" t="s">
        <v>173</v>
      </c>
      <c r="B984" t="s">
        <v>168</v>
      </c>
      <c r="C984" t="s">
        <v>128</v>
      </c>
      <c r="D984" t="s">
        <v>167</v>
      </c>
      <c r="E984" s="11">
        <v>42599.969733796293</v>
      </c>
      <c r="F984" t="s">
        <v>89</v>
      </c>
      <c r="G984" t="s">
        <v>20</v>
      </c>
      <c r="H984" t="s">
        <v>130</v>
      </c>
      <c r="I984" t="s">
        <v>131</v>
      </c>
      <c r="J984" t="s">
        <v>42</v>
      </c>
      <c r="K984" s="9" t="str">
        <f t="shared" si="194"/>
        <v>11</v>
      </c>
      <c r="L984" t="s">
        <v>132</v>
      </c>
      <c r="M984">
        <v>2</v>
      </c>
      <c r="N984">
        <v>1710</v>
      </c>
      <c r="O984" t="s">
        <v>133</v>
      </c>
      <c r="P984">
        <v>0</v>
      </c>
      <c r="Q984">
        <v>0</v>
      </c>
      <c r="R984">
        <v>0</v>
      </c>
      <c r="S984">
        <v>69.2</v>
      </c>
      <c r="T984">
        <v>7.7499999999999999E-2</v>
      </c>
      <c r="U984">
        <v>-5.8900000000000003E-3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 t="s">
        <v>134</v>
      </c>
      <c r="AC984" t="s">
        <v>135</v>
      </c>
      <c r="AD984">
        <v>9</v>
      </c>
      <c r="AE984" t="s">
        <v>153</v>
      </c>
      <c r="AF984" t="s">
        <v>137</v>
      </c>
      <c r="AG984" t="s">
        <v>151</v>
      </c>
      <c r="AH984" t="s">
        <v>139</v>
      </c>
      <c r="AI984">
        <f t="shared" si="195"/>
        <v>6.25E-2</v>
      </c>
      <c r="AJ984">
        <f t="shared" si="196"/>
        <v>4.3250000000000002</v>
      </c>
      <c r="AK984">
        <f t="shared" si="197"/>
        <v>4.84375E-3</v>
      </c>
      <c r="AL984">
        <f t="shared" si="198"/>
        <v>-3.6812500000000002E-4</v>
      </c>
      <c r="AM984" t="s">
        <v>50</v>
      </c>
    </row>
    <row r="985" spans="1:39" x14ac:dyDescent="0.3">
      <c r="A985" t="s">
        <v>173</v>
      </c>
      <c r="B985" t="s">
        <v>168</v>
      </c>
      <c r="C985" t="s">
        <v>128</v>
      </c>
      <c r="D985" t="s">
        <v>167</v>
      </c>
      <c r="E985" s="11">
        <v>42599.975127314814</v>
      </c>
      <c r="F985" t="s">
        <v>89</v>
      </c>
      <c r="G985" t="s">
        <v>20</v>
      </c>
      <c r="H985" t="s">
        <v>130</v>
      </c>
      <c r="I985" t="s">
        <v>131</v>
      </c>
      <c r="J985" t="s">
        <v>43</v>
      </c>
      <c r="K985" s="9" t="str">
        <f t="shared" si="194"/>
        <v>12</v>
      </c>
      <c r="L985" t="s">
        <v>132</v>
      </c>
      <c r="M985">
        <v>2</v>
      </c>
      <c r="N985">
        <v>1690</v>
      </c>
      <c r="O985" t="s">
        <v>133</v>
      </c>
      <c r="P985">
        <v>0</v>
      </c>
      <c r="Q985">
        <v>0</v>
      </c>
      <c r="R985">
        <v>0</v>
      </c>
      <c r="S985">
        <v>47.2</v>
      </c>
      <c r="T985">
        <v>7.0599999999999996E-2</v>
      </c>
      <c r="U985">
        <v>-8.2100000000000003E-3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 t="s">
        <v>134</v>
      </c>
      <c r="AC985" t="s">
        <v>135</v>
      </c>
      <c r="AD985">
        <v>9</v>
      </c>
      <c r="AE985" t="s">
        <v>153</v>
      </c>
      <c r="AF985" t="s">
        <v>137</v>
      </c>
      <c r="AG985" t="s">
        <v>152</v>
      </c>
      <c r="AH985" t="s">
        <v>139</v>
      </c>
      <c r="AI985">
        <f t="shared" si="195"/>
        <v>6.25E-2</v>
      </c>
      <c r="AJ985">
        <f t="shared" si="196"/>
        <v>2.95</v>
      </c>
      <c r="AK985">
        <f t="shared" si="197"/>
        <v>4.4124999999999998E-3</v>
      </c>
      <c r="AL985">
        <f t="shared" si="198"/>
        <v>-5.1312500000000002E-4</v>
      </c>
      <c r="AM985" t="s">
        <v>50</v>
      </c>
    </row>
    <row r="986" spans="1:39" x14ac:dyDescent="0.3">
      <c r="A986" t="s">
        <v>173</v>
      </c>
      <c r="B986" t="s">
        <v>168</v>
      </c>
      <c r="C986" t="s">
        <v>128</v>
      </c>
      <c r="D986" t="s">
        <v>167</v>
      </c>
      <c r="E986" s="11">
        <v>42599.976319444446</v>
      </c>
      <c r="F986" t="s">
        <v>85</v>
      </c>
      <c r="G986" t="s">
        <v>18</v>
      </c>
      <c r="H986" t="s">
        <v>130</v>
      </c>
      <c r="I986" t="s">
        <v>131</v>
      </c>
      <c r="J986" t="s">
        <v>21</v>
      </c>
      <c r="K986" s="9" t="str">
        <f t="shared" si="194"/>
        <v>06</v>
      </c>
      <c r="L986" t="s">
        <v>132</v>
      </c>
      <c r="M986">
        <v>2</v>
      </c>
      <c r="N986">
        <v>1220</v>
      </c>
      <c r="O986" t="s">
        <v>133</v>
      </c>
      <c r="P986">
        <v>0</v>
      </c>
      <c r="Q986">
        <v>0</v>
      </c>
      <c r="R986">
        <v>0</v>
      </c>
      <c r="S986">
        <v>40.200000000000003</v>
      </c>
      <c r="T986">
        <v>8.6699999999999999E-2</v>
      </c>
      <c r="U986">
        <v>-4.26E-4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 t="s">
        <v>134</v>
      </c>
      <c r="AC986" t="s">
        <v>135</v>
      </c>
      <c r="AD986">
        <v>9</v>
      </c>
      <c r="AE986" t="s">
        <v>136</v>
      </c>
      <c r="AF986" t="s">
        <v>137</v>
      </c>
      <c r="AG986" t="s">
        <v>154</v>
      </c>
      <c r="AH986" t="s">
        <v>85</v>
      </c>
      <c r="AI986">
        <f t="shared" si="195"/>
        <v>6.25E-2</v>
      </c>
      <c r="AJ986">
        <f t="shared" si="196"/>
        <v>2.5125000000000002</v>
      </c>
      <c r="AK986">
        <f t="shared" si="197"/>
        <v>5.41875E-3</v>
      </c>
      <c r="AL986">
        <f t="shared" si="198"/>
        <v>-2.6625E-5</v>
      </c>
      <c r="AM986" t="s">
        <v>50</v>
      </c>
    </row>
    <row r="987" spans="1:39" x14ac:dyDescent="0.3">
      <c r="A987" t="s">
        <v>173</v>
      </c>
      <c r="B987" t="s">
        <v>168</v>
      </c>
      <c r="C987" t="s">
        <v>128</v>
      </c>
      <c r="D987" t="s">
        <v>167</v>
      </c>
      <c r="E987" s="11">
        <v>42599.969733796293</v>
      </c>
      <c r="F987" t="s">
        <v>85</v>
      </c>
      <c r="G987" t="s">
        <v>18</v>
      </c>
      <c r="H987" t="s">
        <v>130</v>
      </c>
      <c r="I987" t="s">
        <v>131</v>
      </c>
      <c r="J987" t="s">
        <v>22</v>
      </c>
      <c r="K987" s="9" t="str">
        <f t="shared" si="194"/>
        <v>08</v>
      </c>
      <c r="L987" t="s">
        <v>132</v>
      </c>
      <c r="M987">
        <v>2</v>
      </c>
      <c r="N987">
        <v>1210</v>
      </c>
      <c r="O987" t="s">
        <v>133</v>
      </c>
      <c r="P987">
        <v>0</v>
      </c>
      <c r="Q987">
        <v>0</v>
      </c>
      <c r="R987">
        <v>0</v>
      </c>
      <c r="S987">
        <v>66.900000000000006</v>
      </c>
      <c r="T987">
        <v>9.6699999999999994E-2</v>
      </c>
      <c r="U987">
        <v>-9.7799999999999992E-4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 t="s">
        <v>134</v>
      </c>
      <c r="AC987" t="s">
        <v>135</v>
      </c>
      <c r="AD987">
        <v>9</v>
      </c>
      <c r="AE987" t="s">
        <v>136</v>
      </c>
      <c r="AF987" t="s">
        <v>137</v>
      </c>
      <c r="AG987" t="s">
        <v>157</v>
      </c>
      <c r="AH987" t="s">
        <v>85</v>
      </c>
      <c r="AI987">
        <f t="shared" si="195"/>
        <v>6.25E-2</v>
      </c>
      <c r="AJ987">
        <f>$AI987*S987</f>
        <v>4.1812500000000004</v>
      </c>
      <c r="AK987">
        <f t="shared" si="197"/>
        <v>6.0437499999999996E-3</v>
      </c>
      <c r="AL987">
        <f t="shared" si="198"/>
        <v>-6.1124999999999995E-5</v>
      </c>
      <c r="AM987" t="s">
        <v>50</v>
      </c>
    </row>
    <row r="988" spans="1:39" x14ac:dyDescent="0.3">
      <c r="A988" t="s">
        <v>173</v>
      </c>
      <c r="B988" t="s">
        <v>168</v>
      </c>
      <c r="C988" t="s">
        <v>128</v>
      </c>
      <c r="D988" t="s">
        <v>167</v>
      </c>
      <c r="E988" s="11">
        <v>42599.975532407407</v>
      </c>
      <c r="F988" t="s">
        <v>85</v>
      </c>
      <c r="G988" t="s">
        <v>18</v>
      </c>
      <c r="H988" t="s">
        <v>130</v>
      </c>
      <c r="I988" t="s">
        <v>131</v>
      </c>
      <c r="J988" t="s">
        <v>23</v>
      </c>
      <c r="K988" s="9" t="str">
        <f t="shared" si="194"/>
        <v>09</v>
      </c>
      <c r="L988" t="s">
        <v>132</v>
      </c>
      <c r="M988">
        <v>2</v>
      </c>
      <c r="N988">
        <v>1220</v>
      </c>
      <c r="O988" t="s">
        <v>133</v>
      </c>
      <c r="P988">
        <v>0</v>
      </c>
      <c r="Q988">
        <v>0</v>
      </c>
      <c r="R988">
        <v>0</v>
      </c>
      <c r="S988">
        <v>83.3</v>
      </c>
      <c r="T988">
        <v>9.3899999999999997E-2</v>
      </c>
      <c r="U988">
        <v>-5.8100000000000003E-4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 t="s">
        <v>134</v>
      </c>
      <c r="AC988" t="s">
        <v>135</v>
      </c>
      <c r="AD988">
        <v>9</v>
      </c>
      <c r="AE988" t="s">
        <v>136</v>
      </c>
      <c r="AF988" t="s">
        <v>137</v>
      </c>
      <c r="AG988" t="s">
        <v>158</v>
      </c>
      <c r="AH988" t="s">
        <v>85</v>
      </c>
      <c r="AI988">
        <f t="shared" si="195"/>
        <v>6.25E-2</v>
      </c>
      <c r="AJ988">
        <f t="shared" si="196"/>
        <v>5.2062499999999998</v>
      </c>
      <c r="AK988">
        <f t="shared" si="197"/>
        <v>5.8687499999999998E-3</v>
      </c>
      <c r="AL988">
        <f t="shared" si="198"/>
        <v>-3.6312500000000002E-5</v>
      </c>
      <c r="AM988" t="s">
        <v>50</v>
      </c>
    </row>
    <row r="989" spans="1:39" x14ac:dyDescent="0.3">
      <c r="A989" t="s">
        <v>173</v>
      </c>
      <c r="B989" t="s">
        <v>168</v>
      </c>
      <c r="C989" t="s">
        <v>128</v>
      </c>
      <c r="D989" t="s">
        <v>167</v>
      </c>
      <c r="E989" s="11">
        <v>42599.974050925928</v>
      </c>
      <c r="F989" t="s">
        <v>85</v>
      </c>
      <c r="G989" t="s">
        <v>18</v>
      </c>
      <c r="H989" t="s">
        <v>130</v>
      </c>
      <c r="I989" t="s">
        <v>131</v>
      </c>
      <c r="J989" t="s">
        <v>24</v>
      </c>
      <c r="K989" s="9" t="str">
        <f t="shared" si="194"/>
        <v>10</v>
      </c>
      <c r="L989" t="s">
        <v>132</v>
      </c>
      <c r="M989">
        <v>2</v>
      </c>
      <c r="N989">
        <v>1220</v>
      </c>
      <c r="O989" t="s">
        <v>133</v>
      </c>
      <c r="P989">
        <v>0</v>
      </c>
      <c r="Q989">
        <v>0</v>
      </c>
      <c r="R989">
        <v>0</v>
      </c>
      <c r="S989">
        <v>92.8</v>
      </c>
      <c r="T989">
        <v>0.104</v>
      </c>
      <c r="U989">
        <v>-1.56E-3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 t="s">
        <v>134</v>
      </c>
      <c r="AC989" t="s">
        <v>135</v>
      </c>
      <c r="AD989">
        <v>9</v>
      </c>
      <c r="AE989" t="s">
        <v>136</v>
      </c>
      <c r="AF989" t="s">
        <v>137</v>
      </c>
      <c r="AG989" t="s">
        <v>159</v>
      </c>
      <c r="AH989" t="s">
        <v>85</v>
      </c>
      <c r="AI989">
        <f t="shared" si="195"/>
        <v>6.25E-2</v>
      </c>
      <c r="AJ989">
        <f t="shared" si="196"/>
        <v>5.8</v>
      </c>
      <c r="AK989">
        <f t="shared" si="197"/>
        <v>6.4999999999999997E-3</v>
      </c>
      <c r="AL989">
        <f t="shared" si="198"/>
        <v>-9.7499999999999998E-5</v>
      </c>
      <c r="AM989" t="s">
        <v>50</v>
      </c>
    </row>
    <row r="990" spans="1:39" x14ac:dyDescent="0.3">
      <c r="A990" t="s">
        <v>173</v>
      </c>
      <c r="B990" t="s">
        <v>168</v>
      </c>
      <c r="C990" t="s">
        <v>128</v>
      </c>
      <c r="D990" t="s">
        <v>167</v>
      </c>
      <c r="E990" s="11">
        <v>42599.969363425924</v>
      </c>
      <c r="F990" t="s">
        <v>85</v>
      </c>
      <c r="G990" t="s">
        <v>18</v>
      </c>
      <c r="H990" t="s">
        <v>130</v>
      </c>
      <c r="I990" t="s">
        <v>131</v>
      </c>
      <c r="J990" t="s">
        <v>25</v>
      </c>
      <c r="K990" s="9" t="str">
        <f t="shared" si="194"/>
        <v>13</v>
      </c>
      <c r="L990" t="s">
        <v>132</v>
      </c>
      <c r="M990">
        <v>2</v>
      </c>
      <c r="N990">
        <v>1210</v>
      </c>
      <c r="O990" t="s">
        <v>133</v>
      </c>
      <c r="P990">
        <v>0</v>
      </c>
      <c r="Q990">
        <v>0</v>
      </c>
      <c r="R990">
        <v>0</v>
      </c>
      <c r="S990">
        <v>130</v>
      </c>
      <c r="T990">
        <v>0.104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 t="s">
        <v>134</v>
      </c>
      <c r="AC990" t="s">
        <v>135</v>
      </c>
      <c r="AD990">
        <v>9</v>
      </c>
      <c r="AE990" t="s">
        <v>136</v>
      </c>
      <c r="AF990" t="s">
        <v>137</v>
      </c>
      <c r="AG990" t="s">
        <v>141</v>
      </c>
      <c r="AH990" t="s">
        <v>85</v>
      </c>
      <c r="AI990">
        <f t="shared" si="195"/>
        <v>6.25E-2</v>
      </c>
      <c r="AJ990">
        <f t="shared" si="196"/>
        <v>8.125</v>
      </c>
      <c r="AK990">
        <f t="shared" si="197"/>
        <v>6.4999999999999997E-3</v>
      </c>
      <c r="AL990">
        <f t="shared" si="198"/>
        <v>0</v>
      </c>
      <c r="AM990" t="s">
        <v>50</v>
      </c>
    </row>
    <row r="991" spans="1:39" x14ac:dyDescent="0.3">
      <c r="A991" t="s">
        <v>173</v>
      </c>
      <c r="B991" t="s">
        <v>168</v>
      </c>
      <c r="C991" t="s">
        <v>128</v>
      </c>
      <c r="D991" t="s">
        <v>167</v>
      </c>
      <c r="E991" s="11">
        <v>42599.972025462965</v>
      </c>
      <c r="F991" t="s">
        <v>85</v>
      </c>
      <c r="G991" t="s">
        <v>18</v>
      </c>
      <c r="H991" t="s">
        <v>130</v>
      </c>
      <c r="I991" t="s">
        <v>131</v>
      </c>
      <c r="J991" t="s">
        <v>26</v>
      </c>
      <c r="K991" s="9" t="str">
        <f t="shared" si="194"/>
        <v>14</v>
      </c>
      <c r="L991" t="s">
        <v>132</v>
      </c>
      <c r="M991">
        <v>2</v>
      </c>
      <c r="N991">
        <v>1220</v>
      </c>
      <c r="O991" t="s">
        <v>133</v>
      </c>
      <c r="P991">
        <v>0</v>
      </c>
      <c r="Q991">
        <v>0</v>
      </c>
      <c r="R991">
        <v>0</v>
      </c>
      <c r="S991">
        <v>135</v>
      </c>
      <c r="T991">
        <v>0.113</v>
      </c>
      <c r="U991">
        <v>-2.33E-3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 t="s">
        <v>134</v>
      </c>
      <c r="AC991" t="s">
        <v>135</v>
      </c>
      <c r="AD991">
        <v>9</v>
      </c>
      <c r="AE991" t="s">
        <v>136</v>
      </c>
      <c r="AF991" t="s">
        <v>137</v>
      </c>
      <c r="AG991" t="s">
        <v>160</v>
      </c>
      <c r="AH991" t="s">
        <v>85</v>
      </c>
      <c r="AI991">
        <f t="shared" si="195"/>
        <v>6.25E-2</v>
      </c>
      <c r="AJ991">
        <f t="shared" si="196"/>
        <v>8.4375</v>
      </c>
      <c r="AK991">
        <f t="shared" si="197"/>
        <v>7.0625000000000002E-3</v>
      </c>
      <c r="AL991">
        <f t="shared" si="198"/>
        <v>-1.45625E-4</v>
      </c>
      <c r="AM991" t="s">
        <v>50</v>
      </c>
    </row>
    <row r="992" spans="1:39" x14ac:dyDescent="0.3">
      <c r="A992" t="s">
        <v>173</v>
      </c>
      <c r="B992" t="s">
        <v>168</v>
      </c>
      <c r="C992" t="s">
        <v>128</v>
      </c>
      <c r="D992" t="s">
        <v>167</v>
      </c>
      <c r="E992" s="11">
        <v>42599.976261574076</v>
      </c>
      <c r="F992" t="s">
        <v>85</v>
      </c>
      <c r="G992" t="s">
        <v>18</v>
      </c>
      <c r="H992" t="s">
        <v>130</v>
      </c>
      <c r="I992" t="s">
        <v>131</v>
      </c>
      <c r="J992" t="s">
        <v>27</v>
      </c>
      <c r="K992" s="9" t="str">
        <f t="shared" si="194"/>
        <v>15</v>
      </c>
      <c r="L992" t="s">
        <v>132</v>
      </c>
      <c r="M992">
        <v>2</v>
      </c>
      <c r="N992">
        <v>1220</v>
      </c>
      <c r="O992" t="s">
        <v>133</v>
      </c>
      <c r="P992">
        <v>0</v>
      </c>
      <c r="Q992">
        <v>0</v>
      </c>
      <c r="R992">
        <v>0</v>
      </c>
      <c r="S992">
        <v>181</v>
      </c>
      <c r="T992">
        <v>0.112</v>
      </c>
      <c r="U992">
        <v>-1.09E-3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 t="s">
        <v>134</v>
      </c>
      <c r="AC992" t="s">
        <v>135</v>
      </c>
      <c r="AD992">
        <v>9</v>
      </c>
      <c r="AE992" t="s">
        <v>136</v>
      </c>
      <c r="AF992" t="s">
        <v>137</v>
      </c>
      <c r="AG992" t="s">
        <v>161</v>
      </c>
      <c r="AH992" t="s">
        <v>85</v>
      </c>
      <c r="AI992">
        <f t="shared" si="195"/>
        <v>6.25E-2</v>
      </c>
      <c r="AJ992">
        <f t="shared" si="196"/>
        <v>11.3125</v>
      </c>
      <c r="AK992">
        <f t="shared" si="197"/>
        <v>7.0000000000000001E-3</v>
      </c>
      <c r="AL992">
        <f t="shared" si="198"/>
        <v>-6.8125000000000003E-5</v>
      </c>
      <c r="AM992" t="s">
        <v>50</v>
      </c>
    </row>
    <row r="993" spans="1:39" x14ac:dyDescent="0.3">
      <c r="A993" t="s">
        <v>173</v>
      </c>
      <c r="B993" t="s">
        <v>168</v>
      </c>
      <c r="C993" t="s">
        <v>128</v>
      </c>
      <c r="D993" t="s">
        <v>167</v>
      </c>
      <c r="E993" s="11">
        <v>42599.976261574076</v>
      </c>
      <c r="F993" t="s">
        <v>85</v>
      </c>
      <c r="G993" t="s">
        <v>18</v>
      </c>
      <c r="H993" t="s">
        <v>130</v>
      </c>
      <c r="I993" t="s">
        <v>131</v>
      </c>
      <c r="J993" t="s">
        <v>28</v>
      </c>
      <c r="K993" s="9" t="str">
        <f t="shared" si="194"/>
        <v>16</v>
      </c>
      <c r="L993" t="s">
        <v>132</v>
      </c>
      <c r="M993">
        <v>2</v>
      </c>
      <c r="N993">
        <v>1230</v>
      </c>
      <c r="O993" t="s">
        <v>133</v>
      </c>
      <c r="P993">
        <v>0</v>
      </c>
      <c r="Q993">
        <v>0</v>
      </c>
      <c r="R993">
        <v>0</v>
      </c>
      <c r="S993">
        <v>44.6</v>
      </c>
      <c r="T993">
        <v>6.8599999999999994E-2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 t="s">
        <v>134</v>
      </c>
      <c r="AC993" t="s">
        <v>135</v>
      </c>
      <c r="AD993">
        <v>9</v>
      </c>
      <c r="AE993" t="s">
        <v>136</v>
      </c>
      <c r="AF993" t="s">
        <v>137</v>
      </c>
      <c r="AG993" t="s">
        <v>142</v>
      </c>
      <c r="AH993" t="s">
        <v>85</v>
      </c>
      <c r="AI993">
        <f t="shared" si="195"/>
        <v>6.25E-2</v>
      </c>
      <c r="AJ993">
        <f t="shared" si="196"/>
        <v>2.7875000000000001</v>
      </c>
      <c r="AK993">
        <f t="shared" si="197"/>
        <v>4.2874999999999996E-3</v>
      </c>
      <c r="AL993">
        <f t="shared" si="198"/>
        <v>0</v>
      </c>
      <c r="AM993" t="s">
        <v>50</v>
      </c>
    </row>
    <row r="994" spans="1:39" x14ac:dyDescent="0.3">
      <c r="A994" t="s">
        <v>173</v>
      </c>
      <c r="B994" t="s">
        <v>168</v>
      </c>
      <c r="C994" t="s">
        <v>128</v>
      </c>
      <c r="D994" t="s">
        <v>167</v>
      </c>
      <c r="E994" s="11">
        <v>42599.976319444446</v>
      </c>
      <c r="F994" t="s">
        <v>85</v>
      </c>
      <c r="G994" t="s">
        <v>19</v>
      </c>
      <c r="H994" t="s">
        <v>130</v>
      </c>
      <c r="I994" t="s">
        <v>131</v>
      </c>
      <c r="J994" t="s">
        <v>40</v>
      </c>
      <c r="K994" s="9" t="str">
        <f t="shared" si="194"/>
        <v>05</v>
      </c>
      <c r="L994" t="s">
        <v>132</v>
      </c>
      <c r="M994">
        <v>2</v>
      </c>
      <c r="N994">
        <v>1070</v>
      </c>
      <c r="O994" t="s">
        <v>133</v>
      </c>
      <c r="P994">
        <v>0</v>
      </c>
      <c r="Q994">
        <v>0</v>
      </c>
      <c r="R994">
        <v>0</v>
      </c>
      <c r="S994">
        <v>1.65</v>
      </c>
      <c r="T994">
        <v>1.4400000000000001E-3</v>
      </c>
      <c r="U994">
        <v>-8.0700000000000008E-3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 t="s">
        <v>134</v>
      </c>
      <c r="AC994" t="s">
        <v>135</v>
      </c>
      <c r="AD994">
        <v>9</v>
      </c>
      <c r="AE994" t="s">
        <v>146</v>
      </c>
      <c r="AF994" t="s">
        <v>137</v>
      </c>
      <c r="AG994" t="s">
        <v>147</v>
      </c>
      <c r="AH994" t="s">
        <v>85</v>
      </c>
      <c r="AI994">
        <f t="shared" si="195"/>
        <v>6.25E-2</v>
      </c>
      <c r="AJ994">
        <f t="shared" si="196"/>
        <v>0.10312499999999999</v>
      </c>
      <c r="AK994">
        <f t="shared" si="197"/>
        <v>9.0000000000000006E-5</v>
      </c>
      <c r="AL994">
        <f t="shared" si="198"/>
        <v>-5.0437500000000005E-4</v>
      </c>
      <c r="AM994" t="s">
        <v>50</v>
      </c>
    </row>
    <row r="995" spans="1:39" x14ac:dyDescent="0.3">
      <c r="A995" t="s">
        <v>173</v>
      </c>
      <c r="B995" t="s">
        <v>168</v>
      </c>
      <c r="C995" t="s">
        <v>128</v>
      </c>
      <c r="D995" t="s">
        <v>167</v>
      </c>
      <c r="E995" s="11">
        <v>42599.974351851852</v>
      </c>
      <c r="F995" t="s">
        <v>85</v>
      </c>
      <c r="G995" t="s">
        <v>19</v>
      </c>
      <c r="H995" t="s">
        <v>130</v>
      </c>
      <c r="I995" t="s">
        <v>131</v>
      </c>
      <c r="J995" t="s">
        <v>21</v>
      </c>
      <c r="K995" s="9" t="str">
        <f t="shared" si="194"/>
        <v>06</v>
      </c>
      <c r="L995" t="s">
        <v>132</v>
      </c>
      <c r="M995">
        <v>2</v>
      </c>
      <c r="N995">
        <v>1130</v>
      </c>
      <c r="O995" t="s">
        <v>133</v>
      </c>
      <c r="P995">
        <v>0</v>
      </c>
      <c r="Q995">
        <v>0</v>
      </c>
      <c r="R995">
        <v>0</v>
      </c>
      <c r="S995">
        <v>25.1</v>
      </c>
      <c r="T995">
        <v>4.6899999999999997E-2</v>
      </c>
      <c r="U995">
        <v>-2.01E-2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 t="s">
        <v>134</v>
      </c>
      <c r="AC995" t="s">
        <v>135</v>
      </c>
      <c r="AD995">
        <v>9</v>
      </c>
      <c r="AE995" t="s">
        <v>146</v>
      </c>
      <c r="AF995" t="s">
        <v>137</v>
      </c>
      <c r="AG995" t="s">
        <v>154</v>
      </c>
      <c r="AH995" t="s">
        <v>85</v>
      </c>
      <c r="AI995">
        <f t="shared" si="195"/>
        <v>6.25E-2</v>
      </c>
      <c r="AJ995">
        <f t="shared" si="196"/>
        <v>1.5687500000000001</v>
      </c>
      <c r="AK995">
        <f t="shared" si="197"/>
        <v>2.9312499999999998E-3</v>
      </c>
      <c r="AL995">
        <f t="shared" si="198"/>
        <v>-1.25625E-3</v>
      </c>
      <c r="AM995" t="s">
        <v>50</v>
      </c>
    </row>
    <row r="996" spans="1:39" x14ac:dyDescent="0.3">
      <c r="A996" t="s">
        <v>173</v>
      </c>
      <c r="B996" t="s">
        <v>168</v>
      </c>
      <c r="C996" t="s">
        <v>128</v>
      </c>
      <c r="D996" t="s">
        <v>167</v>
      </c>
      <c r="E996" s="11">
        <v>42599.969733796293</v>
      </c>
      <c r="F996" t="s">
        <v>85</v>
      </c>
      <c r="G996" t="s">
        <v>19</v>
      </c>
      <c r="H996" t="s">
        <v>130</v>
      </c>
      <c r="I996" t="s">
        <v>131</v>
      </c>
      <c r="J996" t="s">
        <v>22</v>
      </c>
      <c r="K996" s="9" t="str">
        <f t="shared" si="194"/>
        <v>08</v>
      </c>
      <c r="L996" t="s">
        <v>132</v>
      </c>
      <c r="M996">
        <v>2</v>
      </c>
      <c r="N996">
        <v>1150</v>
      </c>
      <c r="O996" t="s">
        <v>133</v>
      </c>
      <c r="P996">
        <v>0</v>
      </c>
      <c r="Q996">
        <v>0</v>
      </c>
      <c r="R996">
        <v>0</v>
      </c>
      <c r="S996">
        <v>48.3</v>
      </c>
      <c r="T996">
        <v>5.04E-2</v>
      </c>
      <c r="U996">
        <v>-3.5799999999999998E-2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 t="s">
        <v>134</v>
      </c>
      <c r="AC996" t="s">
        <v>135</v>
      </c>
      <c r="AD996">
        <v>9</v>
      </c>
      <c r="AE996" t="s">
        <v>146</v>
      </c>
      <c r="AF996" t="s">
        <v>137</v>
      </c>
      <c r="AG996" t="s">
        <v>157</v>
      </c>
      <c r="AH996" t="s">
        <v>85</v>
      </c>
      <c r="AI996">
        <f t="shared" si="195"/>
        <v>6.25E-2</v>
      </c>
      <c r="AJ996">
        <f>$AI996*S996</f>
        <v>3.0187499999999998</v>
      </c>
      <c r="AK996">
        <f t="shared" si="197"/>
        <v>3.15E-3</v>
      </c>
      <c r="AL996">
        <f t="shared" si="198"/>
        <v>-2.2374999999999999E-3</v>
      </c>
      <c r="AM996" t="s">
        <v>50</v>
      </c>
    </row>
    <row r="997" spans="1:39" x14ac:dyDescent="0.3">
      <c r="A997" t="s">
        <v>173</v>
      </c>
      <c r="B997" t="s">
        <v>168</v>
      </c>
      <c r="C997" t="s">
        <v>128</v>
      </c>
      <c r="D997" t="s">
        <v>167</v>
      </c>
      <c r="E997" s="11">
        <v>42599.975127314814</v>
      </c>
      <c r="F997" t="s">
        <v>85</v>
      </c>
      <c r="G997" t="s">
        <v>19</v>
      </c>
      <c r="H997" t="s">
        <v>130</v>
      </c>
      <c r="I997" t="s">
        <v>131</v>
      </c>
      <c r="J997" t="s">
        <v>23</v>
      </c>
      <c r="K997" s="9" t="str">
        <f t="shared" si="194"/>
        <v>09</v>
      </c>
      <c r="L997" t="s">
        <v>132</v>
      </c>
      <c r="M997">
        <v>2</v>
      </c>
      <c r="N997">
        <v>1270</v>
      </c>
      <c r="O997" t="s">
        <v>133</v>
      </c>
      <c r="P997">
        <v>0</v>
      </c>
      <c r="Q997">
        <v>0</v>
      </c>
      <c r="R997">
        <v>0</v>
      </c>
      <c r="S997">
        <v>67.7</v>
      </c>
      <c r="T997">
        <v>6.5299999999999997E-2</v>
      </c>
      <c r="U997">
        <v>-3.1800000000000002E-2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 t="s">
        <v>134</v>
      </c>
      <c r="AC997" t="s">
        <v>135</v>
      </c>
      <c r="AD997">
        <v>9</v>
      </c>
      <c r="AE997" t="s">
        <v>146</v>
      </c>
      <c r="AF997" t="s">
        <v>137</v>
      </c>
      <c r="AG997" t="s">
        <v>158</v>
      </c>
      <c r="AH997" t="s">
        <v>85</v>
      </c>
      <c r="AI997">
        <f t="shared" si="195"/>
        <v>6.25E-2</v>
      </c>
      <c r="AJ997">
        <f t="shared" si="196"/>
        <v>4.2312500000000002</v>
      </c>
      <c r="AK997">
        <f t="shared" si="197"/>
        <v>4.0812499999999998E-3</v>
      </c>
      <c r="AL997">
        <f t="shared" si="198"/>
        <v>-1.9875000000000001E-3</v>
      </c>
      <c r="AM997" t="s">
        <v>50</v>
      </c>
    </row>
    <row r="998" spans="1:39" x14ac:dyDescent="0.3">
      <c r="A998" t="s">
        <v>173</v>
      </c>
      <c r="B998" t="s">
        <v>168</v>
      </c>
      <c r="C998" t="s">
        <v>128</v>
      </c>
      <c r="D998" t="s">
        <v>167</v>
      </c>
      <c r="E998" s="11">
        <v>42599.969363425924</v>
      </c>
      <c r="F998" t="s">
        <v>85</v>
      </c>
      <c r="G998" t="s">
        <v>19</v>
      </c>
      <c r="H998" t="s">
        <v>130</v>
      </c>
      <c r="I998" t="s">
        <v>131</v>
      </c>
      <c r="J998" t="s">
        <v>24</v>
      </c>
      <c r="K998" s="9" t="str">
        <f t="shared" si="194"/>
        <v>10</v>
      </c>
      <c r="L998" t="s">
        <v>132</v>
      </c>
      <c r="M998">
        <v>2</v>
      </c>
      <c r="N998">
        <v>1300</v>
      </c>
      <c r="O998" t="s">
        <v>133</v>
      </c>
      <c r="P998">
        <v>0</v>
      </c>
      <c r="Q998">
        <v>0</v>
      </c>
      <c r="R998">
        <v>0</v>
      </c>
      <c r="S998">
        <v>49.5</v>
      </c>
      <c r="T998">
        <v>6.4899999999999999E-2</v>
      </c>
      <c r="U998">
        <v>-5.0000000000000001E-3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 t="s">
        <v>134</v>
      </c>
      <c r="AC998" t="s">
        <v>135</v>
      </c>
      <c r="AD998">
        <v>9</v>
      </c>
      <c r="AE998" t="s">
        <v>146</v>
      </c>
      <c r="AF998" t="s">
        <v>137</v>
      </c>
      <c r="AG998" t="s">
        <v>159</v>
      </c>
      <c r="AH998" t="s">
        <v>85</v>
      </c>
      <c r="AI998">
        <f t="shared" si="195"/>
        <v>6.25E-2</v>
      </c>
      <c r="AJ998">
        <f t="shared" si="196"/>
        <v>3.09375</v>
      </c>
      <c r="AK998">
        <f t="shared" si="197"/>
        <v>4.05625E-3</v>
      </c>
      <c r="AL998">
        <f t="shared" si="198"/>
        <v>-3.1250000000000001E-4</v>
      </c>
      <c r="AM998" t="s">
        <v>50</v>
      </c>
    </row>
    <row r="999" spans="1:39" x14ac:dyDescent="0.3">
      <c r="A999" t="s">
        <v>173</v>
      </c>
      <c r="B999" t="s">
        <v>168</v>
      </c>
      <c r="C999" t="s">
        <v>128</v>
      </c>
      <c r="D999" t="s">
        <v>167</v>
      </c>
      <c r="E999" s="11">
        <v>42599.974050925928</v>
      </c>
      <c r="F999" t="s">
        <v>85</v>
      </c>
      <c r="G999" t="s">
        <v>19</v>
      </c>
      <c r="H999" t="s">
        <v>130</v>
      </c>
      <c r="I999" t="s">
        <v>131</v>
      </c>
      <c r="J999" t="s">
        <v>25</v>
      </c>
      <c r="K999" s="9" t="str">
        <f t="shared" si="194"/>
        <v>13</v>
      </c>
      <c r="L999" t="s">
        <v>132</v>
      </c>
      <c r="M999">
        <v>2</v>
      </c>
      <c r="N999">
        <v>1100</v>
      </c>
      <c r="O999" t="s">
        <v>133</v>
      </c>
      <c r="P999">
        <v>0</v>
      </c>
      <c r="Q999">
        <v>0</v>
      </c>
      <c r="R999">
        <v>0</v>
      </c>
      <c r="S999">
        <v>91.1</v>
      </c>
      <c r="T999">
        <v>4.8899999999999999E-2</v>
      </c>
      <c r="U999">
        <v>-2.24E-2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 t="s">
        <v>134</v>
      </c>
      <c r="AC999" t="s">
        <v>135</v>
      </c>
      <c r="AD999">
        <v>9</v>
      </c>
      <c r="AE999" t="s">
        <v>146</v>
      </c>
      <c r="AF999" t="s">
        <v>137</v>
      </c>
      <c r="AG999" t="s">
        <v>141</v>
      </c>
      <c r="AH999" t="s">
        <v>85</v>
      </c>
      <c r="AI999">
        <f t="shared" si="195"/>
        <v>6.25E-2</v>
      </c>
      <c r="AJ999">
        <f t="shared" si="196"/>
        <v>5.6937499999999996</v>
      </c>
      <c r="AK999">
        <f t="shared" si="197"/>
        <v>3.0562499999999999E-3</v>
      </c>
      <c r="AL999">
        <f t="shared" si="198"/>
        <v>-1.4E-3</v>
      </c>
      <c r="AM999" t="s">
        <v>50</v>
      </c>
    </row>
    <row r="1000" spans="1:39" x14ac:dyDescent="0.3">
      <c r="A1000" t="s">
        <v>173</v>
      </c>
      <c r="B1000" t="s">
        <v>168</v>
      </c>
      <c r="C1000" t="s">
        <v>128</v>
      </c>
      <c r="D1000" t="s">
        <v>167</v>
      </c>
      <c r="E1000" s="11">
        <v>42599.975127314814</v>
      </c>
      <c r="F1000" t="s">
        <v>85</v>
      </c>
      <c r="G1000" t="s">
        <v>19</v>
      </c>
      <c r="H1000" t="s">
        <v>130</v>
      </c>
      <c r="I1000" t="s">
        <v>131</v>
      </c>
      <c r="J1000" t="s">
        <v>26</v>
      </c>
      <c r="K1000" s="9" t="str">
        <f t="shared" si="194"/>
        <v>14</v>
      </c>
      <c r="L1000" t="s">
        <v>132</v>
      </c>
      <c r="M1000">
        <v>2</v>
      </c>
      <c r="N1000">
        <v>1390</v>
      </c>
      <c r="O1000" t="s">
        <v>133</v>
      </c>
      <c r="P1000">
        <v>0</v>
      </c>
      <c r="Q1000">
        <v>0</v>
      </c>
      <c r="R1000">
        <v>0</v>
      </c>
      <c r="S1000">
        <v>101</v>
      </c>
      <c r="T1000">
        <v>7.9699999999999993E-2</v>
      </c>
      <c r="U1000">
        <v>-1.7399999999999999E-2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 t="s">
        <v>134</v>
      </c>
      <c r="AC1000" t="s">
        <v>135</v>
      </c>
      <c r="AD1000">
        <v>9</v>
      </c>
      <c r="AE1000" t="s">
        <v>146</v>
      </c>
      <c r="AF1000" t="s">
        <v>137</v>
      </c>
      <c r="AG1000" t="s">
        <v>160</v>
      </c>
      <c r="AH1000" t="s">
        <v>85</v>
      </c>
      <c r="AI1000">
        <f t="shared" si="195"/>
        <v>6.25E-2</v>
      </c>
      <c r="AJ1000">
        <f t="shared" si="196"/>
        <v>6.3125</v>
      </c>
      <c r="AK1000">
        <f t="shared" si="197"/>
        <v>4.9812499999999996E-3</v>
      </c>
      <c r="AL1000">
        <f t="shared" si="198"/>
        <v>-1.0874999999999999E-3</v>
      </c>
      <c r="AM1000" t="s">
        <v>50</v>
      </c>
    </row>
    <row r="1001" spans="1:39" x14ac:dyDescent="0.3">
      <c r="A1001" t="s">
        <v>173</v>
      </c>
      <c r="B1001" t="s">
        <v>168</v>
      </c>
      <c r="C1001" t="s">
        <v>128</v>
      </c>
      <c r="D1001" t="s">
        <v>167</v>
      </c>
      <c r="E1001" s="11">
        <v>42599.976319444446</v>
      </c>
      <c r="F1001" t="s">
        <v>85</v>
      </c>
      <c r="G1001" t="s">
        <v>19</v>
      </c>
      <c r="H1001" t="s">
        <v>130</v>
      </c>
      <c r="I1001" t="s">
        <v>131</v>
      </c>
      <c r="J1001" t="s">
        <v>27</v>
      </c>
      <c r="K1001" s="9" t="str">
        <f t="shared" si="194"/>
        <v>15</v>
      </c>
      <c r="L1001" t="s">
        <v>132</v>
      </c>
      <c r="M1001">
        <v>2</v>
      </c>
      <c r="N1001">
        <v>1380</v>
      </c>
      <c r="O1001" t="s">
        <v>133</v>
      </c>
      <c r="P1001">
        <v>0</v>
      </c>
      <c r="Q1001">
        <v>0</v>
      </c>
      <c r="R1001">
        <v>0</v>
      </c>
      <c r="S1001">
        <v>159</v>
      </c>
      <c r="T1001">
        <v>7.0999999999999994E-2</v>
      </c>
      <c r="U1001">
        <v>-2.5899999999999999E-2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 t="s">
        <v>134</v>
      </c>
      <c r="AC1001" t="s">
        <v>135</v>
      </c>
      <c r="AD1001">
        <v>9</v>
      </c>
      <c r="AE1001" t="s">
        <v>146</v>
      </c>
      <c r="AF1001" t="s">
        <v>137</v>
      </c>
      <c r="AG1001" t="s">
        <v>161</v>
      </c>
      <c r="AH1001" t="s">
        <v>85</v>
      </c>
      <c r="AI1001">
        <f t="shared" si="195"/>
        <v>6.25E-2</v>
      </c>
      <c r="AJ1001">
        <f t="shared" si="196"/>
        <v>9.9375</v>
      </c>
      <c r="AK1001">
        <f t="shared" si="197"/>
        <v>4.4374999999999996E-3</v>
      </c>
      <c r="AL1001">
        <f t="shared" si="198"/>
        <v>-1.61875E-3</v>
      </c>
      <c r="AM1001" t="s">
        <v>50</v>
      </c>
    </row>
    <row r="1002" spans="1:39" x14ac:dyDescent="0.3">
      <c r="A1002" t="s">
        <v>173</v>
      </c>
      <c r="B1002" t="s">
        <v>168</v>
      </c>
      <c r="C1002" t="s">
        <v>128</v>
      </c>
      <c r="D1002" t="s">
        <v>167</v>
      </c>
      <c r="E1002" s="11">
        <v>42599.969733796293</v>
      </c>
      <c r="F1002" t="s">
        <v>85</v>
      </c>
      <c r="G1002" t="s">
        <v>19</v>
      </c>
      <c r="H1002" t="s">
        <v>130</v>
      </c>
      <c r="I1002" t="s">
        <v>131</v>
      </c>
      <c r="J1002" t="s">
        <v>28</v>
      </c>
      <c r="K1002" s="9" t="str">
        <f t="shared" si="194"/>
        <v>16</v>
      </c>
      <c r="L1002" t="s">
        <v>132</v>
      </c>
      <c r="M1002">
        <v>2</v>
      </c>
      <c r="N1002">
        <v>1110</v>
      </c>
      <c r="O1002" t="s">
        <v>133</v>
      </c>
      <c r="P1002">
        <v>0</v>
      </c>
      <c r="Q1002">
        <v>0</v>
      </c>
      <c r="R1002">
        <v>0</v>
      </c>
      <c r="S1002">
        <v>47.3</v>
      </c>
      <c r="T1002">
        <v>5.2900000000000003E-2</v>
      </c>
      <c r="U1002">
        <v>-2.3800000000000002E-2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 t="s">
        <v>134</v>
      </c>
      <c r="AC1002" t="s">
        <v>135</v>
      </c>
      <c r="AD1002">
        <v>9</v>
      </c>
      <c r="AE1002" t="s">
        <v>146</v>
      </c>
      <c r="AF1002" t="s">
        <v>137</v>
      </c>
      <c r="AG1002" t="s">
        <v>142</v>
      </c>
      <c r="AH1002" t="s">
        <v>85</v>
      </c>
      <c r="AI1002">
        <f t="shared" si="195"/>
        <v>6.25E-2</v>
      </c>
      <c r="AJ1002">
        <f t="shared" si="196"/>
        <v>2.9562499999999998</v>
      </c>
      <c r="AK1002">
        <f t="shared" si="197"/>
        <v>3.3062500000000002E-3</v>
      </c>
      <c r="AL1002">
        <f t="shared" si="198"/>
        <v>-1.4875000000000001E-3</v>
      </c>
      <c r="AM1002" t="s">
        <v>50</v>
      </c>
    </row>
    <row r="1003" spans="1:39" x14ac:dyDescent="0.3">
      <c r="A1003" t="s">
        <v>173</v>
      </c>
      <c r="B1003" t="s">
        <v>168</v>
      </c>
      <c r="C1003" t="s">
        <v>128</v>
      </c>
      <c r="D1003" t="s">
        <v>167</v>
      </c>
      <c r="E1003" s="11">
        <v>42599.974050925928</v>
      </c>
      <c r="F1003" t="s">
        <v>85</v>
      </c>
      <c r="G1003" t="s">
        <v>20</v>
      </c>
      <c r="H1003" t="s">
        <v>130</v>
      </c>
      <c r="I1003" t="s">
        <v>131</v>
      </c>
      <c r="J1003" t="s">
        <v>40</v>
      </c>
      <c r="K1003" s="9" t="str">
        <f t="shared" si="194"/>
        <v>05</v>
      </c>
      <c r="L1003" t="s">
        <v>132</v>
      </c>
      <c r="M1003">
        <v>2</v>
      </c>
      <c r="N1003">
        <v>1680</v>
      </c>
      <c r="O1003" t="s">
        <v>133</v>
      </c>
      <c r="P1003">
        <v>0</v>
      </c>
      <c r="Q1003">
        <v>0</v>
      </c>
      <c r="R1003">
        <v>0</v>
      </c>
      <c r="S1003">
        <v>3.99</v>
      </c>
      <c r="T1003">
        <v>4.4699999999999997E-2</v>
      </c>
      <c r="U1003">
        <v>7.7600000000000004E-3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 t="s">
        <v>134</v>
      </c>
      <c r="AC1003" t="s">
        <v>135</v>
      </c>
      <c r="AD1003">
        <v>9</v>
      </c>
      <c r="AE1003" t="s">
        <v>153</v>
      </c>
      <c r="AF1003" t="s">
        <v>137</v>
      </c>
      <c r="AG1003" t="s">
        <v>147</v>
      </c>
      <c r="AH1003" t="s">
        <v>85</v>
      </c>
      <c r="AI1003">
        <f t="shared" si="195"/>
        <v>6.25E-2</v>
      </c>
      <c r="AJ1003">
        <f t="shared" si="196"/>
        <v>0.24937500000000001</v>
      </c>
      <c r="AK1003">
        <f t="shared" si="197"/>
        <v>2.7937499999999998E-3</v>
      </c>
      <c r="AL1003">
        <f t="shared" si="198"/>
        <v>4.8500000000000003E-4</v>
      </c>
      <c r="AM1003" t="s">
        <v>50</v>
      </c>
    </row>
    <row r="1004" spans="1:39" x14ac:dyDescent="0.3">
      <c r="A1004" t="s">
        <v>173</v>
      </c>
      <c r="B1004" t="s">
        <v>168</v>
      </c>
      <c r="C1004" t="s">
        <v>128</v>
      </c>
      <c r="D1004" t="s">
        <v>167</v>
      </c>
      <c r="E1004" s="11">
        <v>42599.972025462965</v>
      </c>
      <c r="F1004" t="s">
        <v>85</v>
      </c>
      <c r="G1004" t="s">
        <v>20</v>
      </c>
      <c r="H1004" t="s">
        <v>130</v>
      </c>
      <c r="I1004" t="s">
        <v>131</v>
      </c>
      <c r="J1004" t="s">
        <v>21</v>
      </c>
      <c r="K1004" s="9" t="str">
        <f t="shared" si="194"/>
        <v>06</v>
      </c>
      <c r="L1004" t="s">
        <v>132</v>
      </c>
      <c r="M1004">
        <v>2</v>
      </c>
      <c r="N1004">
        <v>1720</v>
      </c>
      <c r="O1004" t="s">
        <v>133</v>
      </c>
      <c r="P1004">
        <v>0</v>
      </c>
      <c r="Q1004">
        <v>0</v>
      </c>
      <c r="R1004">
        <v>0</v>
      </c>
      <c r="S1004">
        <v>25.2</v>
      </c>
      <c r="T1004">
        <v>8.1299999999999997E-2</v>
      </c>
      <c r="U1004">
        <v>4.15E-3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 t="s">
        <v>134</v>
      </c>
      <c r="AC1004" t="s">
        <v>135</v>
      </c>
      <c r="AD1004">
        <v>9</v>
      </c>
      <c r="AE1004" t="s">
        <v>153</v>
      </c>
      <c r="AF1004" t="s">
        <v>137</v>
      </c>
      <c r="AG1004" t="s">
        <v>154</v>
      </c>
      <c r="AH1004" t="s">
        <v>85</v>
      </c>
      <c r="AI1004">
        <f t="shared" si="195"/>
        <v>6.25E-2</v>
      </c>
      <c r="AJ1004">
        <f t="shared" si="196"/>
        <v>1.575</v>
      </c>
      <c r="AK1004">
        <f t="shared" si="197"/>
        <v>5.0812499999999998E-3</v>
      </c>
      <c r="AL1004">
        <f t="shared" si="198"/>
        <v>2.59375E-4</v>
      </c>
      <c r="AM1004" t="s">
        <v>50</v>
      </c>
    </row>
    <row r="1005" spans="1:39" x14ac:dyDescent="0.3">
      <c r="A1005" t="s">
        <v>173</v>
      </c>
      <c r="B1005" t="s">
        <v>168</v>
      </c>
      <c r="C1005" t="s">
        <v>128</v>
      </c>
      <c r="D1005" t="s">
        <v>167</v>
      </c>
      <c r="E1005" s="11">
        <v>42599.976319444446</v>
      </c>
      <c r="F1005" t="s">
        <v>85</v>
      </c>
      <c r="G1005" t="s">
        <v>20</v>
      </c>
      <c r="H1005" t="s">
        <v>130</v>
      </c>
      <c r="I1005" t="s">
        <v>131</v>
      </c>
      <c r="J1005" t="s">
        <v>22</v>
      </c>
      <c r="K1005" s="9" t="str">
        <f t="shared" si="194"/>
        <v>08</v>
      </c>
      <c r="L1005" t="s">
        <v>132</v>
      </c>
      <c r="M1005">
        <v>2</v>
      </c>
      <c r="N1005">
        <v>1660</v>
      </c>
      <c r="O1005" t="s">
        <v>133</v>
      </c>
      <c r="P1005">
        <v>0</v>
      </c>
      <c r="Q1005">
        <v>0</v>
      </c>
      <c r="R1005">
        <v>0</v>
      </c>
      <c r="S1005">
        <v>47.2</v>
      </c>
      <c r="T1005">
        <v>8.09E-2</v>
      </c>
      <c r="U1005">
        <v>-1.03E-2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 t="s">
        <v>134</v>
      </c>
      <c r="AC1005" t="s">
        <v>135</v>
      </c>
      <c r="AD1005">
        <v>9</v>
      </c>
      <c r="AE1005" t="s">
        <v>153</v>
      </c>
      <c r="AF1005" t="s">
        <v>137</v>
      </c>
      <c r="AG1005" t="s">
        <v>157</v>
      </c>
      <c r="AH1005" t="s">
        <v>85</v>
      </c>
      <c r="AI1005">
        <f t="shared" si="195"/>
        <v>6.25E-2</v>
      </c>
      <c r="AJ1005">
        <f t="shared" si="196"/>
        <v>2.95</v>
      </c>
      <c r="AK1005">
        <f t="shared" si="197"/>
        <v>5.05625E-3</v>
      </c>
      <c r="AL1005">
        <f t="shared" si="198"/>
        <v>-6.4375000000000001E-4</v>
      </c>
      <c r="AM1005" t="s">
        <v>50</v>
      </c>
    </row>
    <row r="1006" spans="1:39" x14ac:dyDescent="0.3">
      <c r="A1006" t="s">
        <v>173</v>
      </c>
      <c r="B1006" t="s">
        <v>168</v>
      </c>
      <c r="C1006" t="s">
        <v>128</v>
      </c>
      <c r="D1006" t="s">
        <v>167</v>
      </c>
      <c r="E1006" s="11">
        <v>42599.969733796293</v>
      </c>
      <c r="F1006" t="s">
        <v>85</v>
      </c>
      <c r="G1006" t="s">
        <v>20</v>
      </c>
      <c r="H1006" t="s">
        <v>130</v>
      </c>
      <c r="I1006" t="s">
        <v>131</v>
      </c>
      <c r="J1006" t="s">
        <v>23</v>
      </c>
      <c r="K1006" s="9" t="str">
        <f t="shared" si="194"/>
        <v>09</v>
      </c>
      <c r="L1006" t="s">
        <v>132</v>
      </c>
      <c r="M1006">
        <v>2</v>
      </c>
      <c r="N1006">
        <v>1730</v>
      </c>
      <c r="O1006" t="s">
        <v>133</v>
      </c>
      <c r="P1006">
        <v>0</v>
      </c>
      <c r="Q1006">
        <v>0</v>
      </c>
      <c r="R1006">
        <v>0</v>
      </c>
      <c r="S1006">
        <v>59.2</v>
      </c>
      <c r="T1006">
        <v>9.4600000000000004E-2</v>
      </c>
      <c r="U1006">
        <v>-1.9300000000000001E-2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 t="s">
        <v>134</v>
      </c>
      <c r="AC1006" t="s">
        <v>135</v>
      </c>
      <c r="AD1006">
        <v>9</v>
      </c>
      <c r="AE1006" t="s">
        <v>153</v>
      </c>
      <c r="AF1006" t="s">
        <v>137</v>
      </c>
      <c r="AG1006" t="s">
        <v>158</v>
      </c>
      <c r="AH1006" t="s">
        <v>85</v>
      </c>
      <c r="AI1006">
        <f t="shared" si="195"/>
        <v>6.25E-2</v>
      </c>
      <c r="AJ1006">
        <f t="shared" si="196"/>
        <v>3.7</v>
      </c>
      <c r="AK1006">
        <f t="shared" si="197"/>
        <v>5.9125000000000002E-3</v>
      </c>
      <c r="AL1006">
        <f t="shared" si="198"/>
        <v>-1.2062500000000001E-3</v>
      </c>
      <c r="AM1006" t="s">
        <v>50</v>
      </c>
    </row>
    <row r="1007" spans="1:39" x14ac:dyDescent="0.3">
      <c r="A1007" t="s">
        <v>173</v>
      </c>
      <c r="B1007" t="s">
        <v>168</v>
      </c>
      <c r="C1007" t="s">
        <v>128</v>
      </c>
      <c r="D1007" t="s">
        <v>167</v>
      </c>
      <c r="E1007" s="11">
        <v>42599.975532407407</v>
      </c>
      <c r="F1007" t="s">
        <v>85</v>
      </c>
      <c r="G1007" t="s">
        <v>20</v>
      </c>
      <c r="H1007" t="s">
        <v>130</v>
      </c>
      <c r="I1007" t="s">
        <v>131</v>
      </c>
      <c r="J1007" t="s">
        <v>24</v>
      </c>
      <c r="K1007" s="9" t="str">
        <f t="shared" si="194"/>
        <v>10</v>
      </c>
      <c r="L1007" t="s">
        <v>132</v>
      </c>
      <c r="M1007">
        <v>2</v>
      </c>
      <c r="N1007">
        <v>1850</v>
      </c>
      <c r="O1007" t="s">
        <v>133</v>
      </c>
      <c r="P1007">
        <v>0</v>
      </c>
      <c r="Q1007">
        <v>0</v>
      </c>
      <c r="R1007">
        <v>0</v>
      </c>
      <c r="S1007">
        <v>55.1</v>
      </c>
      <c r="T1007">
        <v>8.8300000000000003E-2</v>
      </c>
      <c r="U1007">
        <v>-2.1600000000000001E-2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 t="s">
        <v>134</v>
      </c>
      <c r="AC1007" t="s">
        <v>135</v>
      </c>
      <c r="AD1007">
        <v>9</v>
      </c>
      <c r="AE1007" t="s">
        <v>153</v>
      </c>
      <c r="AF1007" t="s">
        <v>137</v>
      </c>
      <c r="AG1007" t="s">
        <v>159</v>
      </c>
      <c r="AH1007" t="s">
        <v>85</v>
      </c>
      <c r="AI1007">
        <f t="shared" si="195"/>
        <v>6.25E-2</v>
      </c>
      <c r="AJ1007">
        <f t="shared" si="196"/>
        <v>3.4437500000000001</v>
      </c>
      <c r="AK1007">
        <f t="shared" si="197"/>
        <v>5.5187500000000002E-3</v>
      </c>
      <c r="AL1007">
        <f t="shared" si="198"/>
        <v>-1.3500000000000001E-3</v>
      </c>
      <c r="AM1007" t="s">
        <v>50</v>
      </c>
    </row>
    <row r="1008" spans="1:39" x14ac:dyDescent="0.3">
      <c r="A1008" t="s">
        <v>173</v>
      </c>
      <c r="B1008" t="s">
        <v>168</v>
      </c>
      <c r="C1008" t="s">
        <v>128</v>
      </c>
      <c r="D1008" t="s">
        <v>167</v>
      </c>
      <c r="E1008" s="11">
        <v>42599.979004629633</v>
      </c>
      <c r="F1008" t="s">
        <v>85</v>
      </c>
      <c r="G1008" t="s">
        <v>20</v>
      </c>
      <c r="H1008" t="s">
        <v>130</v>
      </c>
      <c r="I1008" t="s">
        <v>131</v>
      </c>
      <c r="J1008" t="s">
        <v>25</v>
      </c>
      <c r="K1008" s="9" t="str">
        <f t="shared" si="194"/>
        <v>13</v>
      </c>
      <c r="L1008" t="s">
        <v>132</v>
      </c>
      <c r="M1008">
        <v>2</v>
      </c>
      <c r="N1008">
        <v>1730</v>
      </c>
      <c r="O1008" t="s">
        <v>133</v>
      </c>
      <c r="P1008">
        <v>0</v>
      </c>
      <c r="Q1008">
        <v>0</v>
      </c>
      <c r="R1008">
        <v>0</v>
      </c>
      <c r="S1008">
        <v>88.7</v>
      </c>
      <c r="T1008">
        <v>7.3300000000000004E-2</v>
      </c>
      <c r="U1008">
        <v>-8.26E-3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 t="s">
        <v>134</v>
      </c>
      <c r="AC1008" t="s">
        <v>135</v>
      </c>
      <c r="AD1008">
        <v>9</v>
      </c>
      <c r="AE1008" t="s">
        <v>153</v>
      </c>
      <c r="AF1008" t="s">
        <v>137</v>
      </c>
      <c r="AG1008" t="s">
        <v>141</v>
      </c>
      <c r="AH1008" t="s">
        <v>85</v>
      </c>
      <c r="AI1008">
        <f t="shared" si="195"/>
        <v>6.25E-2</v>
      </c>
      <c r="AJ1008">
        <f t="shared" si="196"/>
        <v>5.5437500000000002</v>
      </c>
      <c r="AK1008">
        <f t="shared" si="197"/>
        <v>4.5812500000000003E-3</v>
      </c>
      <c r="AL1008">
        <f t="shared" si="198"/>
        <v>-5.1625E-4</v>
      </c>
      <c r="AM1008" t="s">
        <v>50</v>
      </c>
    </row>
    <row r="1009" spans="1:40" x14ac:dyDescent="0.3">
      <c r="A1009" t="s">
        <v>173</v>
      </c>
      <c r="B1009" t="s">
        <v>168</v>
      </c>
      <c r="C1009" t="s">
        <v>128</v>
      </c>
      <c r="D1009" t="s">
        <v>167</v>
      </c>
      <c r="E1009" s="11">
        <v>42599.980196759258</v>
      </c>
      <c r="F1009" t="s">
        <v>85</v>
      </c>
      <c r="G1009" t="s">
        <v>20</v>
      </c>
      <c r="H1009" t="s">
        <v>130</v>
      </c>
      <c r="I1009" t="s">
        <v>131</v>
      </c>
      <c r="J1009" t="s">
        <v>26</v>
      </c>
      <c r="K1009" s="9" t="str">
        <f t="shared" si="194"/>
        <v>14</v>
      </c>
      <c r="L1009" t="s">
        <v>132</v>
      </c>
      <c r="M1009">
        <v>2</v>
      </c>
      <c r="N1009">
        <v>1720</v>
      </c>
      <c r="O1009" t="s">
        <v>133</v>
      </c>
      <c r="P1009">
        <v>0</v>
      </c>
      <c r="Q1009">
        <v>0</v>
      </c>
      <c r="R1009">
        <v>0</v>
      </c>
      <c r="S1009">
        <v>98.7</v>
      </c>
      <c r="T1009">
        <v>0.10199999999999999</v>
      </c>
      <c r="U1009">
        <v>-3.4099999999999998E-2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 t="s">
        <v>134</v>
      </c>
      <c r="AC1009" t="s">
        <v>135</v>
      </c>
      <c r="AD1009">
        <v>9</v>
      </c>
      <c r="AE1009" t="s">
        <v>153</v>
      </c>
      <c r="AF1009" t="s">
        <v>137</v>
      </c>
      <c r="AG1009" t="s">
        <v>160</v>
      </c>
      <c r="AH1009" t="s">
        <v>85</v>
      </c>
      <c r="AI1009">
        <f t="shared" si="195"/>
        <v>6.25E-2</v>
      </c>
      <c r="AJ1009">
        <f t="shared" si="196"/>
        <v>6.1687500000000002</v>
      </c>
      <c r="AK1009">
        <f t="shared" si="197"/>
        <v>6.3749999999999996E-3</v>
      </c>
      <c r="AL1009">
        <f t="shared" si="198"/>
        <v>-2.1312499999999999E-3</v>
      </c>
      <c r="AM1009" t="s">
        <v>50</v>
      </c>
    </row>
    <row r="1010" spans="1:40" x14ac:dyDescent="0.3">
      <c r="A1010" t="s">
        <v>173</v>
      </c>
      <c r="B1010" t="s">
        <v>168</v>
      </c>
      <c r="C1010" t="s">
        <v>128</v>
      </c>
      <c r="D1010" t="s">
        <v>167</v>
      </c>
      <c r="E1010" s="11">
        <v>42599.969849537039</v>
      </c>
      <c r="F1010" t="s">
        <v>85</v>
      </c>
      <c r="G1010" t="s">
        <v>20</v>
      </c>
      <c r="H1010" t="s">
        <v>130</v>
      </c>
      <c r="I1010" t="s">
        <v>131</v>
      </c>
      <c r="J1010" t="s">
        <v>27</v>
      </c>
      <c r="K1010" s="9" t="str">
        <f t="shared" si="194"/>
        <v>15</v>
      </c>
      <c r="L1010" t="s">
        <v>132</v>
      </c>
      <c r="M1010">
        <v>2</v>
      </c>
      <c r="N1010">
        <v>1710</v>
      </c>
      <c r="O1010" t="s">
        <v>133</v>
      </c>
      <c r="P1010">
        <v>0</v>
      </c>
      <c r="Q1010">
        <v>0</v>
      </c>
      <c r="R1010">
        <v>0</v>
      </c>
      <c r="S1010">
        <v>110</v>
      </c>
      <c r="T1010">
        <v>6.8199999999999997E-2</v>
      </c>
      <c r="U1010">
        <v>-6.9300000000000004E-3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 t="s">
        <v>134</v>
      </c>
      <c r="AC1010" t="s">
        <v>135</v>
      </c>
      <c r="AD1010">
        <v>9</v>
      </c>
      <c r="AE1010" t="s">
        <v>153</v>
      </c>
      <c r="AF1010" t="s">
        <v>137</v>
      </c>
      <c r="AG1010" t="s">
        <v>161</v>
      </c>
      <c r="AH1010" t="s">
        <v>85</v>
      </c>
      <c r="AI1010">
        <f t="shared" si="195"/>
        <v>6.25E-2</v>
      </c>
      <c r="AJ1010">
        <f t="shared" si="196"/>
        <v>6.875</v>
      </c>
      <c r="AK1010">
        <f t="shared" si="197"/>
        <v>4.2624999999999998E-3</v>
      </c>
      <c r="AL1010">
        <f t="shared" si="198"/>
        <v>-4.3312500000000002E-4</v>
      </c>
      <c r="AM1010" t="s">
        <v>50</v>
      </c>
    </row>
    <row r="1011" spans="1:40" x14ac:dyDescent="0.3">
      <c r="A1011" t="s">
        <v>173</v>
      </c>
      <c r="B1011" t="s">
        <v>168</v>
      </c>
      <c r="C1011" t="s">
        <v>128</v>
      </c>
      <c r="D1011" t="s">
        <v>167</v>
      </c>
      <c r="E1011" s="11">
        <v>42599.969363425924</v>
      </c>
      <c r="F1011" t="s">
        <v>85</v>
      </c>
      <c r="G1011" t="s">
        <v>20</v>
      </c>
      <c r="H1011" t="s">
        <v>130</v>
      </c>
      <c r="I1011" t="s">
        <v>131</v>
      </c>
      <c r="J1011" t="s">
        <v>28</v>
      </c>
      <c r="K1011" s="9" t="str">
        <f t="shared" si="194"/>
        <v>16</v>
      </c>
      <c r="L1011" t="s">
        <v>132</v>
      </c>
      <c r="M1011">
        <v>2</v>
      </c>
      <c r="N1011">
        <v>1730</v>
      </c>
      <c r="O1011" t="s">
        <v>133</v>
      </c>
      <c r="P1011">
        <v>0</v>
      </c>
      <c r="Q1011">
        <v>0</v>
      </c>
      <c r="R1011">
        <v>0</v>
      </c>
      <c r="S1011">
        <v>36.200000000000003</v>
      </c>
      <c r="T1011">
        <v>6.1800000000000001E-2</v>
      </c>
      <c r="U1011">
        <v>1.61E-2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 t="s">
        <v>134</v>
      </c>
      <c r="AC1011" t="s">
        <v>135</v>
      </c>
      <c r="AD1011">
        <v>9</v>
      </c>
      <c r="AE1011" t="s">
        <v>153</v>
      </c>
      <c r="AF1011" t="s">
        <v>137</v>
      </c>
      <c r="AG1011" t="s">
        <v>142</v>
      </c>
      <c r="AH1011" t="s">
        <v>85</v>
      </c>
      <c r="AI1011">
        <f t="shared" si="195"/>
        <v>6.25E-2</v>
      </c>
      <c r="AJ1011">
        <f t="shared" si="196"/>
        <v>2.2625000000000002</v>
      </c>
      <c r="AK1011">
        <f t="shared" si="197"/>
        <v>3.8625E-3</v>
      </c>
      <c r="AL1011">
        <f t="shared" si="198"/>
        <v>1.00625E-3</v>
      </c>
      <c r="AM1011" t="s">
        <v>50</v>
      </c>
    </row>
    <row r="1012" spans="1:40" x14ac:dyDescent="0.3">
      <c r="A1012" t="s">
        <v>173</v>
      </c>
      <c r="B1012" t="s">
        <v>168</v>
      </c>
      <c r="C1012" t="s">
        <v>128</v>
      </c>
      <c r="D1012" t="s">
        <v>167</v>
      </c>
      <c r="E1012" s="11">
        <v>42599.976261574076</v>
      </c>
      <c r="F1012" t="s">
        <v>93</v>
      </c>
      <c r="G1012" t="s">
        <v>18</v>
      </c>
      <c r="H1012" t="s">
        <v>130</v>
      </c>
      <c r="I1012" t="s">
        <v>131</v>
      </c>
      <c r="J1012" t="s">
        <v>41</v>
      </c>
      <c r="K1012" s="9" t="str">
        <f t="shared" si="194"/>
        <v>07</v>
      </c>
      <c r="L1012" t="s">
        <v>132</v>
      </c>
      <c r="M1012">
        <v>2</v>
      </c>
      <c r="N1012">
        <v>1210</v>
      </c>
      <c r="O1012" t="s">
        <v>133</v>
      </c>
      <c r="P1012">
        <v>0</v>
      </c>
      <c r="Q1012">
        <v>0</v>
      </c>
      <c r="R1012">
        <v>0</v>
      </c>
      <c r="S1012">
        <v>43.4</v>
      </c>
      <c r="T1012">
        <v>7.2800000000000004E-2</v>
      </c>
      <c r="U1012">
        <v>-3.48E-3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 t="s">
        <v>134</v>
      </c>
      <c r="AC1012" t="s">
        <v>135</v>
      </c>
      <c r="AD1012">
        <v>9</v>
      </c>
      <c r="AE1012" t="s">
        <v>136</v>
      </c>
      <c r="AF1012" t="s">
        <v>137</v>
      </c>
      <c r="AG1012" t="s">
        <v>155</v>
      </c>
      <c r="AH1012" t="s">
        <v>156</v>
      </c>
      <c r="AI1012">
        <f t="shared" si="195"/>
        <v>6.25E-2</v>
      </c>
      <c r="AJ1012">
        <f t="shared" si="196"/>
        <v>2.7124999999999999</v>
      </c>
      <c r="AK1012">
        <f t="shared" si="197"/>
        <v>4.5500000000000002E-3</v>
      </c>
      <c r="AL1012">
        <f t="shared" si="198"/>
        <v>-2.175E-4</v>
      </c>
      <c r="AM1012" t="s">
        <v>50</v>
      </c>
    </row>
    <row r="1013" spans="1:40" x14ac:dyDescent="0.3">
      <c r="A1013" t="s">
        <v>173</v>
      </c>
      <c r="B1013" t="s">
        <v>168</v>
      </c>
      <c r="C1013" t="s">
        <v>128</v>
      </c>
      <c r="D1013" t="s">
        <v>167</v>
      </c>
      <c r="E1013" s="11">
        <v>42599.975127314814</v>
      </c>
      <c r="F1013" t="s">
        <v>93</v>
      </c>
      <c r="G1013" t="s">
        <v>19</v>
      </c>
      <c r="H1013" t="s">
        <v>130</v>
      </c>
      <c r="I1013" t="s">
        <v>131</v>
      </c>
      <c r="J1013" t="s">
        <v>41</v>
      </c>
      <c r="K1013" s="9" t="str">
        <f t="shared" si="194"/>
        <v>07</v>
      </c>
      <c r="L1013" t="s">
        <v>132</v>
      </c>
      <c r="M1013">
        <v>2</v>
      </c>
      <c r="N1013">
        <v>1160</v>
      </c>
      <c r="O1013" t="s">
        <v>133</v>
      </c>
      <c r="P1013">
        <v>0</v>
      </c>
      <c r="Q1013">
        <v>0</v>
      </c>
      <c r="R1013">
        <v>0</v>
      </c>
      <c r="S1013">
        <v>25.1</v>
      </c>
      <c r="T1013">
        <v>2.3099999999999999E-2</v>
      </c>
      <c r="U1013">
        <v>-2.4400000000000002E-2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 t="s">
        <v>134</v>
      </c>
      <c r="AC1013" t="s">
        <v>135</v>
      </c>
      <c r="AD1013">
        <v>9</v>
      </c>
      <c r="AE1013" t="s">
        <v>146</v>
      </c>
      <c r="AF1013" t="s">
        <v>137</v>
      </c>
      <c r="AG1013" t="s">
        <v>155</v>
      </c>
      <c r="AH1013" t="s">
        <v>156</v>
      </c>
      <c r="AI1013">
        <f t="shared" si="195"/>
        <v>6.25E-2</v>
      </c>
      <c r="AJ1013">
        <f t="shared" si="196"/>
        <v>1.5687500000000001</v>
      </c>
      <c r="AK1013">
        <f t="shared" si="197"/>
        <v>1.4437499999999999E-3</v>
      </c>
      <c r="AL1013">
        <f t="shared" si="198"/>
        <v>-1.5250000000000001E-3</v>
      </c>
      <c r="AM1013" t="s">
        <v>50</v>
      </c>
    </row>
    <row r="1014" spans="1:40" x14ac:dyDescent="0.3">
      <c r="A1014" t="s">
        <v>173</v>
      </c>
      <c r="B1014" t="s">
        <v>168</v>
      </c>
      <c r="C1014" t="s">
        <v>128</v>
      </c>
      <c r="D1014" t="s">
        <v>167</v>
      </c>
      <c r="E1014" s="11">
        <v>42599.976319444446</v>
      </c>
      <c r="F1014" t="s">
        <v>93</v>
      </c>
      <c r="G1014" t="s">
        <v>20</v>
      </c>
      <c r="H1014" t="s">
        <v>130</v>
      </c>
      <c r="I1014" t="s">
        <v>131</v>
      </c>
      <c r="J1014" t="s">
        <v>41</v>
      </c>
      <c r="K1014" s="9" t="str">
        <f t="shared" si="194"/>
        <v>07</v>
      </c>
      <c r="L1014" t="s">
        <v>132</v>
      </c>
      <c r="M1014">
        <v>2</v>
      </c>
      <c r="N1014">
        <v>1850</v>
      </c>
      <c r="O1014" t="s">
        <v>133</v>
      </c>
      <c r="P1014">
        <v>0</v>
      </c>
      <c r="Q1014">
        <v>0</v>
      </c>
      <c r="R1014">
        <v>0</v>
      </c>
      <c r="S1014">
        <v>32.299999999999997</v>
      </c>
      <c r="T1014">
        <v>6.8000000000000005E-2</v>
      </c>
      <c r="U1014">
        <v>-6.7999999999999996E-3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 t="s">
        <v>134</v>
      </c>
      <c r="AC1014" t="s">
        <v>135</v>
      </c>
      <c r="AD1014">
        <v>9</v>
      </c>
      <c r="AE1014" t="s">
        <v>153</v>
      </c>
      <c r="AF1014" t="s">
        <v>137</v>
      </c>
      <c r="AG1014" t="s">
        <v>155</v>
      </c>
      <c r="AH1014" t="s">
        <v>156</v>
      </c>
      <c r="AI1014">
        <f t="shared" si="195"/>
        <v>6.25E-2</v>
      </c>
      <c r="AJ1014">
        <f t="shared" si="196"/>
        <v>2.0187499999999998</v>
      </c>
      <c r="AK1014">
        <f t="shared" si="197"/>
        <v>4.2500000000000003E-3</v>
      </c>
      <c r="AL1014">
        <f t="shared" si="198"/>
        <v>-4.2499999999999998E-4</v>
      </c>
      <c r="AM1014" t="s">
        <v>50</v>
      </c>
    </row>
    <row r="1015" spans="1:40" hidden="1" x14ac:dyDescent="0.3">
      <c r="B1015" t="s">
        <v>9</v>
      </c>
      <c r="C1015" t="s">
        <v>185</v>
      </c>
      <c r="D1015" t="s">
        <v>167</v>
      </c>
      <c r="E1015">
        <v>42599.973680555559</v>
      </c>
      <c r="F1015" t="s">
        <v>89</v>
      </c>
      <c r="G1015" t="s">
        <v>18</v>
      </c>
      <c r="H1015" t="s">
        <v>130</v>
      </c>
      <c r="I1015" t="s">
        <v>131</v>
      </c>
      <c r="J1015" t="s">
        <v>36</v>
      </c>
      <c r="K1015" s="9" t="str">
        <f t="shared" si="194"/>
        <v>01</v>
      </c>
      <c r="L1015" t="s">
        <v>132</v>
      </c>
      <c r="M1015">
        <v>1</v>
      </c>
      <c r="N1015">
        <v>1210</v>
      </c>
      <c r="O1015" t="s">
        <v>133</v>
      </c>
      <c r="P1015">
        <v>0</v>
      </c>
      <c r="Q1015">
        <v>0</v>
      </c>
      <c r="R1015">
        <v>0</v>
      </c>
      <c r="S1015">
        <v>9.01</v>
      </c>
      <c r="T1015">
        <v>0</v>
      </c>
      <c r="U1015">
        <v>11.5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 t="s">
        <v>134</v>
      </c>
      <c r="AC1015" t="s">
        <v>135</v>
      </c>
      <c r="AD1015">
        <v>9</v>
      </c>
      <c r="AE1015" t="s">
        <v>136</v>
      </c>
      <c r="AF1015" t="s">
        <v>137</v>
      </c>
      <c r="AG1015" t="s">
        <v>138</v>
      </c>
      <c r="AH1015" t="s">
        <v>139</v>
      </c>
    </row>
    <row r="1016" spans="1:40" hidden="1" x14ac:dyDescent="0.3">
      <c r="B1016" t="s">
        <v>9</v>
      </c>
      <c r="C1016" t="s">
        <v>185</v>
      </c>
      <c r="D1016" t="s">
        <v>167</v>
      </c>
      <c r="E1016">
        <v>42599.973680555559</v>
      </c>
      <c r="F1016" t="s">
        <v>89</v>
      </c>
      <c r="G1016" t="s">
        <v>18</v>
      </c>
      <c r="H1016" t="s">
        <v>130</v>
      </c>
      <c r="I1016" t="s">
        <v>186</v>
      </c>
      <c r="J1016" t="s">
        <v>36</v>
      </c>
      <c r="K1016" s="9" t="str">
        <f t="shared" si="194"/>
        <v>01</v>
      </c>
      <c r="L1016" t="s">
        <v>132</v>
      </c>
      <c r="M1016">
        <v>1</v>
      </c>
      <c r="N1016">
        <v>1210</v>
      </c>
      <c r="O1016" t="s">
        <v>133</v>
      </c>
      <c r="P1016">
        <v>0</v>
      </c>
      <c r="Q1016">
        <v>0</v>
      </c>
      <c r="R1016">
        <v>0</v>
      </c>
      <c r="S1016">
        <v>163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 t="s">
        <v>134</v>
      </c>
      <c r="AC1016" t="s">
        <v>135</v>
      </c>
      <c r="AD1016">
        <v>9</v>
      </c>
      <c r="AE1016" t="s">
        <v>136</v>
      </c>
      <c r="AF1016" t="s">
        <v>137</v>
      </c>
      <c r="AG1016" t="s">
        <v>138</v>
      </c>
      <c r="AH1016" t="s">
        <v>139</v>
      </c>
    </row>
    <row r="1017" spans="1:40" hidden="1" x14ac:dyDescent="0.3">
      <c r="B1017" t="s">
        <v>9</v>
      </c>
      <c r="C1017" t="s">
        <v>185</v>
      </c>
      <c r="D1017" t="s">
        <v>167</v>
      </c>
      <c r="E1017">
        <v>42599.973680555559</v>
      </c>
      <c r="F1017" t="s">
        <v>89</v>
      </c>
      <c r="G1017" t="s">
        <v>18</v>
      </c>
      <c r="H1017" t="s">
        <v>130</v>
      </c>
      <c r="I1017" t="s">
        <v>187</v>
      </c>
      <c r="J1017" t="s">
        <v>36</v>
      </c>
      <c r="K1017" s="9" t="str">
        <f t="shared" si="194"/>
        <v>01</v>
      </c>
      <c r="L1017" t="s">
        <v>132</v>
      </c>
      <c r="M1017">
        <v>1</v>
      </c>
      <c r="N1017">
        <v>1210</v>
      </c>
      <c r="O1017" t="s">
        <v>133</v>
      </c>
      <c r="P1017">
        <v>0</v>
      </c>
      <c r="Q1017">
        <v>0</v>
      </c>
      <c r="R1017">
        <v>0</v>
      </c>
      <c r="S1017">
        <v>6.42</v>
      </c>
      <c r="T1017">
        <v>0</v>
      </c>
      <c r="U1017">
        <v>10.3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 t="s">
        <v>134</v>
      </c>
      <c r="AC1017" t="s">
        <v>135</v>
      </c>
      <c r="AD1017">
        <v>9</v>
      </c>
      <c r="AE1017" t="s">
        <v>136</v>
      </c>
      <c r="AF1017" t="s">
        <v>137</v>
      </c>
      <c r="AG1017" t="s">
        <v>138</v>
      </c>
      <c r="AH1017" t="s">
        <v>139</v>
      </c>
    </row>
    <row r="1018" spans="1:40" x14ac:dyDescent="0.3">
      <c r="A1018" t="s">
        <v>190</v>
      </c>
      <c r="B1018" t="s">
        <v>9</v>
      </c>
      <c r="C1018" t="s">
        <v>185</v>
      </c>
      <c r="D1018" t="s">
        <v>167</v>
      </c>
      <c r="E1018">
        <v>42599.977731481478</v>
      </c>
      <c r="F1018" t="s">
        <v>89</v>
      </c>
      <c r="G1018" t="s">
        <v>18</v>
      </c>
      <c r="H1018" t="s">
        <v>130</v>
      </c>
      <c r="I1018" t="s">
        <v>188</v>
      </c>
      <c r="J1018" t="s">
        <v>36</v>
      </c>
      <c r="K1018" s="9" t="str">
        <f t="shared" si="194"/>
        <v>01</v>
      </c>
      <c r="L1018" t="s">
        <v>132</v>
      </c>
      <c r="M1018">
        <v>1</v>
      </c>
      <c r="N1018">
        <v>1210</v>
      </c>
      <c r="O1018" t="s">
        <v>133</v>
      </c>
      <c r="P1018">
        <v>0</v>
      </c>
      <c r="Q1018">
        <v>0</v>
      </c>
      <c r="R1018">
        <v>0</v>
      </c>
      <c r="S1018">
        <v>9.43</v>
      </c>
      <c r="T1018">
        <v>0</v>
      </c>
      <c r="U1018">
        <v>10.199999999999999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 t="s">
        <v>134</v>
      </c>
      <c r="AC1018" t="s">
        <v>135</v>
      </c>
      <c r="AD1018">
        <v>2</v>
      </c>
      <c r="AE1018" t="s">
        <v>136</v>
      </c>
      <c r="AF1018" t="s">
        <v>137</v>
      </c>
      <c r="AG1018" t="s">
        <v>138</v>
      </c>
      <c r="AH1018" t="s">
        <v>139</v>
      </c>
      <c r="AI1018">
        <v>1</v>
      </c>
      <c r="AJ1018">
        <f t="shared" ref="AJ1018" si="199">$AI1018*S1018</f>
        <v>9.43</v>
      </c>
      <c r="AK1018">
        <f t="shared" ref="AK1018" si="200">$AI1018*T1018</f>
        <v>0</v>
      </c>
      <c r="AL1018">
        <f t="shared" ref="AL1018" si="201">$AI1018*U1018</f>
        <v>10.199999999999999</v>
      </c>
      <c r="AM1018" t="s">
        <v>52</v>
      </c>
      <c r="AN1018" t="str">
        <f>B1018</f>
        <v>Res-DuctSeal-HighToLow-wtd</v>
      </c>
    </row>
    <row r="1019" spans="1:40" hidden="1" x14ac:dyDescent="0.3">
      <c r="B1019" t="s">
        <v>9</v>
      </c>
      <c r="C1019" t="s">
        <v>185</v>
      </c>
      <c r="D1019" t="s">
        <v>167</v>
      </c>
      <c r="E1019">
        <v>42599.973680555559</v>
      </c>
      <c r="F1019" t="s">
        <v>89</v>
      </c>
      <c r="G1019" t="s">
        <v>18</v>
      </c>
      <c r="H1019" t="s">
        <v>130</v>
      </c>
      <c r="I1019" t="s">
        <v>131</v>
      </c>
      <c r="J1019" t="s">
        <v>37</v>
      </c>
      <c r="K1019" s="9" t="str">
        <f t="shared" si="194"/>
        <v>02</v>
      </c>
      <c r="L1019" t="s">
        <v>132</v>
      </c>
      <c r="M1019">
        <v>1</v>
      </c>
      <c r="N1019">
        <v>1210</v>
      </c>
      <c r="O1019" t="s">
        <v>133</v>
      </c>
      <c r="P1019">
        <v>0</v>
      </c>
      <c r="Q1019">
        <v>0</v>
      </c>
      <c r="R1019">
        <v>0</v>
      </c>
      <c r="S1019">
        <v>46.4</v>
      </c>
      <c r="T1019">
        <v>9.5399999999999999E-2</v>
      </c>
      <c r="U1019">
        <v>11.6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 t="s">
        <v>134</v>
      </c>
      <c r="AC1019" t="s">
        <v>135</v>
      </c>
      <c r="AD1019">
        <v>9</v>
      </c>
      <c r="AE1019" t="s">
        <v>136</v>
      </c>
      <c r="AF1019" t="s">
        <v>137</v>
      </c>
      <c r="AG1019" t="s">
        <v>140</v>
      </c>
      <c r="AH1019" t="s">
        <v>139</v>
      </c>
    </row>
    <row r="1020" spans="1:40" hidden="1" x14ac:dyDescent="0.3">
      <c r="B1020" t="s">
        <v>9</v>
      </c>
      <c r="C1020" t="s">
        <v>185</v>
      </c>
      <c r="D1020" t="s">
        <v>167</v>
      </c>
      <c r="E1020">
        <v>42599.973680555559</v>
      </c>
      <c r="F1020" t="s">
        <v>89</v>
      </c>
      <c r="G1020" t="s">
        <v>18</v>
      </c>
      <c r="H1020" t="s">
        <v>130</v>
      </c>
      <c r="I1020" t="s">
        <v>186</v>
      </c>
      <c r="J1020" t="s">
        <v>37</v>
      </c>
      <c r="K1020" s="9" t="str">
        <f t="shared" si="194"/>
        <v>02</v>
      </c>
      <c r="L1020" t="s">
        <v>132</v>
      </c>
      <c r="M1020">
        <v>1</v>
      </c>
      <c r="N1020">
        <v>1210</v>
      </c>
      <c r="O1020" t="s">
        <v>133</v>
      </c>
      <c r="P1020">
        <v>0</v>
      </c>
      <c r="Q1020">
        <v>0</v>
      </c>
      <c r="R1020">
        <v>0</v>
      </c>
      <c r="S1020">
        <v>219</v>
      </c>
      <c r="T1020">
        <v>9.4399999999999998E-2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 t="s">
        <v>134</v>
      </c>
      <c r="AC1020" t="s">
        <v>135</v>
      </c>
      <c r="AD1020">
        <v>9</v>
      </c>
      <c r="AE1020" t="s">
        <v>136</v>
      </c>
      <c r="AF1020" t="s">
        <v>137</v>
      </c>
      <c r="AG1020" t="s">
        <v>140</v>
      </c>
      <c r="AH1020" t="s">
        <v>139</v>
      </c>
    </row>
    <row r="1021" spans="1:40" hidden="1" x14ac:dyDescent="0.3">
      <c r="B1021" t="s">
        <v>9</v>
      </c>
      <c r="C1021" t="s">
        <v>185</v>
      </c>
      <c r="D1021" t="s">
        <v>167</v>
      </c>
      <c r="E1021">
        <v>42599.973680555559</v>
      </c>
      <c r="F1021" t="s">
        <v>89</v>
      </c>
      <c r="G1021" t="s">
        <v>18</v>
      </c>
      <c r="H1021" t="s">
        <v>130</v>
      </c>
      <c r="I1021" t="s">
        <v>187</v>
      </c>
      <c r="J1021" t="s">
        <v>37</v>
      </c>
      <c r="K1021" s="9" t="str">
        <f t="shared" si="194"/>
        <v>02</v>
      </c>
      <c r="L1021" t="s">
        <v>132</v>
      </c>
      <c r="M1021">
        <v>1</v>
      </c>
      <c r="N1021">
        <v>1210</v>
      </c>
      <c r="O1021" t="s">
        <v>133</v>
      </c>
      <c r="P1021">
        <v>0</v>
      </c>
      <c r="Q1021">
        <v>0</v>
      </c>
      <c r="R1021">
        <v>0</v>
      </c>
      <c r="S1021">
        <v>6.45</v>
      </c>
      <c r="T1021">
        <v>0</v>
      </c>
      <c r="U1021">
        <v>10.3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 t="s">
        <v>134</v>
      </c>
      <c r="AC1021" t="s">
        <v>135</v>
      </c>
      <c r="AD1021">
        <v>9</v>
      </c>
      <c r="AE1021" t="s">
        <v>136</v>
      </c>
      <c r="AF1021" t="s">
        <v>137</v>
      </c>
      <c r="AG1021" t="s">
        <v>140</v>
      </c>
      <c r="AH1021" t="s">
        <v>139</v>
      </c>
    </row>
    <row r="1022" spans="1:40" x14ac:dyDescent="0.3">
      <c r="A1022" t="s">
        <v>190</v>
      </c>
      <c r="B1022" t="s">
        <v>9</v>
      </c>
      <c r="C1022" t="s">
        <v>185</v>
      </c>
      <c r="D1022" t="s">
        <v>167</v>
      </c>
      <c r="E1022">
        <v>42599.977731481478</v>
      </c>
      <c r="F1022" t="s">
        <v>89</v>
      </c>
      <c r="G1022" t="s">
        <v>18</v>
      </c>
      <c r="H1022" t="s">
        <v>130</v>
      </c>
      <c r="I1022" t="s">
        <v>188</v>
      </c>
      <c r="J1022" t="s">
        <v>37</v>
      </c>
      <c r="K1022" s="9" t="str">
        <f t="shared" si="194"/>
        <v>02</v>
      </c>
      <c r="L1022" t="s">
        <v>132</v>
      </c>
      <c r="M1022">
        <v>1</v>
      </c>
      <c r="N1022">
        <v>1210</v>
      </c>
      <c r="O1022" t="s">
        <v>133</v>
      </c>
      <c r="P1022">
        <v>0</v>
      </c>
      <c r="Q1022">
        <v>0</v>
      </c>
      <c r="R1022">
        <v>0</v>
      </c>
      <c r="S1022">
        <v>63.3</v>
      </c>
      <c r="T1022">
        <v>8.7900000000000006E-2</v>
      </c>
      <c r="U1022">
        <v>10.199999999999999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 t="s">
        <v>134</v>
      </c>
      <c r="AC1022" t="s">
        <v>135</v>
      </c>
      <c r="AD1022">
        <v>2</v>
      </c>
      <c r="AE1022" t="s">
        <v>136</v>
      </c>
      <c r="AF1022" t="s">
        <v>137</v>
      </c>
      <c r="AG1022" t="s">
        <v>140</v>
      </c>
      <c r="AH1022" t="s">
        <v>139</v>
      </c>
      <c r="AI1022">
        <v>1</v>
      </c>
      <c r="AJ1022">
        <f t="shared" ref="AJ1022" si="202">$AI1022*S1022</f>
        <v>63.3</v>
      </c>
      <c r="AK1022">
        <f t="shared" ref="AK1022" si="203">$AI1022*T1022</f>
        <v>8.7900000000000006E-2</v>
      </c>
      <c r="AL1022">
        <f t="shared" ref="AL1022" si="204">$AI1022*U1022</f>
        <v>10.199999999999999</v>
      </c>
      <c r="AM1022" t="s">
        <v>52</v>
      </c>
      <c r="AN1022" t="str">
        <f>B1022</f>
        <v>Res-DuctSeal-HighToLow-wtd</v>
      </c>
    </row>
    <row r="1023" spans="1:40" hidden="1" x14ac:dyDescent="0.3">
      <c r="B1023" t="s">
        <v>9</v>
      </c>
      <c r="C1023" t="s">
        <v>185</v>
      </c>
      <c r="D1023" t="s">
        <v>167</v>
      </c>
      <c r="E1023">
        <v>42599.973680555559</v>
      </c>
      <c r="F1023" t="s">
        <v>89</v>
      </c>
      <c r="G1023" t="s">
        <v>18</v>
      </c>
      <c r="H1023" t="s">
        <v>130</v>
      </c>
      <c r="I1023" t="s">
        <v>131</v>
      </c>
      <c r="J1023" t="s">
        <v>38</v>
      </c>
      <c r="K1023" s="9" t="str">
        <f t="shared" si="194"/>
        <v>03</v>
      </c>
      <c r="L1023" t="s">
        <v>132</v>
      </c>
      <c r="M1023">
        <v>1</v>
      </c>
      <c r="N1023">
        <v>1210</v>
      </c>
      <c r="O1023" t="s">
        <v>133</v>
      </c>
      <c r="P1023">
        <v>0</v>
      </c>
      <c r="Q1023">
        <v>0</v>
      </c>
      <c r="R1023">
        <v>0</v>
      </c>
      <c r="S1023">
        <v>26.8</v>
      </c>
      <c r="T1023">
        <v>6.9199999999999998E-2</v>
      </c>
      <c r="U1023">
        <v>9.4700000000000006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 t="s">
        <v>134</v>
      </c>
      <c r="AC1023" t="s">
        <v>135</v>
      </c>
      <c r="AD1023">
        <v>9</v>
      </c>
      <c r="AE1023" t="s">
        <v>136</v>
      </c>
      <c r="AF1023" t="s">
        <v>137</v>
      </c>
      <c r="AG1023" t="s">
        <v>145</v>
      </c>
      <c r="AH1023" t="s">
        <v>139</v>
      </c>
    </row>
    <row r="1024" spans="1:40" hidden="1" x14ac:dyDescent="0.3">
      <c r="B1024" t="s">
        <v>9</v>
      </c>
      <c r="C1024" t="s">
        <v>185</v>
      </c>
      <c r="D1024" t="s">
        <v>167</v>
      </c>
      <c r="E1024">
        <v>42599.973680555559</v>
      </c>
      <c r="F1024" t="s">
        <v>89</v>
      </c>
      <c r="G1024" t="s">
        <v>18</v>
      </c>
      <c r="H1024" t="s">
        <v>130</v>
      </c>
      <c r="I1024" t="s">
        <v>186</v>
      </c>
      <c r="J1024" t="s">
        <v>38</v>
      </c>
      <c r="K1024" s="9" t="str">
        <f t="shared" si="194"/>
        <v>03</v>
      </c>
      <c r="L1024" t="s">
        <v>132</v>
      </c>
      <c r="M1024">
        <v>1</v>
      </c>
      <c r="N1024">
        <v>1210</v>
      </c>
      <c r="O1024" t="s">
        <v>133</v>
      </c>
      <c r="P1024">
        <v>0</v>
      </c>
      <c r="Q1024">
        <v>0</v>
      </c>
      <c r="R1024">
        <v>0</v>
      </c>
      <c r="S1024">
        <v>122</v>
      </c>
      <c r="T1024">
        <v>6.6199999999999995E-2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 t="s">
        <v>134</v>
      </c>
      <c r="AC1024" t="s">
        <v>135</v>
      </c>
      <c r="AD1024">
        <v>9</v>
      </c>
      <c r="AE1024" t="s">
        <v>136</v>
      </c>
      <c r="AF1024" t="s">
        <v>137</v>
      </c>
      <c r="AG1024" t="s">
        <v>145</v>
      </c>
      <c r="AH1024" t="s">
        <v>139</v>
      </c>
    </row>
    <row r="1025" spans="1:40" hidden="1" x14ac:dyDescent="0.3">
      <c r="B1025" t="s">
        <v>9</v>
      </c>
      <c r="C1025" t="s">
        <v>185</v>
      </c>
      <c r="D1025" t="s">
        <v>167</v>
      </c>
      <c r="E1025">
        <v>42599.973680555559</v>
      </c>
      <c r="F1025" t="s">
        <v>89</v>
      </c>
      <c r="G1025" t="s">
        <v>18</v>
      </c>
      <c r="H1025" t="s">
        <v>130</v>
      </c>
      <c r="I1025" t="s">
        <v>187</v>
      </c>
      <c r="J1025" t="s">
        <v>38</v>
      </c>
      <c r="K1025" s="9" t="str">
        <f t="shared" si="194"/>
        <v>03</v>
      </c>
      <c r="L1025" t="s">
        <v>132</v>
      </c>
      <c r="M1025">
        <v>1</v>
      </c>
      <c r="N1025">
        <v>1210</v>
      </c>
      <c r="O1025" t="s">
        <v>133</v>
      </c>
      <c r="P1025">
        <v>0</v>
      </c>
      <c r="Q1025">
        <v>0</v>
      </c>
      <c r="R1025">
        <v>0</v>
      </c>
      <c r="S1025">
        <v>5.35</v>
      </c>
      <c r="T1025">
        <v>0</v>
      </c>
      <c r="U1025">
        <v>8.5500000000000007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 t="s">
        <v>134</v>
      </c>
      <c r="AC1025" t="s">
        <v>135</v>
      </c>
      <c r="AD1025">
        <v>9</v>
      </c>
      <c r="AE1025" t="s">
        <v>136</v>
      </c>
      <c r="AF1025" t="s">
        <v>137</v>
      </c>
      <c r="AG1025" t="s">
        <v>145</v>
      </c>
      <c r="AH1025" t="s">
        <v>139</v>
      </c>
    </row>
    <row r="1026" spans="1:40" x14ac:dyDescent="0.3">
      <c r="A1026" t="s">
        <v>190</v>
      </c>
      <c r="B1026" t="s">
        <v>9</v>
      </c>
      <c r="C1026" t="s">
        <v>185</v>
      </c>
      <c r="D1026" t="s">
        <v>167</v>
      </c>
      <c r="E1026">
        <v>42599.977731481478</v>
      </c>
      <c r="F1026" t="s">
        <v>89</v>
      </c>
      <c r="G1026" t="s">
        <v>18</v>
      </c>
      <c r="H1026" t="s">
        <v>130</v>
      </c>
      <c r="I1026" t="s">
        <v>188</v>
      </c>
      <c r="J1026" t="s">
        <v>38</v>
      </c>
      <c r="K1026" s="9" t="str">
        <f t="shared" si="194"/>
        <v>03</v>
      </c>
      <c r="L1026" t="s">
        <v>132</v>
      </c>
      <c r="M1026">
        <v>1</v>
      </c>
      <c r="N1026">
        <v>1210</v>
      </c>
      <c r="O1026" t="s">
        <v>133</v>
      </c>
      <c r="P1026">
        <v>0</v>
      </c>
      <c r="Q1026">
        <v>0</v>
      </c>
      <c r="R1026">
        <v>0</v>
      </c>
      <c r="S1026">
        <v>25</v>
      </c>
      <c r="T1026">
        <v>4.07E-2</v>
      </c>
      <c r="U1026">
        <v>8.4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 t="s">
        <v>134</v>
      </c>
      <c r="AC1026" t="s">
        <v>135</v>
      </c>
      <c r="AD1026">
        <v>2</v>
      </c>
      <c r="AE1026" t="s">
        <v>136</v>
      </c>
      <c r="AF1026" t="s">
        <v>137</v>
      </c>
      <c r="AG1026" t="s">
        <v>145</v>
      </c>
      <c r="AH1026" t="s">
        <v>139</v>
      </c>
      <c r="AI1026">
        <v>1</v>
      </c>
      <c r="AJ1026">
        <f t="shared" ref="AJ1026" si="205">$AI1026*S1026</f>
        <v>25</v>
      </c>
      <c r="AK1026">
        <f t="shared" ref="AK1026" si="206">$AI1026*T1026</f>
        <v>4.07E-2</v>
      </c>
      <c r="AL1026">
        <f t="shared" ref="AL1026" si="207">$AI1026*U1026</f>
        <v>8.4</v>
      </c>
      <c r="AM1026" t="s">
        <v>52</v>
      </c>
      <c r="AN1026" t="str">
        <f>B1026</f>
        <v>Res-DuctSeal-HighToLow-wtd</v>
      </c>
    </row>
    <row r="1027" spans="1:40" hidden="1" x14ac:dyDescent="0.3">
      <c r="B1027" t="s">
        <v>9</v>
      </c>
      <c r="C1027" t="s">
        <v>185</v>
      </c>
      <c r="D1027" t="s">
        <v>167</v>
      </c>
      <c r="E1027">
        <v>42599.973680555559</v>
      </c>
      <c r="F1027" t="s">
        <v>89</v>
      </c>
      <c r="G1027" t="s">
        <v>18</v>
      </c>
      <c r="H1027" t="s">
        <v>130</v>
      </c>
      <c r="I1027" t="s">
        <v>131</v>
      </c>
      <c r="J1027" t="s">
        <v>39</v>
      </c>
      <c r="K1027" s="9" t="str">
        <f t="shared" si="194"/>
        <v>04</v>
      </c>
      <c r="L1027" t="s">
        <v>132</v>
      </c>
      <c r="M1027">
        <v>1</v>
      </c>
      <c r="N1027">
        <v>1220</v>
      </c>
      <c r="O1027" t="s">
        <v>133</v>
      </c>
      <c r="P1027">
        <v>0</v>
      </c>
      <c r="Q1027">
        <v>0</v>
      </c>
      <c r="R1027">
        <v>0</v>
      </c>
      <c r="S1027">
        <v>55.6</v>
      </c>
      <c r="T1027">
        <v>0.12</v>
      </c>
      <c r="U1027">
        <v>8.6199999999999992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 t="s">
        <v>134</v>
      </c>
      <c r="AC1027" t="s">
        <v>135</v>
      </c>
      <c r="AD1027">
        <v>9</v>
      </c>
      <c r="AE1027" t="s">
        <v>136</v>
      </c>
      <c r="AF1027" t="s">
        <v>137</v>
      </c>
      <c r="AG1027" t="s">
        <v>148</v>
      </c>
      <c r="AH1027" t="s">
        <v>139</v>
      </c>
    </row>
    <row r="1028" spans="1:40" hidden="1" x14ac:dyDescent="0.3">
      <c r="B1028" t="s">
        <v>9</v>
      </c>
      <c r="C1028" t="s">
        <v>185</v>
      </c>
      <c r="D1028" t="s">
        <v>167</v>
      </c>
      <c r="E1028">
        <v>42599.973680555559</v>
      </c>
      <c r="F1028" t="s">
        <v>89</v>
      </c>
      <c r="G1028" t="s">
        <v>18</v>
      </c>
      <c r="H1028" t="s">
        <v>130</v>
      </c>
      <c r="I1028" t="s">
        <v>186</v>
      </c>
      <c r="J1028" t="s">
        <v>39</v>
      </c>
      <c r="K1028" s="9" t="str">
        <f t="shared" si="194"/>
        <v>04</v>
      </c>
      <c r="L1028" t="s">
        <v>132</v>
      </c>
      <c r="M1028">
        <v>1</v>
      </c>
      <c r="N1028">
        <v>1220</v>
      </c>
      <c r="O1028" t="s">
        <v>133</v>
      </c>
      <c r="P1028">
        <v>0</v>
      </c>
      <c r="Q1028">
        <v>0</v>
      </c>
      <c r="R1028">
        <v>0</v>
      </c>
      <c r="S1028">
        <v>192</v>
      </c>
      <c r="T1028">
        <v>0.11799999999999999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 t="s">
        <v>134</v>
      </c>
      <c r="AC1028" t="s">
        <v>135</v>
      </c>
      <c r="AD1028">
        <v>9</v>
      </c>
      <c r="AE1028" t="s">
        <v>136</v>
      </c>
      <c r="AF1028" t="s">
        <v>137</v>
      </c>
      <c r="AG1028" t="s">
        <v>148</v>
      </c>
      <c r="AH1028" t="s">
        <v>139</v>
      </c>
    </row>
    <row r="1029" spans="1:40" hidden="1" x14ac:dyDescent="0.3">
      <c r="B1029" t="s">
        <v>9</v>
      </c>
      <c r="C1029" t="s">
        <v>185</v>
      </c>
      <c r="D1029" t="s">
        <v>167</v>
      </c>
      <c r="E1029">
        <v>42599.973680555559</v>
      </c>
      <c r="F1029" t="s">
        <v>89</v>
      </c>
      <c r="G1029" t="s">
        <v>18</v>
      </c>
      <c r="H1029" t="s">
        <v>130</v>
      </c>
      <c r="I1029" t="s">
        <v>187</v>
      </c>
      <c r="J1029" t="s">
        <v>39</v>
      </c>
      <c r="K1029" s="9" t="str">
        <f t="shared" si="194"/>
        <v>04</v>
      </c>
      <c r="L1029" t="s">
        <v>132</v>
      </c>
      <c r="M1029">
        <v>1</v>
      </c>
      <c r="N1029">
        <v>1220</v>
      </c>
      <c r="O1029" t="s">
        <v>133</v>
      </c>
      <c r="P1029">
        <v>0</v>
      </c>
      <c r="Q1029">
        <v>0</v>
      </c>
      <c r="R1029">
        <v>0</v>
      </c>
      <c r="S1029">
        <v>4.84</v>
      </c>
      <c r="T1029">
        <v>0</v>
      </c>
      <c r="U1029">
        <v>7.62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 t="s">
        <v>134</v>
      </c>
      <c r="AC1029" t="s">
        <v>135</v>
      </c>
      <c r="AD1029">
        <v>9</v>
      </c>
      <c r="AE1029" t="s">
        <v>136</v>
      </c>
      <c r="AF1029" t="s">
        <v>137</v>
      </c>
      <c r="AG1029" t="s">
        <v>148</v>
      </c>
      <c r="AH1029" t="s">
        <v>139</v>
      </c>
    </row>
    <row r="1030" spans="1:40" x14ac:dyDescent="0.3">
      <c r="A1030" t="s">
        <v>190</v>
      </c>
      <c r="B1030" t="s">
        <v>9</v>
      </c>
      <c r="C1030" t="s">
        <v>185</v>
      </c>
      <c r="D1030" t="s">
        <v>167</v>
      </c>
      <c r="E1030">
        <v>42599.977731481478</v>
      </c>
      <c r="F1030" t="s">
        <v>89</v>
      </c>
      <c r="G1030" t="s">
        <v>18</v>
      </c>
      <c r="H1030" t="s">
        <v>130</v>
      </c>
      <c r="I1030" t="s">
        <v>188</v>
      </c>
      <c r="J1030" t="s">
        <v>39</v>
      </c>
      <c r="K1030" s="9" t="str">
        <f t="shared" si="194"/>
        <v>04</v>
      </c>
      <c r="L1030" t="s">
        <v>132</v>
      </c>
      <c r="M1030">
        <v>1</v>
      </c>
      <c r="N1030">
        <v>1220</v>
      </c>
      <c r="O1030" t="s">
        <v>133</v>
      </c>
      <c r="P1030">
        <v>0</v>
      </c>
      <c r="Q1030">
        <v>0</v>
      </c>
      <c r="R1030">
        <v>0</v>
      </c>
      <c r="S1030">
        <v>56.8</v>
      </c>
      <c r="T1030">
        <v>9.2100000000000001E-2</v>
      </c>
      <c r="U1030">
        <v>7.56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 t="s">
        <v>134</v>
      </c>
      <c r="AC1030" t="s">
        <v>135</v>
      </c>
      <c r="AD1030">
        <v>2</v>
      </c>
      <c r="AE1030" t="s">
        <v>136</v>
      </c>
      <c r="AF1030" t="s">
        <v>137</v>
      </c>
      <c r="AG1030" t="s">
        <v>148</v>
      </c>
      <c r="AH1030" t="s">
        <v>139</v>
      </c>
      <c r="AI1030">
        <v>1</v>
      </c>
      <c r="AJ1030">
        <f t="shared" ref="AJ1030" si="208">$AI1030*S1030</f>
        <v>56.8</v>
      </c>
      <c r="AK1030">
        <f t="shared" ref="AK1030" si="209">$AI1030*T1030</f>
        <v>9.2100000000000001E-2</v>
      </c>
      <c r="AL1030">
        <f t="shared" ref="AL1030" si="210">$AI1030*U1030</f>
        <v>7.56</v>
      </c>
      <c r="AM1030" t="s">
        <v>52</v>
      </c>
      <c r="AN1030" t="str">
        <f>B1030</f>
        <v>Res-DuctSeal-HighToLow-wtd</v>
      </c>
    </row>
    <row r="1031" spans="1:40" hidden="1" x14ac:dyDescent="0.3">
      <c r="B1031" t="s">
        <v>9</v>
      </c>
      <c r="C1031" t="s">
        <v>185</v>
      </c>
      <c r="D1031" t="s">
        <v>167</v>
      </c>
      <c r="E1031">
        <v>42599.973680555559</v>
      </c>
      <c r="F1031" t="s">
        <v>89</v>
      </c>
      <c r="G1031" t="s">
        <v>18</v>
      </c>
      <c r="H1031" t="s">
        <v>130</v>
      </c>
      <c r="I1031" t="s">
        <v>131</v>
      </c>
      <c r="J1031" t="s">
        <v>40</v>
      </c>
      <c r="K1031" s="9" t="str">
        <f t="shared" ref="K1031:K1094" si="211">RIGHT(J1031,2)</f>
        <v>05</v>
      </c>
      <c r="L1031" t="s">
        <v>132</v>
      </c>
      <c r="M1031">
        <v>1</v>
      </c>
      <c r="N1031">
        <v>1210</v>
      </c>
      <c r="O1031" t="s">
        <v>133</v>
      </c>
      <c r="P1031">
        <v>0</v>
      </c>
      <c r="Q1031">
        <v>0</v>
      </c>
      <c r="R1031">
        <v>0</v>
      </c>
      <c r="S1031">
        <v>22.3</v>
      </c>
      <c r="T1031">
        <v>6.7400000000000002E-2</v>
      </c>
      <c r="U1031">
        <v>11.2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 t="s">
        <v>134</v>
      </c>
      <c r="AC1031" t="s">
        <v>135</v>
      </c>
      <c r="AD1031">
        <v>9</v>
      </c>
      <c r="AE1031" t="s">
        <v>136</v>
      </c>
      <c r="AF1031" t="s">
        <v>137</v>
      </c>
      <c r="AG1031" t="s">
        <v>147</v>
      </c>
      <c r="AH1031" t="s">
        <v>139</v>
      </c>
    </row>
    <row r="1032" spans="1:40" hidden="1" x14ac:dyDescent="0.3">
      <c r="B1032" t="s">
        <v>9</v>
      </c>
      <c r="C1032" t="s">
        <v>185</v>
      </c>
      <c r="D1032" t="s">
        <v>167</v>
      </c>
      <c r="E1032">
        <v>42599.973680555559</v>
      </c>
      <c r="F1032" t="s">
        <v>89</v>
      </c>
      <c r="G1032" t="s">
        <v>18</v>
      </c>
      <c r="H1032" t="s">
        <v>130</v>
      </c>
      <c r="I1032" t="s">
        <v>186</v>
      </c>
      <c r="J1032" t="s">
        <v>40</v>
      </c>
      <c r="K1032" s="9" t="str">
        <f t="shared" si="211"/>
        <v>05</v>
      </c>
      <c r="L1032" t="s">
        <v>132</v>
      </c>
      <c r="M1032">
        <v>1</v>
      </c>
      <c r="N1032">
        <v>1210</v>
      </c>
      <c r="O1032" t="s">
        <v>133</v>
      </c>
      <c r="P1032">
        <v>0</v>
      </c>
      <c r="Q1032">
        <v>0</v>
      </c>
      <c r="R1032">
        <v>0</v>
      </c>
      <c r="S1032">
        <v>165</v>
      </c>
      <c r="T1032">
        <v>6.4699999999999994E-2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 t="s">
        <v>134</v>
      </c>
      <c r="AC1032" t="s">
        <v>135</v>
      </c>
      <c r="AD1032">
        <v>9</v>
      </c>
      <c r="AE1032" t="s">
        <v>136</v>
      </c>
      <c r="AF1032" t="s">
        <v>137</v>
      </c>
      <c r="AG1032" t="s">
        <v>147</v>
      </c>
      <c r="AH1032" t="s">
        <v>139</v>
      </c>
    </row>
    <row r="1033" spans="1:40" hidden="1" x14ac:dyDescent="0.3">
      <c r="B1033" t="s">
        <v>9</v>
      </c>
      <c r="C1033" t="s">
        <v>185</v>
      </c>
      <c r="D1033" t="s">
        <v>167</v>
      </c>
      <c r="E1033">
        <v>42599.973680555559</v>
      </c>
      <c r="F1033" t="s">
        <v>89</v>
      </c>
      <c r="G1033" t="s">
        <v>18</v>
      </c>
      <c r="H1033" t="s">
        <v>130</v>
      </c>
      <c r="I1033" t="s">
        <v>187</v>
      </c>
      <c r="J1033" t="s">
        <v>40</v>
      </c>
      <c r="K1033" s="9" t="str">
        <f t="shared" si="211"/>
        <v>05</v>
      </c>
      <c r="L1033" t="s">
        <v>132</v>
      </c>
      <c r="M1033">
        <v>1</v>
      </c>
      <c r="N1033">
        <v>1210</v>
      </c>
      <c r="O1033" t="s">
        <v>133</v>
      </c>
      <c r="P1033">
        <v>0</v>
      </c>
      <c r="Q1033">
        <v>0</v>
      </c>
      <c r="R1033">
        <v>0</v>
      </c>
      <c r="S1033">
        <v>6.28</v>
      </c>
      <c r="T1033">
        <v>0</v>
      </c>
      <c r="U1033">
        <v>10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 t="s">
        <v>134</v>
      </c>
      <c r="AC1033" t="s">
        <v>135</v>
      </c>
      <c r="AD1033">
        <v>9</v>
      </c>
      <c r="AE1033" t="s">
        <v>136</v>
      </c>
      <c r="AF1033" t="s">
        <v>137</v>
      </c>
      <c r="AG1033" t="s">
        <v>147</v>
      </c>
      <c r="AH1033" t="s">
        <v>139</v>
      </c>
    </row>
    <row r="1034" spans="1:40" x14ac:dyDescent="0.3">
      <c r="A1034" t="s">
        <v>190</v>
      </c>
      <c r="B1034" t="s">
        <v>9</v>
      </c>
      <c r="C1034" t="s">
        <v>185</v>
      </c>
      <c r="D1034" t="s">
        <v>167</v>
      </c>
      <c r="E1034">
        <v>42599.977731481478</v>
      </c>
      <c r="F1034" t="s">
        <v>89</v>
      </c>
      <c r="G1034" t="s">
        <v>18</v>
      </c>
      <c r="H1034" t="s">
        <v>130</v>
      </c>
      <c r="I1034" t="s">
        <v>188</v>
      </c>
      <c r="J1034" t="s">
        <v>40</v>
      </c>
      <c r="K1034" s="9" t="str">
        <f t="shared" si="211"/>
        <v>05</v>
      </c>
      <c r="L1034" t="s">
        <v>132</v>
      </c>
      <c r="M1034">
        <v>1</v>
      </c>
      <c r="N1034">
        <v>1210</v>
      </c>
      <c r="O1034" t="s">
        <v>133</v>
      </c>
      <c r="P1034">
        <v>0</v>
      </c>
      <c r="Q1034">
        <v>0</v>
      </c>
      <c r="R1034">
        <v>0</v>
      </c>
      <c r="S1034">
        <v>11.3</v>
      </c>
      <c r="T1034">
        <v>0.01</v>
      </c>
      <c r="U1034">
        <v>10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 t="s">
        <v>134</v>
      </c>
      <c r="AC1034" t="s">
        <v>135</v>
      </c>
      <c r="AD1034">
        <v>2</v>
      </c>
      <c r="AE1034" t="s">
        <v>136</v>
      </c>
      <c r="AF1034" t="s">
        <v>137</v>
      </c>
      <c r="AG1034" t="s">
        <v>147</v>
      </c>
      <c r="AH1034" t="s">
        <v>139</v>
      </c>
      <c r="AI1034">
        <v>1</v>
      </c>
      <c r="AJ1034">
        <f t="shared" ref="AJ1034" si="212">$AI1034*S1034</f>
        <v>11.3</v>
      </c>
      <c r="AK1034">
        <f t="shared" ref="AK1034" si="213">$AI1034*T1034</f>
        <v>0.01</v>
      </c>
      <c r="AL1034">
        <f t="shared" ref="AL1034" si="214">$AI1034*U1034</f>
        <v>10</v>
      </c>
      <c r="AM1034" t="s">
        <v>52</v>
      </c>
      <c r="AN1034" t="str">
        <f>B1034</f>
        <v>Res-DuctSeal-HighToLow-wtd</v>
      </c>
    </row>
    <row r="1035" spans="1:40" hidden="1" x14ac:dyDescent="0.3">
      <c r="B1035" t="s">
        <v>9</v>
      </c>
      <c r="C1035" t="s">
        <v>185</v>
      </c>
      <c r="D1035" t="s">
        <v>167</v>
      </c>
      <c r="E1035">
        <v>42599.973680555559</v>
      </c>
      <c r="F1035" t="s">
        <v>89</v>
      </c>
      <c r="G1035" t="s">
        <v>18</v>
      </c>
      <c r="H1035" t="s">
        <v>130</v>
      </c>
      <c r="I1035" t="s">
        <v>131</v>
      </c>
      <c r="J1035" t="s">
        <v>42</v>
      </c>
      <c r="K1035" s="9" t="str">
        <f t="shared" si="211"/>
        <v>11</v>
      </c>
      <c r="L1035" t="s">
        <v>132</v>
      </c>
      <c r="M1035">
        <v>1</v>
      </c>
      <c r="N1035">
        <v>1220</v>
      </c>
      <c r="O1035" t="s">
        <v>133</v>
      </c>
      <c r="P1035">
        <v>0</v>
      </c>
      <c r="Q1035">
        <v>0</v>
      </c>
      <c r="R1035">
        <v>0</v>
      </c>
      <c r="S1035">
        <v>142</v>
      </c>
      <c r="T1035">
        <v>0.17699999999999999</v>
      </c>
      <c r="U1035">
        <v>10.9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 t="s">
        <v>134</v>
      </c>
      <c r="AC1035" t="s">
        <v>135</v>
      </c>
      <c r="AD1035">
        <v>9</v>
      </c>
      <c r="AE1035" t="s">
        <v>136</v>
      </c>
      <c r="AF1035" t="s">
        <v>137</v>
      </c>
      <c r="AG1035" t="s">
        <v>151</v>
      </c>
      <c r="AH1035" t="s">
        <v>139</v>
      </c>
    </row>
    <row r="1036" spans="1:40" hidden="1" x14ac:dyDescent="0.3">
      <c r="B1036" t="s">
        <v>9</v>
      </c>
      <c r="C1036" t="s">
        <v>185</v>
      </c>
      <c r="D1036" t="s">
        <v>167</v>
      </c>
      <c r="E1036">
        <v>42599.973680555559</v>
      </c>
      <c r="F1036" t="s">
        <v>89</v>
      </c>
      <c r="G1036" t="s">
        <v>18</v>
      </c>
      <c r="H1036" t="s">
        <v>130</v>
      </c>
      <c r="I1036" t="s">
        <v>186</v>
      </c>
      <c r="J1036" t="s">
        <v>42</v>
      </c>
      <c r="K1036" s="9" t="str">
        <f t="shared" si="211"/>
        <v>11</v>
      </c>
      <c r="L1036" t="s">
        <v>132</v>
      </c>
      <c r="M1036">
        <v>1</v>
      </c>
      <c r="N1036">
        <v>1220</v>
      </c>
      <c r="O1036" t="s">
        <v>133</v>
      </c>
      <c r="P1036">
        <v>0</v>
      </c>
      <c r="Q1036">
        <v>0</v>
      </c>
      <c r="R1036">
        <v>0</v>
      </c>
      <c r="S1036">
        <v>285</v>
      </c>
      <c r="T1036">
        <v>0.17499999999999999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 t="s">
        <v>134</v>
      </c>
      <c r="AC1036" t="s">
        <v>135</v>
      </c>
      <c r="AD1036">
        <v>9</v>
      </c>
      <c r="AE1036" t="s">
        <v>136</v>
      </c>
      <c r="AF1036" t="s">
        <v>137</v>
      </c>
      <c r="AG1036" t="s">
        <v>151</v>
      </c>
      <c r="AH1036" t="s">
        <v>139</v>
      </c>
    </row>
    <row r="1037" spans="1:40" hidden="1" x14ac:dyDescent="0.3">
      <c r="B1037" t="s">
        <v>9</v>
      </c>
      <c r="C1037" t="s">
        <v>185</v>
      </c>
      <c r="D1037" t="s">
        <v>167</v>
      </c>
      <c r="E1037">
        <v>42599.973680555559</v>
      </c>
      <c r="F1037" t="s">
        <v>89</v>
      </c>
      <c r="G1037" t="s">
        <v>18</v>
      </c>
      <c r="H1037" t="s">
        <v>130</v>
      </c>
      <c r="I1037" t="s">
        <v>187</v>
      </c>
      <c r="J1037" t="s">
        <v>42</v>
      </c>
      <c r="K1037" s="9" t="str">
        <f t="shared" si="211"/>
        <v>11</v>
      </c>
      <c r="L1037" t="s">
        <v>132</v>
      </c>
      <c r="M1037">
        <v>1</v>
      </c>
      <c r="N1037">
        <v>1220</v>
      </c>
      <c r="O1037" t="s">
        <v>133</v>
      </c>
      <c r="P1037">
        <v>0</v>
      </c>
      <c r="Q1037">
        <v>0</v>
      </c>
      <c r="R1037">
        <v>0</v>
      </c>
      <c r="S1037">
        <v>6.07</v>
      </c>
      <c r="T1037">
        <v>0</v>
      </c>
      <c r="U1037">
        <v>9.68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 t="s">
        <v>134</v>
      </c>
      <c r="AC1037" t="s">
        <v>135</v>
      </c>
      <c r="AD1037">
        <v>9</v>
      </c>
      <c r="AE1037" t="s">
        <v>136</v>
      </c>
      <c r="AF1037" t="s">
        <v>137</v>
      </c>
      <c r="AG1037" t="s">
        <v>151</v>
      </c>
      <c r="AH1037" t="s">
        <v>139</v>
      </c>
    </row>
    <row r="1038" spans="1:40" x14ac:dyDescent="0.3">
      <c r="A1038" t="s">
        <v>190</v>
      </c>
      <c r="B1038" t="s">
        <v>9</v>
      </c>
      <c r="C1038" t="s">
        <v>185</v>
      </c>
      <c r="D1038" t="s">
        <v>167</v>
      </c>
      <c r="E1038">
        <v>42599.977731481478</v>
      </c>
      <c r="F1038" t="s">
        <v>89</v>
      </c>
      <c r="G1038" t="s">
        <v>18</v>
      </c>
      <c r="H1038" t="s">
        <v>130</v>
      </c>
      <c r="I1038" t="s">
        <v>188</v>
      </c>
      <c r="J1038" t="s">
        <v>42</v>
      </c>
      <c r="K1038" s="9" t="str">
        <f t="shared" si="211"/>
        <v>11</v>
      </c>
      <c r="L1038" t="s">
        <v>132</v>
      </c>
      <c r="M1038">
        <v>1</v>
      </c>
      <c r="N1038">
        <v>1220</v>
      </c>
      <c r="O1038" t="s">
        <v>133</v>
      </c>
      <c r="P1038">
        <v>0</v>
      </c>
      <c r="Q1038">
        <v>0</v>
      </c>
      <c r="R1038">
        <v>0</v>
      </c>
      <c r="S1038">
        <v>150</v>
      </c>
      <c r="T1038">
        <v>0.16600000000000001</v>
      </c>
      <c r="U1038">
        <v>9.51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 t="s">
        <v>134</v>
      </c>
      <c r="AC1038" t="s">
        <v>135</v>
      </c>
      <c r="AD1038">
        <v>2</v>
      </c>
      <c r="AE1038" t="s">
        <v>136</v>
      </c>
      <c r="AF1038" t="s">
        <v>137</v>
      </c>
      <c r="AG1038" t="s">
        <v>151</v>
      </c>
      <c r="AH1038" t="s">
        <v>139</v>
      </c>
      <c r="AI1038">
        <v>1</v>
      </c>
      <c r="AJ1038">
        <f t="shared" ref="AJ1038" si="215">$AI1038*S1038</f>
        <v>150</v>
      </c>
      <c r="AK1038">
        <f t="shared" ref="AK1038" si="216">$AI1038*T1038</f>
        <v>0.16600000000000001</v>
      </c>
      <c r="AL1038">
        <f t="shared" ref="AL1038" si="217">$AI1038*U1038</f>
        <v>9.51</v>
      </c>
      <c r="AM1038" t="s">
        <v>52</v>
      </c>
      <c r="AN1038" t="str">
        <f>B1038</f>
        <v>Res-DuctSeal-HighToLow-wtd</v>
      </c>
    </row>
    <row r="1039" spans="1:40" hidden="1" x14ac:dyDescent="0.3">
      <c r="B1039" t="s">
        <v>9</v>
      </c>
      <c r="C1039" t="s">
        <v>185</v>
      </c>
      <c r="D1039" t="s">
        <v>167</v>
      </c>
      <c r="E1039">
        <v>42599.973680555559</v>
      </c>
      <c r="F1039" t="s">
        <v>89</v>
      </c>
      <c r="G1039" t="s">
        <v>18</v>
      </c>
      <c r="H1039" t="s">
        <v>130</v>
      </c>
      <c r="I1039" t="s">
        <v>131</v>
      </c>
      <c r="J1039" t="s">
        <v>43</v>
      </c>
      <c r="K1039" s="9" t="str">
        <f t="shared" si="211"/>
        <v>12</v>
      </c>
      <c r="L1039" t="s">
        <v>132</v>
      </c>
      <c r="M1039">
        <v>1</v>
      </c>
      <c r="N1039">
        <v>1210</v>
      </c>
      <c r="O1039" t="s">
        <v>133</v>
      </c>
      <c r="P1039">
        <v>0</v>
      </c>
      <c r="Q1039">
        <v>0</v>
      </c>
      <c r="R1039">
        <v>0</v>
      </c>
      <c r="S1039">
        <v>86.9</v>
      </c>
      <c r="T1039">
        <v>0.127</v>
      </c>
      <c r="U1039">
        <v>11.4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 t="s">
        <v>134</v>
      </c>
      <c r="AC1039" t="s">
        <v>135</v>
      </c>
      <c r="AD1039">
        <v>9</v>
      </c>
      <c r="AE1039" t="s">
        <v>136</v>
      </c>
      <c r="AF1039" t="s">
        <v>137</v>
      </c>
      <c r="AG1039" t="s">
        <v>152</v>
      </c>
      <c r="AH1039" t="s">
        <v>139</v>
      </c>
    </row>
    <row r="1040" spans="1:40" hidden="1" x14ac:dyDescent="0.3">
      <c r="B1040" t="s">
        <v>9</v>
      </c>
      <c r="C1040" t="s">
        <v>185</v>
      </c>
      <c r="D1040" t="s">
        <v>167</v>
      </c>
      <c r="E1040">
        <v>42599.973680555559</v>
      </c>
      <c r="F1040" t="s">
        <v>89</v>
      </c>
      <c r="G1040" t="s">
        <v>18</v>
      </c>
      <c r="H1040" t="s">
        <v>130</v>
      </c>
      <c r="I1040" t="s">
        <v>186</v>
      </c>
      <c r="J1040" t="s">
        <v>43</v>
      </c>
      <c r="K1040" s="9" t="str">
        <f t="shared" si="211"/>
        <v>12</v>
      </c>
      <c r="L1040" t="s">
        <v>132</v>
      </c>
      <c r="M1040">
        <v>1</v>
      </c>
      <c r="N1040">
        <v>1210</v>
      </c>
      <c r="O1040" t="s">
        <v>133</v>
      </c>
      <c r="P1040">
        <v>0</v>
      </c>
      <c r="Q1040">
        <v>0</v>
      </c>
      <c r="R1040">
        <v>0</v>
      </c>
      <c r="S1040">
        <v>234</v>
      </c>
      <c r="T1040">
        <v>0.126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 t="s">
        <v>134</v>
      </c>
      <c r="AC1040" t="s">
        <v>135</v>
      </c>
      <c r="AD1040">
        <v>9</v>
      </c>
      <c r="AE1040" t="s">
        <v>136</v>
      </c>
      <c r="AF1040" t="s">
        <v>137</v>
      </c>
      <c r="AG1040" t="s">
        <v>152</v>
      </c>
      <c r="AH1040" t="s">
        <v>139</v>
      </c>
    </row>
    <row r="1041" spans="1:40" hidden="1" x14ac:dyDescent="0.3">
      <c r="B1041" t="s">
        <v>9</v>
      </c>
      <c r="C1041" t="s">
        <v>185</v>
      </c>
      <c r="D1041" t="s">
        <v>167</v>
      </c>
      <c r="E1041">
        <v>42599.973680555559</v>
      </c>
      <c r="F1041" t="s">
        <v>89</v>
      </c>
      <c r="G1041" t="s">
        <v>18</v>
      </c>
      <c r="H1041" t="s">
        <v>130</v>
      </c>
      <c r="I1041" t="s">
        <v>187</v>
      </c>
      <c r="J1041" t="s">
        <v>43</v>
      </c>
      <c r="K1041" s="9" t="str">
        <f t="shared" si="211"/>
        <v>12</v>
      </c>
      <c r="L1041" t="s">
        <v>132</v>
      </c>
      <c r="M1041">
        <v>1</v>
      </c>
      <c r="N1041">
        <v>1210</v>
      </c>
      <c r="O1041" t="s">
        <v>133</v>
      </c>
      <c r="P1041">
        <v>0</v>
      </c>
      <c r="Q1041">
        <v>0</v>
      </c>
      <c r="R1041">
        <v>0</v>
      </c>
      <c r="S1041">
        <v>6.38</v>
      </c>
      <c r="T1041">
        <v>0</v>
      </c>
      <c r="U1041">
        <v>10.1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 t="s">
        <v>134</v>
      </c>
      <c r="AC1041" t="s">
        <v>135</v>
      </c>
      <c r="AD1041">
        <v>9</v>
      </c>
      <c r="AE1041" t="s">
        <v>136</v>
      </c>
      <c r="AF1041" t="s">
        <v>137</v>
      </c>
      <c r="AG1041" t="s">
        <v>152</v>
      </c>
      <c r="AH1041" t="s">
        <v>139</v>
      </c>
    </row>
    <row r="1042" spans="1:40" x14ac:dyDescent="0.3">
      <c r="A1042" t="s">
        <v>190</v>
      </c>
      <c r="B1042" t="s">
        <v>9</v>
      </c>
      <c r="C1042" t="s">
        <v>185</v>
      </c>
      <c r="D1042" t="s">
        <v>167</v>
      </c>
      <c r="E1042">
        <v>42599.977731481478</v>
      </c>
      <c r="F1042" t="s">
        <v>89</v>
      </c>
      <c r="G1042" t="s">
        <v>18</v>
      </c>
      <c r="H1042" t="s">
        <v>130</v>
      </c>
      <c r="I1042" t="s">
        <v>188</v>
      </c>
      <c r="J1042" t="s">
        <v>43</v>
      </c>
      <c r="K1042" s="9" t="str">
        <f t="shared" si="211"/>
        <v>12</v>
      </c>
      <c r="L1042" t="s">
        <v>132</v>
      </c>
      <c r="M1042">
        <v>1</v>
      </c>
      <c r="N1042">
        <v>1210</v>
      </c>
      <c r="O1042" t="s">
        <v>133</v>
      </c>
      <c r="P1042">
        <v>0</v>
      </c>
      <c r="Q1042">
        <v>0</v>
      </c>
      <c r="R1042">
        <v>0</v>
      </c>
      <c r="S1042">
        <v>103</v>
      </c>
      <c r="T1042">
        <v>0.124</v>
      </c>
      <c r="U1042">
        <v>9.9600000000000009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 t="s">
        <v>134</v>
      </c>
      <c r="AC1042" t="s">
        <v>135</v>
      </c>
      <c r="AD1042">
        <v>2</v>
      </c>
      <c r="AE1042" t="s">
        <v>136</v>
      </c>
      <c r="AF1042" t="s">
        <v>137</v>
      </c>
      <c r="AG1042" t="s">
        <v>152</v>
      </c>
      <c r="AH1042" t="s">
        <v>139</v>
      </c>
      <c r="AI1042">
        <v>1</v>
      </c>
      <c r="AJ1042">
        <f t="shared" ref="AJ1042" si="218">$AI1042*S1042</f>
        <v>103</v>
      </c>
      <c r="AK1042">
        <f t="shared" ref="AK1042" si="219">$AI1042*T1042</f>
        <v>0.124</v>
      </c>
      <c r="AL1042">
        <f t="shared" ref="AL1042" si="220">$AI1042*U1042</f>
        <v>9.9600000000000009</v>
      </c>
      <c r="AM1042" t="s">
        <v>52</v>
      </c>
      <c r="AN1042" t="str">
        <f>B1042</f>
        <v>Res-DuctSeal-HighToLow-wtd</v>
      </c>
    </row>
    <row r="1043" spans="1:40" hidden="1" x14ac:dyDescent="0.3">
      <c r="B1043" t="s">
        <v>9</v>
      </c>
      <c r="C1043" t="s">
        <v>185</v>
      </c>
      <c r="D1043" t="s">
        <v>167</v>
      </c>
      <c r="E1043">
        <v>42599.973680555559</v>
      </c>
      <c r="F1043" t="s">
        <v>89</v>
      </c>
      <c r="G1043" t="s">
        <v>18</v>
      </c>
      <c r="H1043" t="s">
        <v>130</v>
      </c>
      <c r="I1043" t="s">
        <v>131</v>
      </c>
      <c r="J1043" t="s">
        <v>25</v>
      </c>
      <c r="K1043" s="9" t="str">
        <f t="shared" si="211"/>
        <v>13</v>
      </c>
      <c r="L1043" t="s">
        <v>132</v>
      </c>
      <c r="M1043">
        <v>1</v>
      </c>
      <c r="N1043">
        <v>1210</v>
      </c>
      <c r="O1043" t="s">
        <v>133</v>
      </c>
      <c r="P1043">
        <v>0</v>
      </c>
      <c r="Q1043">
        <v>0</v>
      </c>
      <c r="R1043">
        <v>0</v>
      </c>
      <c r="S1043">
        <v>149</v>
      </c>
      <c r="T1043">
        <v>0.13300000000000001</v>
      </c>
      <c r="U1043">
        <v>8.67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 t="s">
        <v>134</v>
      </c>
      <c r="AC1043" t="s">
        <v>135</v>
      </c>
      <c r="AD1043">
        <v>9</v>
      </c>
      <c r="AE1043" t="s">
        <v>136</v>
      </c>
      <c r="AF1043" t="s">
        <v>137</v>
      </c>
      <c r="AG1043" t="s">
        <v>141</v>
      </c>
      <c r="AH1043" t="s">
        <v>139</v>
      </c>
    </row>
    <row r="1044" spans="1:40" hidden="1" x14ac:dyDescent="0.3">
      <c r="B1044" t="s">
        <v>9</v>
      </c>
      <c r="C1044" t="s">
        <v>185</v>
      </c>
      <c r="D1044" t="s">
        <v>167</v>
      </c>
      <c r="E1044">
        <v>42599.973680555559</v>
      </c>
      <c r="F1044" t="s">
        <v>89</v>
      </c>
      <c r="G1044" t="s">
        <v>18</v>
      </c>
      <c r="H1044" t="s">
        <v>130</v>
      </c>
      <c r="I1044" t="s">
        <v>186</v>
      </c>
      <c r="J1044" t="s">
        <v>25</v>
      </c>
      <c r="K1044" s="9" t="str">
        <f t="shared" si="211"/>
        <v>13</v>
      </c>
      <c r="L1044" t="s">
        <v>132</v>
      </c>
      <c r="M1044">
        <v>1</v>
      </c>
      <c r="N1044">
        <v>1210</v>
      </c>
      <c r="O1044" t="s">
        <v>133</v>
      </c>
      <c r="P1044">
        <v>0</v>
      </c>
      <c r="Q1044">
        <v>0</v>
      </c>
      <c r="R1044">
        <v>0</v>
      </c>
      <c r="S1044">
        <v>256</v>
      </c>
      <c r="T1044">
        <v>0.13100000000000001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 t="s">
        <v>134</v>
      </c>
      <c r="AC1044" t="s">
        <v>135</v>
      </c>
      <c r="AD1044">
        <v>9</v>
      </c>
      <c r="AE1044" t="s">
        <v>136</v>
      </c>
      <c r="AF1044" t="s">
        <v>137</v>
      </c>
      <c r="AG1044" t="s">
        <v>141</v>
      </c>
      <c r="AH1044" t="s">
        <v>139</v>
      </c>
    </row>
    <row r="1045" spans="1:40" hidden="1" x14ac:dyDescent="0.3">
      <c r="B1045" t="s">
        <v>9</v>
      </c>
      <c r="C1045" t="s">
        <v>185</v>
      </c>
      <c r="D1045" t="s">
        <v>167</v>
      </c>
      <c r="E1045">
        <v>42599.973680555559</v>
      </c>
      <c r="F1045" t="s">
        <v>89</v>
      </c>
      <c r="G1045" t="s">
        <v>18</v>
      </c>
      <c r="H1045" t="s">
        <v>130</v>
      </c>
      <c r="I1045" t="s">
        <v>187</v>
      </c>
      <c r="J1045" t="s">
        <v>25</v>
      </c>
      <c r="K1045" s="9" t="str">
        <f t="shared" si="211"/>
        <v>13</v>
      </c>
      <c r="L1045" t="s">
        <v>132</v>
      </c>
      <c r="M1045">
        <v>1</v>
      </c>
      <c r="N1045">
        <v>1210</v>
      </c>
      <c r="O1045" t="s">
        <v>133</v>
      </c>
      <c r="P1045">
        <v>0</v>
      </c>
      <c r="Q1045">
        <v>0</v>
      </c>
      <c r="R1045">
        <v>0</v>
      </c>
      <c r="S1045">
        <v>4.8600000000000003</v>
      </c>
      <c r="T1045">
        <v>0</v>
      </c>
      <c r="U1045">
        <v>7.81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 t="s">
        <v>134</v>
      </c>
      <c r="AC1045" t="s">
        <v>135</v>
      </c>
      <c r="AD1045">
        <v>9</v>
      </c>
      <c r="AE1045" t="s">
        <v>136</v>
      </c>
      <c r="AF1045" t="s">
        <v>137</v>
      </c>
      <c r="AG1045" t="s">
        <v>141</v>
      </c>
      <c r="AH1045" t="s">
        <v>139</v>
      </c>
    </row>
    <row r="1046" spans="1:40" hidden="1" x14ac:dyDescent="0.3">
      <c r="B1046" t="s">
        <v>9</v>
      </c>
      <c r="C1046" t="s">
        <v>185</v>
      </c>
      <c r="D1046" t="s">
        <v>167</v>
      </c>
      <c r="E1046">
        <v>42599.977731481478</v>
      </c>
      <c r="F1046" t="s">
        <v>89</v>
      </c>
      <c r="G1046" t="s">
        <v>18</v>
      </c>
      <c r="H1046" t="s">
        <v>130</v>
      </c>
      <c r="I1046" t="s">
        <v>188</v>
      </c>
      <c r="J1046" t="s">
        <v>25</v>
      </c>
      <c r="K1046" s="9" t="str">
        <f t="shared" si="211"/>
        <v>13</v>
      </c>
      <c r="L1046" t="s">
        <v>132</v>
      </c>
      <c r="M1046">
        <v>1</v>
      </c>
      <c r="N1046">
        <v>1210</v>
      </c>
      <c r="O1046" t="s">
        <v>133</v>
      </c>
      <c r="P1046">
        <v>0</v>
      </c>
      <c r="Q1046">
        <v>0</v>
      </c>
      <c r="R1046">
        <v>0</v>
      </c>
      <c r="S1046">
        <v>153</v>
      </c>
      <c r="T1046">
        <v>0.125</v>
      </c>
      <c r="U1046">
        <v>7.6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 t="s">
        <v>134</v>
      </c>
      <c r="AC1046" t="s">
        <v>135</v>
      </c>
      <c r="AD1046">
        <v>2</v>
      </c>
      <c r="AE1046" t="s">
        <v>136</v>
      </c>
      <c r="AF1046" t="s">
        <v>137</v>
      </c>
      <c r="AG1046" t="s">
        <v>141</v>
      </c>
      <c r="AH1046" t="s">
        <v>139</v>
      </c>
    </row>
    <row r="1047" spans="1:40" hidden="1" x14ac:dyDescent="0.3">
      <c r="B1047" t="s">
        <v>9</v>
      </c>
      <c r="C1047" t="s">
        <v>185</v>
      </c>
      <c r="D1047" t="s">
        <v>167</v>
      </c>
      <c r="E1047">
        <v>42599.973680555559</v>
      </c>
      <c r="F1047" t="s">
        <v>89</v>
      </c>
      <c r="G1047" t="s">
        <v>18</v>
      </c>
      <c r="H1047" t="s">
        <v>130</v>
      </c>
      <c r="I1047" t="s">
        <v>131</v>
      </c>
      <c r="J1047" t="s">
        <v>28</v>
      </c>
      <c r="K1047" s="9" t="str">
        <f t="shared" si="211"/>
        <v>16</v>
      </c>
      <c r="L1047" t="s">
        <v>132</v>
      </c>
      <c r="M1047">
        <v>1</v>
      </c>
      <c r="N1047">
        <v>1230</v>
      </c>
      <c r="O1047" t="s">
        <v>133</v>
      </c>
      <c r="P1047">
        <v>0</v>
      </c>
      <c r="Q1047">
        <v>0</v>
      </c>
      <c r="R1047">
        <v>0</v>
      </c>
      <c r="S1047">
        <v>65.3</v>
      </c>
      <c r="T1047">
        <v>7.9200000000000007E-2</v>
      </c>
      <c r="U1047">
        <v>23.9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 t="s">
        <v>134</v>
      </c>
      <c r="AC1047" t="s">
        <v>135</v>
      </c>
      <c r="AD1047">
        <v>9</v>
      </c>
      <c r="AE1047" t="s">
        <v>136</v>
      </c>
      <c r="AF1047" t="s">
        <v>137</v>
      </c>
      <c r="AG1047" t="s">
        <v>142</v>
      </c>
      <c r="AH1047" t="s">
        <v>139</v>
      </c>
    </row>
    <row r="1048" spans="1:40" hidden="1" x14ac:dyDescent="0.3">
      <c r="B1048" t="s">
        <v>9</v>
      </c>
      <c r="C1048" t="s">
        <v>185</v>
      </c>
      <c r="D1048" t="s">
        <v>167</v>
      </c>
      <c r="E1048">
        <v>42599.973680555559</v>
      </c>
      <c r="F1048" t="s">
        <v>89</v>
      </c>
      <c r="G1048" t="s">
        <v>18</v>
      </c>
      <c r="H1048" t="s">
        <v>130</v>
      </c>
      <c r="I1048" t="s">
        <v>186</v>
      </c>
      <c r="J1048" t="s">
        <v>28</v>
      </c>
      <c r="K1048" s="9" t="str">
        <f t="shared" si="211"/>
        <v>16</v>
      </c>
      <c r="L1048" t="s">
        <v>132</v>
      </c>
      <c r="M1048">
        <v>1</v>
      </c>
      <c r="N1048">
        <v>1230</v>
      </c>
      <c r="O1048" t="s">
        <v>133</v>
      </c>
      <c r="P1048">
        <v>0</v>
      </c>
      <c r="Q1048">
        <v>0</v>
      </c>
      <c r="R1048">
        <v>0</v>
      </c>
      <c r="S1048">
        <v>569</v>
      </c>
      <c r="T1048">
        <v>7.7899999999999997E-2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 t="s">
        <v>134</v>
      </c>
      <c r="AC1048" t="s">
        <v>135</v>
      </c>
      <c r="AD1048">
        <v>9</v>
      </c>
      <c r="AE1048" t="s">
        <v>136</v>
      </c>
      <c r="AF1048" t="s">
        <v>137</v>
      </c>
      <c r="AG1048" t="s">
        <v>142</v>
      </c>
      <c r="AH1048" t="s">
        <v>139</v>
      </c>
    </row>
    <row r="1049" spans="1:40" hidden="1" x14ac:dyDescent="0.3">
      <c r="B1049" t="s">
        <v>9</v>
      </c>
      <c r="C1049" t="s">
        <v>185</v>
      </c>
      <c r="D1049" t="s">
        <v>167</v>
      </c>
      <c r="E1049">
        <v>42599.973680555559</v>
      </c>
      <c r="F1049" t="s">
        <v>89</v>
      </c>
      <c r="G1049" t="s">
        <v>18</v>
      </c>
      <c r="H1049" t="s">
        <v>130</v>
      </c>
      <c r="I1049" t="s">
        <v>187</v>
      </c>
      <c r="J1049" t="s">
        <v>28</v>
      </c>
      <c r="K1049" s="9" t="str">
        <f t="shared" si="211"/>
        <v>16</v>
      </c>
      <c r="L1049" t="s">
        <v>132</v>
      </c>
      <c r="M1049">
        <v>1</v>
      </c>
      <c r="N1049">
        <v>1230</v>
      </c>
      <c r="O1049" t="s">
        <v>133</v>
      </c>
      <c r="P1049">
        <v>0</v>
      </c>
      <c r="Q1049">
        <v>0</v>
      </c>
      <c r="R1049">
        <v>0</v>
      </c>
      <c r="S1049">
        <v>13.1</v>
      </c>
      <c r="T1049">
        <v>0</v>
      </c>
      <c r="U1049">
        <v>20.6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 t="s">
        <v>134</v>
      </c>
      <c r="AC1049" t="s">
        <v>135</v>
      </c>
      <c r="AD1049">
        <v>9</v>
      </c>
      <c r="AE1049" t="s">
        <v>136</v>
      </c>
      <c r="AF1049" t="s">
        <v>137</v>
      </c>
      <c r="AG1049" t="s">
        <v>142</v>
      </c>
      <c r="AH1049" t="s">
        <v>139</v>
      </c>
    </row>
    <row r="1050" spans="1:40" hidden="1" x14ac:dyDescent="0.3">
      <c r="B1050" t="s">
        <v>9</v>
      </c>
      <c r="C1050" t="s">
        <v>185</v>
      </c>
      <c r="D1050" t="s">
        <v>167</v>
      </c>
      <c r="E1050">
        <v>42599.977731481478</v>
      </c>
      <c r="F1050" t="s">
        <v>89</v>
      </c>
      <c r="G1050" t="s">
        <v>18</v>
      </c>
      <c r="H1050" t="s">
        <v>130</v>
      </c>
      <c r="I1050" t="s">
        <v>188</v>
      </c>
      <c r="J1050" t="s">
        <v>28</v>
      </c>
      <c r="K1050" s="9" t="str">
        <f t="shared" si="211"/>
        <v>16</v>
      </c>
      <c r="L1050" t="s">
        <v>132</v>
      </c>
      <c r="M1050">
        <v>1</v>
      </c>
      <c r="N1050">
        <v>1230</v>
      </c>
      <c r="O1050" t="s">
        <v>133</v>
      </c>
      <c r="P1050">
        <v>0</v>
      </c>
      <c r="Q1050">
        <v>0</v>
      </c>
      <c r="R1050">
        <v>0</v>
      </c>
      <c r="S1050">
        <v>84.2</v>
      </c>
      <c r="T1050">
        <v>4.8800000000000003E-2</v>
      </c>
      <c r="U1050">
        <v>20.8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 t="s">
        <v>134</v>
      </c>
      <c r="AC1050" t="s">
        <v>135</v>
      </c>
      <c r="AD1050">
        <v>2</v>
      </c>
      <c r="AE1050" t="s">
        <v>136</v>
      </c>
      <c r="AF1050" t="s">
        <v>137</v>
      </c>
      <c r="AG1050" t="s">
        <v>142</v>
      </c>
      <c r="AH1050" t="s">
        <v>139</v>
      </c>
    </row>
    <row r="1051" spans="1:40" hidden="1" x14ac:dyDescent="0.3">
      <c r="B1051" t="s">
        <v>9</v>
      </c>
      <c r="C1051" t="s">
        <v>185</v>
      </c>
      <c r="D1051" t="s">
        <v>167</v>
      </c>
      <c r="E1051">
        <v>42599.978935185187</v>
      </c>
      <c r="F1051" t="s">
        <v>89</v>
      </c>
      <c r="G1051" t="s">
        <v>18</v>
      </c>
      <c r="H1051" t="s">
        <v>130</v>
      </c>
      <c r="I1051" t="s">
        <v>131</v>
      </c>
      <c r="J1051" t="s">
        <v>143</v>
      </c>
      <c r="K1051" s="9" t="str">
        <f t="shared" si="211"/>
        <v>OU</v>
      </c>
      <c r="L1051" t="s">
        <v>132</v>
      </c>
      <c r="M1051">
        <v>1</v>
      </c>
      <c r="N1051">
        <v>1220</v>
      </c>
      <c r="O1051" t="s">
        <v>133</v>
      </c>
      <c r="P1051">
        <v>0</v>
      </c>
      <c r="Q1051">
        <v>0</v>
      </c>
      <c r="R1051">
        <v>0</v>
      </c>
      <c r="S1051">
        <v>96.1</v>
      </c>
      <c r="T1051">
        <v>0.126</v>
      </c>
      <c r="U1051">
        <v>11.3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 t="s">
        <v>134</v>
      </c>
      <c r="AC1051" t="s">
        <v>135</v>
      </c>
      <c r="AD1051">
        <v>2</v>
      </c>
      <c r="AE1051" t="s">
        <v>136</v>
      </c>
      <c r="AF1051" t="s">
        <v>137</v>
      </c>
      <c r="AG1051" t="s">
        <v>144</v>
      </c>
      <c r="AH1051" t="s">
        <v>139</v>
      </c>
    </row>
    <row r="1052" spans="1:40" hidden="1" x14ac:dyDescent="0.3">
      <c r="B1052" t="s">
        <v>9</v>
      </c>
      <c r="C1052" t="s">
        <v>185</v>
      </c>
      <c r="D1052" t="s">
        <v>167</v>
      </c>
      <c r="E1052">
        <v>42599.978935185187</v>
      </c>
      <c r="F1052" t="s">
        <v>89</v>
      </c>
      <c r="G1052" t="s">
        <v>18</v>
      </c>
      <c r="H1052" t="s">
        <v>130</v>
      </c>
      <c r="I1052" t="s">
        <v>186</v>
      </c>
      <c r="J1052" t="s">
        <v>143</v>
      </c>
      <c r="K1052" s="9" t="str">
        <f t="shared" si="211"/>
        <v>OU</v>
      </c>
      <c r="L1052" t="s">
        <v>132</v>
      </c>
      <c r="M1052">
        <v>1</v>
      </c>
      <c r="N1052">
        <v>1220</v>
      </c>
      <c r="O1052" t="s">
        <v>133</v>
      </c>
      <c r="P1052">
        <v>0</v>
      </c>
      <c r="Q1052">
        <v>0</v>
      </c>
      <c r="R1052">
        <v>0</v>
      </c>
      <c r="S1052">
        <v>255</v>
      </c>
      <c r="T1052">
        <v>0.125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 t="s">
        <v>134</v>
      </c>
      <c r="AC1052" t="s">
        <v>135</v>
      </c>
      <c r="AD1052">
        <v>2</v>
      </c>
      <c r="AE1052" t="s">
        <v>136</v>
      </c>
      <c r="AF1052" t="s">
        <v>137</v>
      </c>
      <c r="AG1052" t="s">
        <v>144</v>
      </c>
      <c r="AH1052" t="s">
        <v>139</v>
      </c>
    </row>
    <row r="1053" spans="1:40" hidden="1" x14ac:dyDescent="0.3">
      <c r="B1053" t="s">
        <v>9</v>
      </c>
      <c r="C1053" t="s">
        <v>185</v>
      </c>
      <c r="D1053" t="s">
        <v>167</v>
      </c>
      <c r="E1053">
        <v>42599.978935185187</v>
      </c>
      <c r="F1053" t="s">
        <v>89</v>
      </c>
      <c r="G1053" t="s">
        <v>18</v>
      </c>
      <c r="H1053" t="s">
        <v>130</v>
      </c>
      <c r="I1053" t="s">
        <v>187</v>
      </c>
      <c r="J1053" t="s">
        <v>143</v>
      </c>
      <c r="K1053" s="9" t="str">
        <f t="shared" si="211"/>
        <v>OU</v>
      </c>
      <c r="L1053" t="s">
        <v>132</v>
      </c>
      <c r="M1053">
        <v>1</v>
      </c>
      <c r="N1053">
        <v>1220</v>
      </c>
      <c r="O1053" t="s">
        <v>133</v>
      </c>
      <c r="P1053">
        <v>0</v>
      </c>
      <c r="Q1053">
        <v>0</v>
      </c>
      <c r="R1053">
        <v>0</v>
      </c>
      <c r="S1053">
        <v>6.28</v>
      </c>
      <c r="T1053">
        <v>0</v>
      </c>
      <c r="U1053">
        <v>10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 t="s">
        <v>134</v>
      </c>
      <c r="AC1053" t="s">
        <v>135</v>
      </c>
      <c r="AD1053">
        <v>2</v>
      </c>
      <c r="AE1053" t="s">
        <v>136</v>
      </c>
      <c r="AF1053" t="s">
        <v>137</v>
      </c>
      <c r="AG1053" t="s">
        <v>144</v>
      </c>
      <c r="AH1053" t="s">
        <v>139</v>
      </c>
    </row>
    <row r="1054" spans="1:40" hidden="1" x14ac:dyDescent="0.3">
      <c r="B1054" t="s">
        <v>9</v>
      </c>
      <c r="C1054" t="s">
        <v>185</v>
      </c>
      <c r="D1054" t="s">
        <v>167</v>
      </c>
      <c r="E1054">
        <v>42599.978935185187</v>
      </c>
      <c r="F1054" t="s">
        <v>89</v>
      </c>
      <c r="G1054" t="s">
        <v>18</v>
      </c>
      <c r="H1054" t="s">
        <v>130</v>
      </c>
      <c r="I1054" t="s">
        <v>188</v>
      </c>
      <c r="J1054" t="s">
        <v>143</v>
      </c>
      <c r="K1054" s="9" t="str">
        <f t="shared" si="211"/>
        <v>OU</v>
      </c>
      <c r="L1054" t="s">
        <v>132</v>
      </c>
      <c r="M1054">
        <v>1</v>
      </c>
      <c r="N1054">
        <v>1220</v>
      </c>
      <c r="O1054" t="s">
        <v>133</v>
      </c>
      <c r="P1054">
        <v>0</v>
      </c>
      <c r="Q1054">
        <v>0</v>
      </c>
      <c r="R1054">
        <v>0</v>
      </c>
      <c r="S1054">
        <v>104</v>
      </c>
      <c r="T1054">
        <v>0.111</v>
      </c>
      <c r="U1054">
        <v>9.8699999999999992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 t="s">
        <v>134</v>
      </c>
      <c r="AC1054" t="s">
        <v>135</v>
      </c>
      <c r="AD1054">
        <v>2</v>
      </c>
      <c r="AE1054" t="s">
        <v>136</v>
      </c>
      <c r="AF1054" t="s">
        <v>137</v>
      </c>
      <c r="AG1054" t="s">
        <v>144</v>
      </c>
      <c r="AH1054" t="s">
        <v>139</v>
      </c>
    </row>
    <row r="1055" spans="1:40" hidden="1" x14ac:dyDescent="0.3">
      <c r="B1055" t="s">
        <v>9</v>
      </c>
      <c r="C1055" t="s">
        <v>185</v>
      </c>
      <c r="D1055" t="s">
        <v>167</v>
      </c>
      <c r="E1055">
        <v>42599.970046296294</v>
      </c>
      <c r="F1055" t="s">
        <v>89</v>
      </c>
      <c r="G1055" t="s">
        <v>19</v>
      </c>
      <c r="H1055" t="s">
        <v>130</v>
      </c>
      <c r="I1055" t="s">
        <v>131</v>
      </c>
      <c r="J1055" t="s">
        <v>36</v>
      </c>
      <c r="K1055" s="9" t="str">
        <f t="shared" si="211"/>
        <v>01</v>
      </c>
      <c r="L1055" t="s">
        <v>132</v>
      </c>
      <c r="M1055">
        <v>1</v>
      </c>
      <c r="N1055">
        <v>1030</v>
      </c>
      <c r="O1055" t="s">
        <v>133</v>
      </c>
      <c r="P1055">
        <v>0</v>
      </c>
      <c r="Q1055">
        <v>0</v>
      </c>
      <c r="R1055">
        <v>0</v>
      </c>
      <c r="S1055">
        <v>3.1</v>
      </c>
      <c r="T1055">
        <v>0</v>
      </c>
      <c r="U1055">
        <v>2.67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 t="s">
        <v>134</v>
      </c>
      <c r="AC1055" t="s">
        <v>135</v>
      </c>
      <c r="AD1055">
        <v>9</v>
      </c>
      <c r="AE1055" t="s">
        <v>146</v>
      </c>
      <c r="AF1055" t="s">
        <v>137</v>
      </c>
      <c r="AG1055" t="s">
        <v>138</v>
      </c>
      <c r="AH1055" t="s">
        <v>139</v>
      </c>
    </row>
    <row r="1056" spans="1:40" hidden="1" x14ac:dyDescent="0.3">
      <c r="B1056" t="s">
        <v>9</v>
      </c>
      <c r="C1056" t="s">
        <v>185</v>
      </c>
      <c r="D1056" t="s">
        <v>167</v>
      </c>
      <c r="E1056">
        <v>42599.970046296294</v>
      </c>
      <c r="F1056" t="s">
        <v>89</v>
      </c>
      <c r="G1056" t="s">
        <v>19</v>
      </c>
      <c r="H1056" t="s">
        <v>130</v>
      </c>
      <c r="I1056" t="s">
        <v>186</v>
      </c>
      <c r="J1056" t="s">
        <v>36</v>
      </c>
      <c r="K1056" s="9" t="str">
        <f t="shared" si="211"/>
        <v>01</v>
      </c>
      <c r="L1056" t="s">
        <v>132</v>
      </c>
      <c r="M1056">
        <v>1</v>
      </c>
      <c r="N1056">
        <v>1030</v>
      </c>
      <c r="O1056" t="s">
        <v>133</v>
      </c>
      <c r="P1056">
        <v>0</v>
      </c>
      <c r="Q1056">
        <v>0</v>
      </c>
      <c r="R1056">
        <v>0</v>
      </c>
      <c r="S1056">
        <v>37.1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 t="s">
        <v>134</v>
      </c>
      <c r="AC1056" t="s">
        <v>135</v>
      </c>
      <c r="AD1056">
        <v>9</v>
      </c>
      <c r="AE1056" t="s">
        <v>146</v>
      </c>
      <c r="AF1056" t="s">
        <v>137</v>
      </c>
      <c r="AG1056" t="s">
        <v>138</v>
      </c>
      <c r="AH1056" t="s">
        <v>139</v>
      </c>
    </row>
    <row r="1057" spans="1:40" hidden="1" x14ac:dyDescent="0.3">
      <c r="B1057" t="s">
        <v>9</v>
      </c>
      <c r="C1057" t="s">
        <v>185</v>
      </c>
      <c r="D1057" t="s">
        <v>167</v>
      </c>
      <c r="E1057">
        <v>42599.970046296294</v>
      </c>
      <c r="F1057" t="s">
        <v>89</v>
      </c>
      <c r="G1057" t="s">
        <v>19</v>
      </c>
      <c r="H1057" t="s">
        <v>130</v>
      </c>
      <c r="I1057" t="s">
        <v>187</v>
      </c>
      <c r="J1057" t="s">
        <v>36</v>
      </c>
      <c r="K1057" s="9" t="str">
        <f t="shared" si="211"/>
        <v>01</v>
      </c>
      <c r="L1057" t="s">
        <v>132</v>
      </c>
      <c r="M1057">
        <v>1</v>
      </c>
      <c r="N1057">
        <v>1030</v>
      </c>
      <c r="O1057" t="s">
        <v>133</v>
      </c>
      <c r="P1057">
        <v>0</v>
      </c>
      <c r="Q1057">
        <v>0</v>
      </c>
      <c r="R1057">
        <v>0</v>
      </c>
      <c r="S1057">
        <v>2.56</v>
      </c>
      <c r="T1057">
        <v>0</v>
      </c>
      <c r="U1057">
        <v>2.5299999999999998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 t="s">
        <v>134</v>
      </c>
      <c r="AC1057" t="s">
        <v>135</v>
      </c>
      <c r="AD1057">
        <v>9</v>
      </c>
      <c r="AE1057" t="s">
        <v>146</v>
      </c>
      <c r="AF1057" t="s">
        <v>137</v>
      </c>
      <c r="AG1057" t="s">
        <v>138</v>
      </c>
      <c r="AH1057" t="s">
        <v>139</v>
      </c>
    </row>
    <row r="1058" spans="1:40" x14ac:dyDescent="0.3">
      <c r="A1058" t="s">
        <v>190</v>
      </c>
      <c r="B1058" t="s">
        <v>9</v>
      </c>
      <c r="C1058" t="s">
        <v>185</v>
      </c>
      <c r="D1058" t="s">
        <v>167</v>
      </c>
      <c r="E1058">
        <v>42599.977731481478</v>
      </c>
      <c r="F1058" t="s">
        <v>89</v>
      </c>
      <c r="G1058" t="s">
        <v>19</v>
      </c>
      <c r="H1058" t="s">
        <v>130</v>
      </c>
      <c r="I1058" t="s">
        <v>188</v>
      </c>
      <c r="J1058" t="s">
        <v>36</v>
      </c>
      <c r="K1058" s="9" t="str">
        <f t="shared" si="211"/>
        <v>01</v>
      </c>
      <c r="L1058" t="s">
        <v>132</v>
      </c>
      <c r="M1058">
        <v>1</v>
      </c>
      <c r="N1058">
        <v>1030</v>
      </c>
      <c r="O1058" t="s">
        <v>133</v>
      </c>
      <c r="P1058">
        <v>0</v>
      </c>
      <c r="Q1058">
        <v>0</v>
      </c>
      <c r="R1058">
        <v>0</v>
      </c>
      <c r="S1058">
        <v>2.73</v>
      </c>
      <c r="T1058">
        <v>0</v>
      </c>
      <c r="U1058">
        <v>2.52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 t="s">
        <v>134</v>
      </c>
      <c r="AC1058" t="s">
        <v>135</v>
      </c>
      <c r="AD1058">
        <v>2</v>
      </c>
      <c r="AE1058" t="s">
        <v>146</v>
      </c>
      <c r="AF1058" t="s">
        <v>137</v>
      </c>
      <c r="AG1058" t="s">
        <v>138</v>
      </c>
      <c r="AH1058" t="s">
        <v>139</v>
      </c>
      <c r="AI1058">
        <v>1</v>
      </c>
      <c r="AJ1058">
        <f t="shared" ref="AJ1058" si="221">$AI1058*S1058</f>
        <v>2.73</v>
      </c>
      <c r="AK1058">
        <f t="shared" ref="AK1058" si="222">$AI1058*T1058</f>
        <v>0</v>
      </c>
      <c r="AL1058">
        <f t="shared" ref="AL1058" si="223">$AI1058*U1058</f>
        <v>2.52</v>
      </c>
      <c r="AM1058" t="s">
        <v>52</v>
      </c>
      <c r="AN1058" t="str">
        <f>B1058</f>
        <v>Res-DuctSeal-HighToLow-wtd</v>
      </c>
    </row>
    <row r="1059" spans="1:40" hidden="1" x14ac:dyDescent="0.3">
      <c r="B1059" t="s">
        <v>9</v>
      </c>
      <c r="C1059" t="s">
        <v>185</v>
      </c>
      <c r="D1059" t="s">
        <v>167</v>
      </c>
      <c r="E1059">
        <v>42599.970046296294</v>
      </c>
      <c r="F1059" t="s">
        <v>89</v>
      </c>
      <c r="G1059" t="s">
        <v>19</v>
      </c>
      <c r="H1059" t="s">
        <v>130</v>
      </c>
      <c r="I1059" t="s">
        <v>131</v>
      </c>
      <c r="J1059" t="s">
        <v>37</v>
      </c>
      <c r="K1059" s="9" t="str">
        <f t="shared" si="211"/>
        <v>02</v>
      </c>
      <c r="L1059" t="s">
        <v>132</v>
      </c>
      <c r="M1059">
        <v>1</v>
      </c>
      <c r="N1059">
        <v>1080</v>
      </c>
      <c r="O1059" t="s">
        <v>133</v>
      </c>
      <c r="P1059">
        <v>0</v>
      </c>
      <c r="Q1059">
        <v>0</v>
      </c>
      <c r="R1059">
        <v>0</v>
      </c>
      <c r="S1059">
        <v>6.09</v>
      </c>
      <c r="T1059">
        <v>1.1900000000000001E-2</v>
      </c>
      <c r="U1059">
        <v>1.8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 t="s">
        <v>134</v>
      </c>
      <c r="AC1059" t="s">
        <v>135</v>
      </c>
      <c r="AD1059">
        <v>9</v>
      </c>
      <c r="AE1059" t="s">
        <v>146</v>
      </c>
      <c r="AF1059" t="s">
        <v>137</v>
      </c>
      <c r="AG1059" t="s">
        <v>140</v>
      </c>
      <c r="AH1059" t="s">
        <v>139</v>
      </c>
    </row>
    <row r="1060" spans="1:40" hidden="1" x14ac:dyDescent="0.3">
      <c r="B1060" t="s">
        <v>9</v>
      </c>
      <c r="C1060" t="s">
        <v>185</v>
      </c>
      <c r="D1060" t="s">
        <v>167</v>
      </c>
      <c r="E1060">
        <v>42599.970046296294</v>
      </c>
      <c r="F1060" t="s">
        <v>89</v>
      </c>
      <c r="G1060" t="s">
        <v>19</v>
      </c>
      <c r="H1060" t="s">
        <v>130</v>
      </c>
      <c r="I1060" t="s">
        <v>186</v>
      </c>
      <c r="J1060" t="s">
        <v>37</v>
      </c>
      <c r="K1060" s="9" t="str">
        <f t="shared" si="211"/>
        <v>02</v>
      </c>
      <c r="L1060" t="s">
        <v>132</v>
      </c>
      <c r="M1060">
        <v>1</v>
      </c>
      <c r="N1060">
        <v>1080</v>
      </c>
      <c r="O1060" t="s">
        <v>133</v>
      </c>
      <c r="P1060">
        <v>0</v>
      </c>
      <c r="Q1060">
        <v>0</v>
      </c>
      <c r="R1060">
        <v>0</v>
      </c>
      <c r="S1060">
        <v>29.7</v>
      </c>
      <c r="T1060">
        <v>1.23E-2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 t="s">
        <v>134</v>
      </c>
      <c r="AC1060" t="s">
        <v>135</v>
      </c>
      <c r="AD1060">
        <v>9</v>
      </c>
      <c r="AE1060" t="s">
        <v>146</v>
      </c>
      <c r="AF1060" t="s">
        <v>137</v>
      </c>
      <c r="AG1060" t="s">
        <v>140</v>
      </c>
      <c r="AH1060" t="s">
        <v>139</v>
      </c>
    </row>
    <row r="1061" spans="1:40" hidden="1" x14ac:dyDescent="0.3">
      <c r="B1061" t="s">
        <v>9</v>
      </c>
      <c r="C1061" t="s">
        <v>185</v>
      </c>
      <c r="D1061" t="s">
        <v>167</v>
      </c>
      <c r="E1061">
        <v>42599.970046296294</v>
      </c>
      <c r="F1061" t="s">
        <v>89</v>
      </c>
      <c r="G1061" t="s">
        <v>19</v>
      </c>
      <c r="H1061" t="s">
        <v>130</v>
      </c>
      <c r="I1061" t="s">
        <v>187</v>
      </c>
      <c r="J1061" t="s">
        <v>37</v>
      </c>
      <c r="K1061" s="9" t="str">
        <f t="shared" si="211"/>
        <v>02</v>
      </c>
      <c r="L1061" t="s">
        <v>132</v>
      </c>
      <c r="M1061">
        <v>1</v>
      </c>
      <c r="N1061">
        <v>1080</v>
      </c>
      <c r="O1061" t="s">
        <v>133</v>
      </c>
      <c r="P1061">
        <v>0</v>
      </c>
      <c r="Q1061">
        <v>0</v>
      </c>
      <c r="R1061">
        <v>0</v>
      </c>
      <c r="S1061">
        <v>1.49</v>
      </c>
      <c r="T1061">
        <v>0</v>
      </c>
      <c r="U1061">
        <v>1.74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 t="s">
        <v>134</v>
      </c>
      <c r="AC1061" t="s">
        <v>135</v>
      </c>
      <c r="AD1061">
        <v>9</v>
      </c>
      <c r="AE1061" t="s">
        <v>146</v>
      </c>
      <c r="AF1061" t="s">
        <v>137</v>
      </c>
      <c r="AG1061" t="s">
        <v>140</v>
      </c>
      <c r="AH1061" t="s">
        <v>139</v>
      </c>
    </row>
    <row r="1062" spans="1:40" x14ac:dyDescent="0.3">
      <c r="A1062" t="s">
        <v>190</v>
      </c>
      <c r="B1062" t="s">
        <v>9</v>
      </c>
      <c r="C1062" t="s">
        <v>185</v>
      </c>
      <c r="D1062" t="s">
        <v>167</v>
      </c>
      <c r="E1062">
        <v>42599.977731481478</v>
      </c>
      <c r="F1062" t="s">
        <v>89</v>
      </c>
      <c r="G1062" t="s">
        <v>19</v>
      </c>
      <c r="H1062" t="s">
        <v>130</v>
      </c>
      <c r="I1062" t="s">
        <v>188</v>
      </c>
      <c r="J1062" t="s">
        <v>37</v>
      </c>
      <c r="K1062" s="9" t="str">
        <f t="shared" si="211"/>
        <v>02</v>
      </c>
      <c r="L1062" t="s">
        <v>132</v>
      </c>
      <c r="M1062">
        <v>1</v>
      </c>
      <c r="N1062">
        <v>1080</v>
      </c>
      <c r="O1062" t="s">
        <v>133</v>
      </c>
      <c r="P1062">
        <v>0</v>
      </c>
      <c r="Q1062">
        <v>0</v>
      </c>
      <c r="R1062">
        <v>0</v>
      </c>
      <c r="S1062">
        <v>4.62</v>
      </c>
      <c r="T1062">
        <v>4.9399999999999999E-3</v>
      </c>
      <c r="U1062">
        <v>1.67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 t="s">
        <v>134</v>
      </c>
      <c r="AC1062" t="s">
        <v>135</v>
      </c>
      <c r="AD1062">
        <v>2</v>
      </c>
      <c r="AE1062" t="s">
        <v>146</v>
      </c>
      <c r="AF1062" t="s">
        <v>137</v>
      </c>
      <c r="AG1062" t="s">
        <v>140</v>
      </c>
      <c r="AH1062" t="s">
        <v>139</v>
      </c>
      <c r="AI1062">
        <v>1</v>
      </c>
      <c r="AJ1062">
        <f t="shared" ref="AJ1062" si="224">$AI1062*S1062</f>
        <v>4.62</v>
      </c>
      <c r="AK1062">
        <f t="shared" ref="AK1062" si="225">$AI1062*T1062</f>
        <v>4.9399999999999999E-3</v>
      </c>
      <c r="AL1062">
        <f t="shared" ref="AL1062" si="226">$AI1062*U1062</f>
        <v>1.67</v>
      </c>
      <c r="AM1062" t="s">
        <v>52</v>
      </c>
      <c r="AN1062" t="str">
        <f>B1062</f>
        <v>Res-DuctSeal-HighToLow-wtd</v>
      </c>
    </row>
    <row r="1063" spans="1:40" hidden="1" x14ac:dyDescent="0.3">
      <c r="B1063" t="s">
        <v>9</v>
      </c>
      <c r="C1063" t="s">
        <v>185</v>
      </c>
      <c r="D1063" t="s">
        <v>167</v>
      </c>
      <c r="E1063">
        <v>42599.970046296294</v>
      </c>
      <c r="F1063" t="s">
        <v>89</v>
      </c>
      <c r="G1063" t="s">
        <v>19</v>
      </c>
      <c r="H1063" t="s">
        <v>130</v>
      </c>
      <c r="I1063" t="s">
        <v>131</v>
      </c>
      <c r="J1063" t="s">
        <v>38</v>
      </c>
      <c r="K1063" s="9" t="str">
        <f t="shared" si="211"/>
        <v>03</v>
      </c>
      <c r="L1063" t="s">
        <v>132</v>
      </c>
      <c r="M1063">
        <v>1</v>
      </c>
      <c r="N1063">
        <v>1070</v>
      </c>
      <c r="O1063" t="s">
        <v>133</v>
      </c>
      <c r="P1063">
        <v>0</v>
      </c>
      <c r="Q1063">
        <v>0</v>
      </c>
      <c r="R1063">
        <v>0</v>
      </c>
      <c r="S1063">
        <v>2.78</v>
      </c>
      <c r="T1063">
        <v>2.5899999999999999E-3</v>
      </c>
      <c r="U1063">
        <v>1.89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 t="s">
        <v>134</v>
      </c>
      <c r="AC1063" t="s">
        <v>135</v>
      </c>
      <c r="AD1063">
        <v>9</v>
      </c>
      <c r="AE1063" t="s">
        <v>146</v>
      </c>
      <c r="AF1063" t="s">
        <v>137</v>
      </c>
      <c r="AG1063" t="s">
        <v>145</v>
      </c>
      <c r="AH1063" t="s">
        <v>139</v>
      </c>
    </row>
    <row r="1064" spans="1:40" hidden="1" x14ac:dyDescent="0.3">
      <c r="B1064" t="s">
        <v>9</v>
      </c>
      <c r="C1064" t="s">
        <v>185</v>
      </c>
      <c r="D1064" t="s">
        <v>167</v>
      </c>
      <c r="E1064">
        <v>42599.970046296294</v>
      </c>
      <c r="F1064" t="s">
        <v>89</v>
      </c>
      <c r="G1064" t="s">
        <v>19</v>
      </c>
      <c r="H1064" t="s">
        <v>130</v>
      </c>
      <c r="I1064" t="s">
        <v>186</v>
      </c>
      <c r="J1064" t="s">
        <v>38</v>
      </c>
      <c r="K1064" s="9" t="str">
        <f t="shared" si="211"/>
        <v>03</v>
      </c>
      <c r="L1064" t="s">
        <v>132</v>
      </c>
      <c r="M1064">
        <v>1</v>
      </c>
      <c r="N1064">
        <v>1070</v>
      </c>
      <c r="O1064" t="s">
        <v>133</v>
      </c>
      <c r="P1064">
        <v>0</v>
      </c>
      <c r="Q1064">
        <v>0</v>
      </c>
      <c r="R1064">
        <v>0</v>
      </c>
      <c r="S1064">
        <v>22.4</v>
      </c>
      <c r="T1064">
        <v>2.1299999999999999E-3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 t="s">
        <v>134</v>
      </c>
      <c r="AC1064" t="s">
        <v>135</v>
      </c>
      <c r="AD1064">
        <v>9</v>
      </c>
      <c r="AE1064" t="s">
        <v>146</v>
      </c>
      <c r="AF1064" t="s">
        <v>137</v>
      </c>
      <c r="AG1064" t="s">
        <v>145</v>
      </c>
      <c r="AH1064" t="s">
        <v>139</v>
      </c>
    </row>
    <row r="1065" spans="1:40" hidden="1" x14ac:dyDescent="0.3">
      <c r="B1065" t="s">
        <v>9</v>
      </c>
      <c r="C1065" t="s">
        <v>185</v>
      </c>
      <c r="D1065" t="s">
        <v>167</v>
      </c>
      <c r="E1065">
        <v>42599.970046296294</v>
      </c>
      <c r="F1065" t="s">
        <v>89</v>
      </c>
      <c r="G1065" t="s">
        <v>19</v>
      </c>
      <c r="H1065" t="s">
        <v>130</v>
      </c>
      <c r="I1065" t="s">
        <v>187</v>
      </c>
      <c r="J1065" t="s">
        <v>38</v>
      </c>
      <c r="K1065" s="9" t="str">
        <f t="shared" si="211"/>
        <v>03</v>
      </c>
      <c r="L1065" t="s">
        <v>132</v>
      </c>
      <c r="M1065">
        <v>1</v>
      </c>
      <c r="N1065">
        <v>1070</v>
      </c>
      <c r="O1065" t="s">
        <v>133</v>
      </c>
      <c r="P1065">
        <v>0</v>
      </c>
      <c r="Q1065">
        <v>0</v>
      </c>
      <c r="R1065">
        <v>0</v>
      </c>
      <c r="S1065">
        <v>1.57</v>
      </c>
      <c r="T1065">
        <v>0</v>
      </c>
      <c r="U1065">
        <v>1.88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 t="s">
        <v>134</v>
      </c>
      <c r="AC1065" t="s">
        <v>135</v>
      </c>
      <c r="AD1065">
        <v>9</v>
      </c>
      <c r="AE1065" t="s">
        <v>146</v>
      </c>
      <c r="AF1065" t="s">
        <v>137</v>
      </c>
      <c r="AG1065" t="s">
        <v>145</v>
      </c>
      <c r="AH1065" t="s">
        <v>139</v>
      </c>
    </row>
    <row r="1066" spans="1:40" x14ac:dyDescent="0.3">
      <c r="A1066" t="s">
        <v>190</v>
      </c>
      <c r="B1066" t="s">
        <v>9</v>
      </c>
      <c r="C1066" t="s">
        <v>185</v>
      </c>
      <c r="D1066" t="s">
        <v>167</v>
      </c>
      <c r="E1066">
        <v>42599.977731481478</v>
      </c>
      <c r="F1066" t="s">
        <v>89</v>
      </c>
      <c r="G1066" t="s">
        <v>19</v>
      </c>
      <c r="H1066" t="s">
        <v>130</v>
      </c>
      <c r="I1066" t="s">
        <v>188</v>
      </c>
      <c r="J1066" t="s">
        <v>38</v>
      </c>
      <c r="K1066" s="9" t="str">
        <f t="shared" si="211"/>
        <v>03</v>
      </c>
      <c r="L1066" t="s">
        <v>132</v>
      </c>
      <c r="M1066">
        <v>1</v>
      </c>
      <c r="N1066">
        <v>1070</v>
      </c>
      <c r="O1066" t="s">
        <v>133</v>
      </c>
      <c r="P1066">
        <v>0</v>
      </c>
      <c r="Q1066">
        <v>0</v>
      </c>
      <c r="R1066">
        <v>0</v>
      </c>
      <c r="S1066">
        <v>1.9</v>
      </c>
      <c r="T1066">
        <v>2.24E-4</v>
      </c>
      <c r="U1066">
        <v>1.86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 t="s">
        <v>134</v>
      </c>
      <c r="AC1066" t="s">
        <v>135</v>
      </c>
      <c r="AD1066">
        <v>2</v>
      </c>
      <c r="AE1066" t="s">
        <v>146</v>
      </c>
      <c r="AF1066" t="s">
        <v>137</v>
      </c>
      <c r="AG1066" t="s">
        <v>145</v>
      </c>
      <c r="AH1066" t="s">
        <v>139</v>
      </c>
      <c r="AI1066">
        <v>1</v>
      </c>
      <c r="AJ1066">
        <f t="shared" ref="AJ1066" si="227">$AI1066*S1066</f>
        <v>1.9</v>
      </c>
      <c r="AK1066">
        <f t="shared" ref="AK1066" si="228">$AI1066*T1066</f>
        <v>2.24E-4</v>
      </c>
      <c r="AL1066">
        <f t="shared" ref="AL1066" si="229">$AI1066*U1066</f>
        <v>1.86</v>
      </c>
      <c r="AM1066" t="s">
        <v>52</v>
      </c>
      <c r="AN1066" t="str">
        <f>B1066</f>
        <v>Res-DuctSeal-HighToLow-wtd</v>
      </c>
    </row>
    <row r="1067" spans="1:40" hidden="1" x14ac:dyDescent="0.3">
      <c r="B1067" t="s">
        <v>9</v>
      </c>
      <c r="C1067" t="s">
        <v>185</v>
      </c>
      <c r="D1067" t="s">
        <v>167</v>
      </c>
      <c r="E1067">
        <v>42599.970046296294</v>
      </c>
      <c r="F1067" t="s">
        <v>89</v>
      </c>
      <c r="G1067" t="s">
        <v>19</v>
      </c>
      <c r="H1067" t="s">
        <v>130</v>
      </c>
      <c r="I1067" t="s">
        <v>131</v>
      </c>
      <c r="J1067" t="s">
        <v>39</v>
      </c>
      <c r="K1067" s="9" t="str">
        <f t="shared" si="211"/>
        <v>04</v>
      </c>
      <c r="L1067" t="s">
        <v>132</v>
      </c>
      <c r="M1067">
        <v>1</v>
      </c>
      <c r="N1067">
        <v>1080</v>
      </c>
      <c r="O1067" t="s">
        <v>133</v>
      </c>
      <c r="P1067">
        <v>0</v>
      </c>
      <c r="Q1067">
        <v>0</v>
      </c>
      <c r="R1067">
        <v>0</v>
      </c>
      <c r="S1067">
        <v>6.18</v>
      </c>
      <c r="T1067">
        <v>9.75E-3</v>
      </c>
      <c r="U1067">
        <v>1.56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 t="s">
        <v>134</v>
      </c>
      <c r="AC1067" t="s">
        <v>135</v>
      </c>
      <c r="AD1067">
        <v>9</v>
      </c>
      <c r="AE1067" t="s">
        <v>146</v>
      </c>
      <c r="AF1067" t="s">
        <v>137</v>
      </c>
      <c r="AG1067" t="s">
        <v>148</v>
      </c>
      <c r="AH1067" t="s">
        <v>139</v>
      </c>
    </row>
    <row r="1068" spans="1:40" hidden="1" x14ac:dyDescent="0.3">
      <c r="B1068" t="s">
        <v>9</v>
      </c>
      <c r="C1068" t="s">
        <v>185</v>
      </c>
      <c r="D1068" t="s">
        <v>167</v>
      </c>
      <c r="E1068">
        <v>42599.970046296294</v>
      </c>
      <c r="F1068" t="s">
        <v>89</v>
      </c>
      <c r="G1068" t="s">
        <v>19</v>
      </c>
      <c r="H1068" t="s">
        <v>130</v>
      </c>
      <c r="I1068" t="s">
        <v>186</v>
      </c>
      <c r="J1068" t="s">
        <v>39</v>
      </c>
      <c r="K1068" s="9" t="str">
        <f t="shared" si="211"/>
        <v>04</v>
      </c>
      <c r="L1068" t="s">
        <v>132</v>
      </c>
      <c r="M1068">
        <v>1</v>
      </c>
      <c r="N1068">
        <v>1080</v>
      </c>
      <c r="O1068" t="s">
        <v>133</v>
      </c>
      <c r="P1068">
        <v>0</v>
      </c>
      <c r="Q1068">
        <v>0</v>
      </c>
      <c r="R1068">
        <v>0</v>
      </c>
      <c r="S1068">
        <v>27.5</v>
      </c>
      <c r="T1068">
        <v>0.01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 t="s">
        <v>134</v>
      </c>
      <c r="AC1068" t="s">
        <v>135</v>
      </c>
      <c r="AD1068">
        <v>9</v>
      </c>
      <c r="AE1068" t="s">
        <v>146</v>
      </c>
      <c r="AF1068" t="s">
        <v>137</v>
      </c>
      <c r="AG1068" t="s">
        <v>148</v>
      </c>
      <c r="AH1068" t="s">
        <v>139</v>
      </c>
    </row>
    <row r="1069" spans="1:40" hidden="1" x14ac:dyDescent="0.3">
      <c r="B1069" t="s">
        <v>9</v>
      </c>
      <c r="C1069" t="s">
        <v>185</v>
      </c>
      <c r="D1069" t="s">
        <v>167</v>
      </c>
      <c r="E1069">
        <v>42599.970046296294</v>
      </c>
      <c r="F1069" t="s">
        <v>89</v>
      </c>
      <c r="G1069" t="s">
        <v>19</v>
      </c>
      <c r="H1069" t="s">
        <v>130</v>
      </c>
      <c r="I1069" t="s">
        <v>187</v>
      </c>
      <c r="J1069" t="s">
        <v>39</v>
      </c>
      <c r="K1069" s="9" t="str">
        <f t="shared" si="211"/>
        <v>04</v>
      </c>
      <c r="L1069" t="s">
        <v>132</v>
      </c>
      <c r="M1069">
        <v>1</v>
      </c>
      <c r="N1069">
        <v>1080</v>
      </c>
      <c r="O1069" t="s">
        <v>133</v>
      </c>
      <c r="P1069">
        <v>0</v>
      </c>
      <c r="Q1069">
        <v>0</v>
      </c>
      <c r="R1069">
        <v>0</v>
      </c>
      <c r="S1069">
        <v>1.33</v>
      </c>
      <c r="T1069">
        <v>0</v>
      </c>
      <c r="U1069">
        <v>1.5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 t="s">
        <v>134</v>
      </c>
      <c r="AC1069" t="s">
        <v>135</v>
      </c>
      <c r="AD1069">
        <v>9</v>
      </c>
      <c r="AE1069" t="s">
        <v>146</v>
      </c>
      <c r="AF1069" t="s">
        <v>137</v>
      </c>
      <c r="AG1069" t="s">
        <v>148</v>
      </c>
      <c r="AH1069" t="s">
        <v>139</v>
      </c>
    </row>
    <row r="1070" spans="1:40" x14ac:dyDescent="0.3">
      <c r="A1070" t="s">
        <v>190</v>
      </c>
      <c r="B1070" t="s">
        <v>9</v>
      </c>
      <c r="C1070" t="s">
        <v>185</v>
      </c>
      <c r="D1070" t="s">
        <v>167</v>
      </c>
      <c r="E1070">
        <v>42599.977731481478</v>
      </c>
      <c r="F1070" t="s">
        <v>89</v>
      </c>
      <c r="G1070" t="s">
        <v>19</v>
      </c>
      <c r="H1070" t="s">
        <v>130</v>
      </c>
      <c r="I1070" t="s">
        <v>188</v>
      </c>
      <c r="J1070" t="s">
        <v>39</v>
      </c>
      <c r="K1070" s="9" t="str">
        <f t="shared" si="211"/>
        <v>04</v>
      </c>
      <c r="L1070" t="s">
        <v>132</v>
      </c>
      <c r="M1070">
        <v>1</v>
      </c>
      <c r="N1070">
        <v>1080</v>
      </c>
      <c r="O1070" t="s">
        <v>133</v>
      </c>
      <c r="P1070">
        <v>0</v>
      </c>
      <c r="Q1070">
        <v>0</v>
      </c>
      <c r="R1070">
        <v>0</v>
      </c>
      <c r="S1070">
        <v>4.6500000000000004</v>
      </c>
      <c r="T1070">
        <v>4.3200000000000001E-3</v>
      </c>
      <c r="U1070">
        <v>1.44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 t="s">
        <v>134</v>
      </c>
      <c r="AC1070" t="s">
        <v>135</v>
      </c>
      <c r="AD1070">
        <v>2</v>
      </c>
      <c r="AE1070" t="s">
        <v>146</v>
      </c>
      <c r="AF1070" t="s">
        <v>137</v>
      </c>
      <c r="AG1070" t="s">
        <v>148</v>
      </c>
      <c r="AH1070" t="s">
        <v>139</v>
      </c>
      <c r="AI1070">
        <v>1</v>
      </c>
      <c r="AJ1070">
        <f t="shared" ref="AJ1070" si="230">$AI1070*S1070</f>
        <v>4.6500000000000004</v>
      </c>
      <c r="AK1070">
        <f t="shared" ref="AK1070" si="231">$AI1070*T1070</f>
        <v>4.3200000000000001E-3</v>
      </c>
      <c r="AL1070">
        <f t="shared" ref="AL1070" si="232">$AI1070*U1070</f>
        <v>1.44</v>
      </c>
      <c r="AM1070" t="s">
        <v>52</v>
      </c>
      <c r="AN1070" t="str">
        <f>B1070</f>
        <v>Res-DuctSeal-HighToLow-wtd</v>
      </c>
    </row>
    <row r="1071" spans="1:40" hidden="1" x14ac:dyDescent="0.3">
      <c r="B1071" t="s">
        <v>9</v>
      </c>
      <c r="C1071" t="s">
        <v>185</v>
      </c>
      <c r="D1071" t="s">
        <v>167</v>
      </c>
      <c r="E1071">
        <v>42599.970046296294</v>
      </c>
      <c r="F1071" t="s">
        <v>89</v>
      </c>
      <c r="G1071" t="s">
        <v>19</v>
      </c>
      <c r="H1071" t="s">
        <v>130</v>
      </c>
      <c r="I1071" t="s">
        <v>131</v>
      </c>
      <c r="J1071" t="s">
        <v>40</v>
      </c>
      <c r="K1071" s="9" t="str">
        <f t="shared" si="211"/>
        <v>05</v>
      </c>
      <c r="L1071" t="s">
        <v>132</v>
      </c>
      <c r="M1071">
        <v>1</v>
      </c>
      <c r="N1071">
        <v>1060</v>
      </c>
      <c r="O1071" t="s">
        <v>133</v>
      </c>
      <c r="P1071">
        <v>0</v>
      </c>
      <c r="Q1071">
        <v>0</v>
      </c>
      <c r="R1071">
        <v>0</v>
      </c>
      <c r="S1071">
        <v>2.31</v>
      </c>
      <c r="T1071">
        <v>3.1799999999999998E-4</v>
      </c>
      <c r="U1071">
        <v>1.95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 t="s">
        <v>134</v>
      </c>
      <c r="AC1071" t="s">
        <v>135</v>
      </c>
      <c r="AD1071">
        <v>9</v>
      </c>
      <c r="AE1071" t="s">
        <v>146</v>
      </c>
      <c r="AF1071" t="s">
        <v>137</v>
      </c>
      <c r="AG1071" t="s">
        <v>147</v>
      </c>
      <c r="AH1071" t="s">
        <v>139</v>
      </c>
    </row>
    <row r="1072" spans="1:40" hidden="1" x14ac:dyDescent="0.3">
      <c r="B1072" t="s">
        <v>9</v>
      </c>
      <c r="C1072" t="s">
        <v>185</v>
      </c>
      <c r="D1072" t="s">
        <v>167</v>
      </c>
      <c r="E1072">
        <v>42599.970046296294</v>
      </c>
      <c r="F1072" t="s">
        <v>89</v>
      </c>
      <c r="G1072" t="s">
        <v>19</v>
      </c>
      <c r="H1072" t="s">
        <v>130</v>
      </c>
      <c r="I1072" t="s">
        <v>186</v>
      </c>
      <c r="J1072" t="s">
        <v>40</v>
      </c>
      <c r="K1072" s="9" t="str">
        <f t="shared" si="211"/>
        <v>05</v>
      </c>
      <c r="L1072" t="s">
        <v>132</v>
      </c>
      <c r="M1072">
        <v>1</v>
      </c>
      <c r="N1072">
        <v>1060</v>
      </c>
      <c r="O1072" t="s">
        <v>133</v>
      </c>
      <c r="P1072">
        <v>0</v>
      </c>
      <c r="Q1072">
        <v>0</v>
      </c>
      <c r="R1072">
        <v>0</v>
      </c>
      <c r="S1072">
        <v>25</v>
      </c>
      <c r="T1072">
        <v>8.4699999999999999E-4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 t="s">
        <v>134</v>
      </c>
      <c r="AC1072" t="s">
        <v>135</v>
      </c>
      <c r="AD1072">
        <v>9</v>
      </c>
      <c r="AE1072" t="s">
        <v>146</v>
      </c>
      <c r="AF1072" t="s">
        <v>137</v>
      </c>
      <c r="AG1072" t="s">
        <v>147</v>
      </c>
      <c r="AH1072" t="s">
        <v>139</v>
      </c>
    </row>
    <row r="1073" spans="1:40" hidden="1" x14ac:dyDescent="0.3">
      <c r="B1073" t="s">
        <v>9</v>
      </c>
      <c r="C1073" t="s">
        <v>185</v>
      </c>
      <c r="D1073" t="s">
        <v>167</v>
      </c>
      <c r="E1073">
        <v>42599.970046296294</v>
      </c>
      <c r="F1073" t="s">
        <v>89</v>
      </c>
      <c r="G1073" t="s">
        <v>19</v>
      </c>
      <c r="H1073" t="s">
        <v>130</v>
      </c>
      <c r="I1073" t="s">
        <v>187</v>
      </c>
      <c r="J1073" t="s">
        <v>40</v>
      </c>
      <c r="K1073" s="9" t="str">
        <f t="shared" si="211"/>
        <v>05</v>
      </c>
      <c r="L1073" t="s">
        <v>132</v>
      </c>
      <c r="M1073">
        <v>1</v>
      </c>
      <c r="N1073">
        <v>1060</v>
      </c>
      <c r="O1073" t="s">
        <v>133</v>
      </c>
      <c r="P1073">
        <v>0</v>
      </c>
      <c r="Q1073">
        <v>0</v>
      </c>
      <c r="R1073">
        <v>0</v>
      </c>
      <c r="S1073">
        <v>1.63</v>
      </c>
      <c r="T1073">
        <v>0</v>
      </c>
      <c r="U1073">
        <v>1.88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 t="s">
        <v>134</v>
      </c>
      <c r="AC1073" t="s">
        <v>135</v>
      </c>
      <c r="AD1073">
        <v>9</v>
      </c>
      <c r="AE1073" t="s">
        <v>146</v>
      </c>
      <c r="AF1073" t="s">
        <v>137</v>
      </c>
      <c r="AG1073" t="s">
        <v>147</v>
      </c>
      <c r="AH1073" t="s">
        <v>139</v>
      </c>
    </row>
    <row r="1074" spans="1:40" hidden="1" x14ac:dyDescent="0.3">
      <c r="B1074" t="s">
        <v>9</v>
      </c>
      <c r="C1074" t="s">
        <v>185</v>
      </c>
      <c r="D1074" t="s">
        <v>167</v>
      </c>
      <c r="E1074">
        <v>42599.977731481478</v>
      </c>
      <c r="F1074" t="s">
        <v>89</v>
      </c>
      <c r="G1074" t="s">
        <v>19</v>
      </c>
      <c r="H1074" t="s">
        <v>130</v>
      </c>
      <c r="I1074" t="s">
        <v>188</v>
      </c>
      <c r="J1074" t="s">
        <v>40</v>
      </c>
      <c r="K1074" s="9" t="str">
        <f t="shared" si="211"/>
        <v>05</v>
      </c>
      <c r="L1074" t="s">
        <v>132</v>
      </c>
      <c r="M1074">
        <v>1</v>
      </c>
      <c r="N1074">
        <v>1060</v>
      </c>
      <c r="O1074" t="s">
        <v>133</v>
      </c>
      <c r="P1074">
        <v>0</v>
      </c>
      <c r="Q1074">
        <v>0</v>
      </c>
      <c r="R1074">
        <v>0</v>
      </c>
      <c r="S1074">
        <v>2.71</v>
      </c>
      <c r="T1074">
        <v>1.18E-4</v>
      </c>
      <c r="U1074">
        <v>1.83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 t="s">
        <v>134</v>
      </c>
      <c r="AC1074" t="s">
        <v>135</v>
      </c>
      <c r="AD1074">
        <v>2</v>
      </c>
      <c r="AE1074" t="s">
        <v>146</v>
      </c>
      <c r="AF1074" t="s">
        <v>137</v>
      </c>
      <c r="AG1074" t="s">
        <v>147</v>
      </c>
      <c r="AH1074" t="s">
        <v>139</v>
      </c>
    </row>
    <row r="1075" spans="1:40" hidden="1" x14ac:dyDescent="0.3">
      <c r="B1075" t="s">
        <v>9</v>
      </c>
      <c r="C1075" t="s">
        <v>185</v>
      </c>
      <c r="D1075" t="s">
        <v>167</v>
      </c>
      <c r="E1075">
        <v>42599.970046296294</v>
      </c>
      <c r="F1075" t="s">
        <v>89</v>
      </c>
      <c r="G1075" t="s">
        <v>19</v>
      </c>
      <c r="H1075" t="s">
        <v>130</v>
      </c>
      <c r="I1075" t="s">
        <v>131</v>
      </c>
      <c r="J1075" t="s">
        <v>42</v>
      </c>
      <c r="K1075" s="9" t="str">
        <f t="shared" si="211"/>
        <v>11</v>
      </c>
      <c r="L1075" t="s">
        <v>132</v>
      </c>
      <c r="M1075">
        <v>1</v>
      </c>
      <c r="N1075">
        <v>1120</v>
      </c>
      <c r="O1075" t="s">
        <v>133</v>
      </c>
      <c r="P1075">
        <v>0</v>
      </c>
      <c r="Q1075">
        <v>0</v>
      </c>
      <c r="R1075">
        <v>0</v>
      </c>
      <c r="S1075">
        <v>12.6</v>
      </c>
      <c r="T1075">
        <v>1.7000000000000001E-2</v>
      </c>
      <c r="U1075">
        <v>1.72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 t="s">
        <v>134</v>
      </c>
      <c r="AC1075" t="s">
        <v>135</v>
      </c>
      <c r="AD1075">
        <v>9</v>
      </c>
      <c r="AE1075" t="s">
        <v>146</v>
      </c>
      <c r="AF1075" t="s">
        <v>137</v>
      </c>
      <c r="AG1075" t="s">
        <v>151</v>
      </c>
      <c r="AH1075" t="s">
        <v>139</v>
      </c>
    </row>
    <row r="1076" spans="1:40" hidden="1" x14ac:dyDescent="0.3">
      <c r="B1076" t="s">
        <v>9</v>
      </c>
      <c r="C1076" t="s">
        <v>185</v>
      </c>
      <c r="D1076" t="s">
        <v>167</v>
      </c>
      <c r="E1076">
        <v>42599.970046296294</v>
      </c>
      <c r="F1076" t="s">
        <v>89</v>
      </c>
      <c r="G1076" t="s">
        <v>19</v>
      </c>
      <c r="H1076" t="s">
        <v>130</v>
      </c>
      <c r="I1076" t="s">
        <v>186</v>
      </c>
      <c r="J1076" t="s">
        <v>42</v>
      </c>
      <c r="K1076" s="9" t="str">
        <f t="shared" si="211"/>
        <v>11</v>
      </c>
      <c r="L1076" t="s">
        <v>132</v>
      </c>
      <c r="M1076">
        <v>1</v>
      </c>
      <c r="N1076">
        <v>1120</v>
      </c>
      <c r="O1076" t="s">
        <v>133</v>
      </c>
      <c r="P1076">
        <v>0</v>
      </c>
      <c r="Q1076">
        <v>0</v>
      </c>
      <c r="R1076">
        <v>0</v>
      </c>
      <c r="S1076">
        <v>32</v>
      </c>
      <c r="T1076">
        <v>1.6799999999999999E-2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 t="s">
        <v>134</v>
      </c>
      <c r="AC1076" t="s">
        <v>135</v>
      </c>
      <c r="AD1076">
        <v>9</v>
      </c>
      <c r="AE1076" t="s">
        <v>146</v>
      </c>
      <c r="AF1076" t="s">
        <v>137</v>
      </c>
      <c r="AG1076" t="s">
        <v>151</v>
      </c>
      <c r="AH1076" t="s">
        <v>139</v>
      </c>
    </row>
    <row r="1077" spans="1:40" hidden="1" x14ac:dyDescent="0.3">
      <c r="B1077" t="s">
        <v>9</v>
      </c>
      <c r="C1077" t="s">
        <v>185</v>
      </c>
      <c r="D1077" t="s">
        <v>167</v>
      </c>
      <c r="E1077">
        <v>42599.970046296294</v>
      </c>
      <c r="F1077" t="s">
        <v>89</v>
      </c>
      <c r="G1077" t="s">
        <v>19</v>
      </c>
      <c r="H1077" t="s">
        <v>130</v>
      </c>
      <c r="I1077" t="s">
        <v>187</v>
      </c>
      <c r="J1077" t="s">
        <v>42</v>
      </c>
      <c r="K1077" s="9" t="str">
        <f t="shared" si="211"/>
        <v>11</v>
      </c>
      <c r="L1077" t="s">
        <v>132</v>
      </c>
      <c r="M1077">
        <v>1</v>
      </c>
      <c r="N1077">
        <v>1120</v>
      </c>
      <c r="O1077" t="s">
        <v>133</v>
      </c>
      <c r="P1077">
        <v>0</v>
      </c>
      <c r="Q1077">
        <v>0</v>
      </c>
      <c r="R1077">
        <v>0</v>
      </c>
      <c r="S1077">
        <v>1.29</v>
      </c>
      <c r="T1077">
        <v>0</v>
      </c>
      <c r="U1077">
        <v>1.67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 t="s">
        <v>134</v>
      </c>
      <c r="AC1077" t="s">
        <v>135</v>
      </c>
      <c r="AD1077">
        <v>9</v>
      </c>
      <c r="AE1077" t="s">
        <v>146</v>
      </c>
      <c r="AF1077" t="s">
        <v>137</v>
      </c>
      <c r="AG1077" t="s">
        <v>151</v>
      </c>
      <c r="AH1077" t="s">
        <v>139</v>
      </c>
    </row>
    <row r="1078" spans="1:40" x14ac:dyDescent="0.3">
      <c r="A1078" t="s">
        <v>190</v>
      </c>
      <c r="B1078" t="s">
        <v>9</v>
      </c>
      <c r="C1078" t="s">
        <v>185</v>
      </c>
      <c r="D1078" t="s">
        <v>167</v>
      </c>
      <c r="E1078">
        <v>42599.977731481478</v>
      </c>
      <c r="F1078" t="s">
        <v>89</v>
      </c>
      <c r="G1078" t="s">
        <v>19</v>
      </c>
      <c r="H1078" t="s">
        <v>130</v>
      </c>
      <c r="I1078" t="s">
        <v>188</v>
      </c>
      <c r="J1078" t="s">
        <v>42</v>
      </c>
      <c r="K1078" s="9" t="str">
        <f t="shared" si="211"/>
        <v>11</v>
      </c>
      <c r="L1078" t="s">
        <v>132</v>
      </c>
      <c r="M1078">
        <v>1</v>
      </c>
      <c r="N1078">
        <v>1120</v>
      </c>
      <c r="O1078" t="s">
        <v>133</v>
      </c>
      <c r="P1078">
        <v>0</v>
      </c>
      <c r="Q1078">
        <v>0</v>
      </c>
      <c r="R1078">
        <v>0</v>
      </c>
      <c r="S1078">
        <v>14.7</v>
      </c>
      <c r="T1078">
        <v>1.66E-2</v>
      </c>
      <c r="U1078">
        <v>1.51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 t="s">
        <v>134</v>
      </c>
      <c r="AC1078" t="s">
        <v>135</v>
      </c>
      <c r="AD1078">
        <v>2</v>
      </c>
      <c r="AE1078" t="s">
        <v>146</v>
      </c>
      <c r="AF1078" t="s">
        <v>137</v>
      </c>
      <c r="AG1078" t="s">
        <v>151</v>
      </c>
      <c r="AH1078" t="s">
        <v>139</v>
      </c>
      <c r="AI1078">
        <v>1</v>
      </c>
      <c r="AJ1078">
        <f t="shared" ref="AJ1078" si="233">$AI1078*S1078</f>
        <v>14.7</v>
      </c>
      <c r="AK1078">
        <f t="shared" ref="AK1078" si="234">$AI1078*T1078</f>
        <v>1.66E-2</v>
      </c>
      <c r="AL1078">
        <f t="shared" ref="AL1078" si="235">$AI1078*U1078</f>
        <v>1.51</v>
      </c>
      <c r="AM1078" t="s">
        <v>52</v>
      </c>
      <c r="AN1078" t="str">
        <f>B1078</f>
        <v>Res-DuctSeal-HighToLow-wtd</v>
      </c>
    </row>
    <row r="1079" spans="1:40" hidden="1" x14ac:dyDescent="0.3">
      <c r="B1079" t="s">
        <v>9</v>
      </c>
      <c r="C1079" t="s">
        <v>185</v>
      </c>
      <c r="D1079" t="s">
        <v>167</v>
      </c>
      <c r="E1079">
        <v>42599.970046296294</v>
      </c>
      <c r="F1079" t="s">
        <v>89</v>
      </c>
      <c r="G1079" t="s">
        <v>19</v>
      </c>
      <c r="H1079" t="s">
        <v>130</v>
      </c>
      <c r="I1079" t="s">
        <v>131</v>
      </c>
      <c r="J1079" t="s">
        <v>43</v>
      </c>
      <c r="K1079" s="9" t="str">
        <f t="shared" si="211"/>
        <v>12</v>
      </c>
      <c r="L1079" t="s">
        <v>132</v>
      </c>
      <c r="M1079">
        <v>1</v>
      </c>
      <c r="N1079">
        <v>1110</v>
      </c>
      <c r="O1079" t="s">
        <v>133</v>
      </c>
      <c r="P1079">
        <v>0</v>
      </c>
      <c r="Q1079">
        <v>0</v>
      </c>
      <c r="R1079">
        <v>0</v>
      </c>
      <c r="S1079">
        <v>10.6</v>
      </c>
      <c r="T1079">
        <v>1.37E-2</v>
      </c>
      <c r="U1079">
        <v>1.99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 t="s">
        <v>134</v>
      </c>
      <c r="AC1079" t="s">
        <v>135</v>
      </c>
      <c r="AD1079">
        <v>9</v>
      </c>
      <c r="AE1079" t="s">
        <v>146</v>
      </c>
      <c r="AF1079" t="s">
        <v>137</v>
      </c>
      <c r="AG1079" t="s">
        <v>152</v>
      </c>
      <c r="AH1079" t="s">
        <v>139</v>
      </c>
    </row>
    <row r="1080" spans="1:40" hidden="1" x14ac:dyDescent="0.3">
      <c r="B1080" t="s">
        <v>9</v>
      </c>
      <c r="C1080" t="s">
        <v>185</v>
      </c>
      <c r="D1080" t="s">
        <v>167</v>
      </c>
      <c r="E1080">
        <v>42599.970046296294</v>
      </c>
      <c r="F1080" t="s">
        <v>89</v>
      </c>
      <c r="G1080" t="s">
        <v>19</v>
      </c>
      <c r="H1080" t="s">
        <v>130</v>
      </c>
      <c r="I1080" t="s">
        <v>186</v>
      </c>
      <c r="J1080" t="s">
        <v>43</v>
      </c>
      <c r="K1080" s="9" t="str">
        <f t="shared" si="211"/>
        <v>12</v>
      </c>
      <c r="L1080" t="s">
        <v>132</v>
      </c>
      <c r="M1080">
        <v>1</v>
      </c>
      <c r="N1080">
        <v>1110</v>
      </c>
      <c r="O1080" t="s">
        <v>133</v>
      </c>
      <c r="P1080">
        <v>0</v>
      </c>
      <c r="Q1080">
        <v>0</v>
      </c>
      <c r="R1080">
        <v>0</v>
      </c>
      <c r="S1080">
        <v>33.799999999999997</v>
      </c>
      <c r="T1080">
        <v>1.3599999999999999E-2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 t="s">
        <v>134</v>
      </c>
      <c r="AC1080" t="s">
        <v>135</v>
      </c>
      <c r="AD1080">
        <v>9</v>
      </c>
      <c r="AE1080" t="s">
        <v>146</v>
      </c>
      <c r="AF1080" t="s">
        <v>137</v>
      </c>
      <c r="AG1080" t="s">
        <v>152</v>
      </c>
      <c r="AH1080" t="s">
        <v>139</v>
      </c>
    </row>
    <row r="1081" spans="1:40" hidden="1" x14ac:dyDescent="0.3">
      <c r="B1081" t="s">
        <v>9</v>
      </c>
      <c r="C1081" t="s">
        <v>185</v>
      </c>
      <c r="D1081" t="s">
        <v>167</v>
      </c>
      <c r="E1081">
        <v>42599.970046296294</v>
      </c>
      <c r="F1081" t="s">
        <v>89</v>
      </c>
      <c r="G1081" t="s">
        <v>19</v>
      </c>
      <c r="H1081" t="s">
        <v>130</v>
      </c>
      <c r="I1081" t="s">
        <v>187</v>
      </c>
      <c r="J1081" t="s">
        <v>43</v>
      </c>
      <c r="K1081" s="9" t="str">
        <f t="shared" si="211"/>
        <v>12</v>
      </c>
      <c r="L1081" t="s">
        <v>132</v>
      </c>
      <c r="M1081">
        <v>1</v>
      </c>
      <c r="N1081">
        <v>1110</v>
      </c>
      <c r="O1081" t="s">
        <v>133</v>
      </c>
      <c r="P1081">
        <v>0</v>
      </c>
      <c r="Q1081">
        <v>0</v>
      </c>
      <c r="R1081">
        <v>0</v>
      </c>
      <c r="S1081">
        <v>1.52</v>
      </c>
      <c r="T1081">
        <v>0</v>
      </c>
      <c r="U1081">
        <v>1.92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 t="s">
        <v>134</v>
      </c>
      <c r="AC1081" t="s">
        <v>135</v>
      </c>
      <c r="AD1081">
        <v>9</v>
      </c>
      <c r="AE1081" t="s">
        <v>146</v>
      </c>
      <c r="AF1081" t="s">
        <v>137</v>
      </c>
      <c r="AG1081" t="s">
        <v>152</v>
      </c>
      <c r="AH1081" t="s">
        <v>139</v>
      </c>
    </row>
    <row r="1082" spans="1:40" x14ac:dyDescent="0.3">
      <c r="A1082" t="s">
        <v>190</v>
      </c>
      <c r="B1082" t="s">
        <v>9</v>
      </c>
      <c r="C1082" t="s">
        <v>185</v>
      </c>
      <c r="D1082" t="s">
        <v>167</v>
      </c>
      <c r="E1082">
        <v>42599.977731481478</v>
      </c>
      <c r="F1082" t="s">
        <v>89</v>
      </c>
      <c r="G1082" t="s">
        <v>19</v>
      </c>
      <c r="H1082" t="s">
        <v>130</v>
      </c>
      <c r="I1082" t="s">
        <v>188</v>
      </c>
      <c r="J1082" t="s">
        <v>43</v>
      </c>
      <c r="K1082" s="9" t="str">
        <f t="shared" si="211"/>
        <v>12</v>
      </c>
      <c r="L1082" t="s">
        <v>132</v>
      </c>
      <c r="M1082">
        <v>1</v>
      </c>
      <c r="N1082">
        <v>1110</v>
      </c>
      <c r="O1082" t="s">
        <v>133</v>
      </c>
      <c r="P1082">
        <v>0</v>
      </c>
      <c r="Q1082">
        <v>0</v>
      </c>
      <c r="R1082">
        <v>0</v>
      </c>
      <c r="S1082">
        <v>12.1</v>
      </c>
      <c r="T1082">
        <v>1.2E-2</v>
      </c>
      <c r="U1082">
        <v>1.76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 t="s">
        <v>134</v>
      </c>
      <c r="AC1082" t="s">
        <v>135</v>
      </c>
      <c r="AD1082">
        <v>2</v>
      </c>
      <c r="AE1082" t="s">
        <v>146</v>
      </c>
      <c r="AF1082" t="s">
        <v>137</v>
      </c>
      <c r="AG1082" t="s">
        <v>152</v>
      </c>
      <c r="AH1082" t="s">
        <v>139</v>
      </c>
      <c r="AI1082">
        <v>1</v>
      </c>
      <c r="AJ1082">
        <f t="shared" ref="AJ1082" si="236">$AI1082*S1082</f>
        <v>12.1</v>
      </c>
      <c r="AK1082">
        <f t="shared" ref="AK1082" si="237">$AI1082*T1082</f>
        <v>1.2E-2</v>
      </c>
      <c r="AL1082">
        <f t="shared" ref="AL1082" si="238">$AI1082*U1082</f>
        <v>1.76</v>
      </c>
      <c r="AM1082" t="s">
        <v>52</v>
      </c>
      <c r="AN1082" t="str">
        <f>B1082</f>
        <v>Res-DuctSeal-HighToLow-wtd</v>
      </c>
    </row>
    <row r="1083" spans="1:40" hidden="1" x14ac:dyDescent="0.3">
      <c r="B1083" t="s">
        <v>9</v>
      </c>
      <c r="C1083" t="s">
        <v>185</v>
      </c>
      <c r="D1083" t="s">
        <v>167</v>
      </c>
      <c r="E1083">
        <v>42599.970046296294</v>
      </c>
      <c r="F1083" t="s">
        <v>89</v>
      </c>
      <c r="G1083" t="s">
        <v>19</v>
      </c>
      <c r="H1083" t="s">
        <v>130</v>
      </c>
      <c r="I1083" t="s">
        <v>131</v>
      </c>
      <c r="J1083" t="s">
        <v>25</v>
      </c>
      <c r="K1083" s="9" t="str">
        <f t="shared" si="211"/>
        <v>13</v>
      </c>
      <c r="L1083" t="s">
        <v>132</v>
      </c>
      <c r="M1083">
        <v>1</v>
      </c>
      <c r="N1083">
        <v>1110</v>
      </c>
      <c r="O1083" t="s">
        <v>133</v>
      </c>
      <c r="P1083">
        <v>0</v>
      </c>
      <c r="Q1083">
        <v>0</v>
      </c>
      <c r="R1083">
        <v>0</v>
      </c>
      <c r="S1083">
        <v>16.8</v>
      </c>
      <c r="T1083">
        <v>1.24E-2</v>
      </c>
      <c r="U1083">
        <v>1.94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 t="s">
        <v>134</v>
      </c>
      <c r="AC1083" t="s">
        <v>135</v>
      </c>
      <c r="AD1083">
        <v>9</v>
      </c>
      <c r="AE1083" t="s">
        <v>146</v>
      </c>
      <c r="AF1083" t="s">
        <v>137</v>
      </c>
      <c r="AG1083" t="s">
        <v>141</v>
      </c>
      <c r="AH1083" t="s">
        <v>139</v>
      </c>
    </row>
    <row r="1084" spans="1:40" hidden="1" x14ac:dyDescent="0.3">
      <c r="B1084" t="s">
        <v>9</v>
      </c>
      <c r="C1084" t="s">
        <v>185</v>
      </c>
      <c r="D1084" t="s">
        <v>167</v>
      </c>
      <c r="E1084">
        <v>42599.970046296294</v>
      </c>
      <c r="F1084" t="s">
        <v>89</v>
      </c>
      <c r="G1084" t="s">
        <v>19</v>
      </c>
      <c r="H1084" t="s">
        <v>130</v>
      </c>
      <c r="I1084" t="s">
        <v>186</v>
      </c>
      <c r="J1084" t="s">
        <v>25</v>
      </c>
      <c r="K1084" s="9" t="str">
        <f t="shared" si="211"/>
        <v>13</v>
      </c>
      <c r="L1084" t="s">
        <v>132</v>
      </c>
      <c r="M1084">
        <v>1</v>
      </c>
      <c r="N1084">
        <v>1110</v>
      </c>
      <c r="O1084" t="s">
        <v>133</v>
      </c>
      <c r="P1084">
        <v>0</v>
      </c>
      <c r="Q1084">
        <v>0</v>
      </c>
      <c r="R1084">
        <v>0</v>
      </c>
      <c r="S1084">
        <v>38.6</v>
      </c>
      <c r="T1084">
        <v>1.23E-2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 t="s">
        <v>134</v>
      </c>
      <c r="AC1084" t="s">
        <v>135</v>
      </c>
      <c r="AD1084">
        <v>9</v>
      </c>
      <c r="AE1084" t="s">
        <v>146</v>
      </c>
      <c r="AF1084" t="s">
        <v>137</v>
      </c>
      <c r="AG1084" t="s">
        <v>141</v>
      </c>
      <c r="AH1084" t="s">
        <v>139</v>
      </c>
    </row>
    <row r="1085" spans="1:40" hidden="1" x14ac:dyDescent="0.3">
      <c r="B1085" t="s">
        <v>9</v>
      </c>
      <c r="C1085" t="s">
        <v>185</v>
      </c>
      <c r="D1085" t="s">
        <v>167</v>
      </c>
      <c r="E1085">
        <v>42599.970046296294</v>
      </c>
      <c r="F1085" t="s">
        <v>89</v>
      </c>
      <c r="G1085" t="s">
        <v>19</v>
      </c>
      <c r="H1085" t="s">
        <v>130</v>
      </c>
      <c r="I1085" t="s">
        <v>187</v>
      </c>
      <c r="J1085" t="s">
        <v>25</v>
      </c>
      <c r="K1085" s="9" t="str">
        <f t="shared" si="211"/>
        <v>13</v>
      </c>
      <c r="L1085" t="s">
        <v>132</v>
      </c>
      <c r="M1085">
        <v>1</v>
      </c>
      <c r="N1085">
        <v>1110</v>
      </c>
      <c r="O1085" t="s">
        <v>133</v>
      </c>
      <c r="P1085">
        <v>0</v>
      </c>
      <c r="Q1085">
        <v>0</v>
      </c>
      <c r="R1085">
        <v>0</v>
      </c>
      <c r="S1085">
        <v>1.48</v>
      </c>
      <c r="T1085">
        <v>0</v>
      </c>
      <c r="U1085">
        <v>1.88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 t="s">
        <v>134</v>
      </c>
      <c r="AC1085" t="s">
        <v>135</v>
      </c>
      <c r="AD1085">
        <v>9</v>
      </c>
      <c r="AE1085" t="s">
        <v>146</v>
      </c>
      <c r="AF1085" t="s">
        <v>137</v>
      </c>
      <c r="AG1085" t="s">
        <v>141</v>
      </c>
      <c r="AH1085" t="s">
        <v>139</v>
      </c>
    </row>
    <row r="1086" spans="1:40" hidden="1" x14ac:dyDescent="0.3">
      <c r="B1086" t="s">
        <v>9</v>
      </c>
      <c r="C1086" t="s">
        <v>185</v>
      </c>
      <c r="D1086" t="s">
        <v>167</v>
      </c>
      <c r="E1086">
        <v>42599.977731481478</v>
      </c>
      <c r="F1086" t="s">
        <v>89</v>
      </c>
      <c r="G1086" t="s">
        <v>19</v>
      </c>
      <c r="H1086" t="s">
        <v>130</v>
      </c>
      <c r="I1086" t="s">
        <v>188</v>
      </c>
      <c r="J1086" t="s">
        <v>25</v>
      </c>
      <c r="K1086" s="9" t="str">
        <f t="shared" si="211"/>
        <v>13</v>
      </c>
      <c r="L1086" t="s">
        <v>132</v>
      </c>
      <c r="M1086">
        <v>1</v>
      </c>
      <c r="N1086">
        <v>1110</v>
      </c>
      <c r="O1086" t="s">
        <v>133</v>
      </c>
      <c r="P1086">
        <v>0</v>
      </c>
      <c r="Q1086">
        <v>0</v>
      </c>
      <c r="R1086">
        <v>0</v>
      </c>
      <c r="S1086">
        <v>19</v>
      </c>
      <c r="T1086">
        <v>1.2E-2</v>
      </c>
      <c r="U1086">
        <v>1.71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 t="s">
        <v>134</v>
      </c>
      <c r="AC1086" t="s">
        <v>135</v>
      </c>
      <c r="AD1086">
        <v>2</v>
      </c>
      <c r="AE1086" t="s">
        <v>146</v>
      </c>
      <c r="AF1086" t="s">
        <v>137</v>
      </c>
      <c r="AG1086" t="s">
        <v>141</v>
      </c>
      <c r="AH1086" t="s">
        <v>139</v>
      </c>
    </row>
    <row r="1087" spans="1:40" hidden="1" x14ac:dyDescent="0.3">
      <c r="B1087" t="s">
        <v>9</v>
      </c>
      <c r="C1087" t="s">
        <v>185</v>
      </c>
      <c r="D1087" t="s">
        <v>167</v>
      </c>
      <c r="E1087">
        <v>42599.970046296294</v>
      </c>
      <c r="F1087" t="s">
        <v>89</v>
      </c>
      <c r="G1087" t="s">
        <v>19</v>
      </c>
      <c r="H1087" t="s">
        <v>130</v>
      </c>
      <c r="I1087" t="s">
        <v>131</v>
      </c>
      <c r="J1087" t="s">
        <v>28</v>
      </c>
      <c r="K1087" s="9" t="str">
        <f t="shared" si="211"/>
        <v>16</v>
      </c>
      <c r="L1087" t="s">
        <v>132</v>
      </c>
      <c r="M1087">
        <v>1</v>
      </c>
      <c r="N1087">
        <v>1130</v>
      </c>
      <c r="O1087" t="s">
        <v>133</v>
      </c>
      <c r="P1087">
        <v>0</v>
      </c>
      <c r="Q1087">
        <v>0</v>
      </c>
      <c r="R1087">
        <v>0</v>
      </c>
      <c r="S1087">
        <v>12.9</v>
      </c>
      <c r="T1087">
        <v>1.5800000000000002E-2</v>
      </c>
      <c r="U1087">
        <v>3.57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 t="s">
        <v>134</v>
      </c>
      <c r="AC1087" t="s">
        <v>135</v>
      </c>
      <c r="AD1087">
        <v>9</v>
      </c>
      <c r="AE1087" t="s">
        <v>146</v>
      </c>
      <c r="AF1087" t="s">
        <v>137</v>
      </c>
      <c r="AG1087" t="s">
        <v>142</v>
      </c>
      <c r="AH1087" t="s">
        <v>139</v>
      </c>
    </row>
    <row r="1088" spans="1:40" hidden="1" x14ac:dyDescent="0.3">
      <c r="B1088" t="s">
        <v>9</v>
      </c>
      <c r="C1088" t="s">
        <v>185</v>
      </c>
      <c r="D1088" t="s">
        <v>167</v>
      </c>
      <c r="E1088">
        <v>42599.970046296294</v>
      </c>
      <c r="F1088" t="s">
        <v>89</v>
      </c>
      <c r="G1088" t="s">
        <v>19</v>
      </c>
      <c r="H1088" t="s">
        <v>130</v>
      </c>
      <c r="I1088" t="s">
        <v>186</v>
      </c>
      <c r="J1088" t="s">
        <v>28</v>
      </c>
      <c r="K1088" s="9" t="str">
        <f t="shared" si="211"/>
        <v>16</v>
      </c>
      <c r="L1088" t="s">
        <v>132</v>
      </c>
      <c r="M1088">
        <v>1</v>
      </c>
      <c r="N1088">
        <v>1130</v>
      </c>
      <c r="O1088" t="s">
        <v>133</v>
      </c>
      <c r="P1088">
        <v>0</v>
      </c>
      <c r="Q1088">
        <v>0</v>
      </c>
      <c r="R1088">
        <v>0</v>
      </c>
      <c r="S1088">
        <v>70.599999999999994</v>
      </c>
      <c r="T1088">
        <v>1.6199999999999999E-2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 t="s">
        <v>134</v>
      </c>
      <c r="AC1088" t="s">
        <v>135</v>
      </c>
      <c r="AD1088">
        <v>9</v>
      </c>
      <c r="AE1088" t="s">
        <v>146</v>
      </c>
      <c r="AF1088" t="s">
        <v>137</v>
      </c>
      <c r="AG1088" t="s">
        <v>142</v>
      </c>
      <c r="AH1088" t="s">
        <v>139</v>
      </c>
    </row>
    <row r="1089" spans="2:34" hidden="1" x14ac:dyDescent="0.3">
      <c r="B1089" t="s">
        <v>9</v>
      </c>
      <c r="C1089" t="s">
        <v>185</v>
      </c>
      <c r="D1089" t="s">
        <v>167</v>
      </c>
      <c r="E1089">
        <v>42599.970046296294</v>
      </c>
      <c r="F1089" t="s">
        <v>89</v>
      </c>
      <c r="G1089" t="s">
        <v>19</v>
      </c>
      <c r="H1089" t="s">
        <v>130</v>
      </c>
      <c r="I1089" t="s">
        <v>187</v>
      </c>
      <c r="J1089" t="s">
        <v>28</v>
      </c>
      <c r="K1089" s="9" t="str">
        <f t="shared" si="211"/>
        <v>16</v>
      </c>
      <c r="L1089" t="s">
        <v>132</v>
      </c>
      <c r="M1089">
        <v>1</v>
      </c>
      <c r="N1089">
        <v>1130</v>
      </c>
      <c r="O1089" t="s">
        <v>133</v>
      </c>
      <c r="P1089">
        <v>0</v>
      </c>
      <c r="Q1089">
        <v>0</v>
      </c>
      <c r="R1089">
        <v>0</v>
      </c>
      <c r="S1089">
        <v>2.79</v>
      </c>
      <c r="T1089">
        <v>0</v>
      </c>
      <c r="U1089">
        <v>3.44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 t="s">
        <v>134</v>
      </c>
      <c r="AC1089" t="s">
        <v>135</v>
      </c>
      <c r="AD1089">
        <v>9</v>
      </c>
      <c r="AE1089" t="s">
        <v>146</v>
      </c>
      <c r="AF1089" t="s">
        <v>137</v>
      </c>
      <c r="AG1089" t="s">
        <v>142</v>
      </c>
      <c r="AH1089" t="s">
        <v>139</v>
      </c>
    </row>
    <row r="1090" spans="2:34" hidden="1" x14ac:dyDescent="0.3">
      <c r="B1090" t="s">
        <v>9</v>
      </c>
      <c r="C1090" t="s">
        <v>185</v>
      </c>
      <c r="D1090" t="s">
        <v>167</v>
      </c>
      <c r="E1090">
        <v>42599.977731481478</v>
      </c>
      <c r="F1090" t="s">
        <v>89</v>
      </c>
      <c r="G1090" t="s">
        <v>19</v>
      </c>
      <c r="H1090" t="s">
        <v>130</v>
      </c>
      <c r="I1090" t="s">
        <v>188</v>
      </c>
      <c r="J1090" t="s">
        <v>28</v>
      </c>
      <c r="K1090" s="9" t="str">
        <f t="shared" si="211"/>
        <v>16</v>
      </c>
      <c r="L1090" t="s">
        <v>132</v>
      </c>
      <c r="M1090">
        <v>1</v>
      </c>
      <c r="N1090">
        <v>1130</v>
      </c>
      <c r="O1090" t="s">
        <v>133</v>
      </c>
      <c r="P1090">
        <v>0</v>
      </c>
      <c r="Q1090">
        <v>0</v>
      </c>
      <c r="R1090">
        <v>0</v>
      </c>
      <c r="S1090">
        <v>15.6</v>
      </c>
      <c r="T1090">
        <v>1.17E-2</v>
      </c>
      <c r="U1090">
        <v>3.21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  <c r="AB1090" t="s">
        <v>134</v>
      </c>
      <c r="AC1090" t="s">
        <v>135</v>
      </c>
      <c r="AD1090">
        <v>2</v>
      </c>
      <c r="AE1090" t="s">
        <v>146</v>
      </c>
      <c r="AF1090" t="s">
        <v>137</v>
      </c>
      <c r="AG1090" t="s">
        <v>142</v>
      </c>
      <c r="AH1090" t="s">
        <v>139</v>
      </c>
    </row>
    <row r="1091" spans="2:34" hidden="1" x14ac:dyDescent="0.3">
      <c r="B1091" t="s">
        <v>9</v>
      </c>
      <c r="C1091" t="s">
        <v>185</v>
      </c>
      <c r="D1091" t="s">
        <v>167</v>
      </c>
      <c r="E1091">
        <v>42599.978935185187</v>
      </c>
      <c r="F1091" t="s">
        <v>89</v>
      </c>
      <c r="G1091" t="s">
        <v>19</v>
      </c>
      <c r="H1091" t="s">
        <v>130</v>
      </c>
      <c r="I1091" t="s">
        <v>131</v>
      </c>
      <c r="J1091" t="s">
        <v>143</v>
      </c>
      <c r="K1091" s="9" t="str">
        <f t="shared" si="211"/>
        <v>OU</v>
      </c>
      <c r="L1091" t="s">
        <v>132</v>
      </c>
      <c r="M1091">
        <v>1</v>
      </c>
      <c r="N1091">
        <v>1090</v>
      </c>
      <c r="O1091" t="s">
        <v>133</v>
      </c>
      <c r="P1091">
        <v>0</v>
      </c>
      <c r="Q1091">
        <v>0</v>
      </c>
      <c r="R1091">
        <v>0</v>
      </c>
      <c r="S1091">
        <v>6.52</v>
      </c>
      <c r="T1091">
        <v>7.6699999999999997E-3</v>
      </c>
      <c r="U1091">
        <v>1.85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 t="s">
        <v>134</v>
      </c>
      <c r="AC1091" t="s">
        <v>135</v>
      </c>
      <c r="AD1091">
        <v>2</v>
      </c>
      <c r="AE1091" t="s">
        <v>146</v>
      </c>
      <c r="AF1091" t="s">
        <v>137</v>
      </c>
      <c r="AG1091" t="s">
        <v>144</v>
      </c>
      <c r="AH1091" t="s">
        <v>139</v>
      </c>
    </row>
    <row r="1092" spans="2:34" hidden="1" x14ac:dyDescent="0.3">
      <c r="B1092" t="s">
        <v>9</v>
      </c>
      <c r="C1092" t="s">
        <v>185</v>
      </c>
      <c r="D1092" t="s">
        <v>167</v>
      </c>
      <c r="E1092">
        <v>42599.978935185187</v>
      </c>
      <c r="F1092" t="s">
        <v>89</v>
      </c>
      <c r="G1092" t="s">
        <v>19</v>
      </c>
      <c r="H1092" t="s">
        <v>130</v>
      </c>
      <c r="I1092" t="s">
        <v>186</v>
      </c>
      <c r="J1092" t="s">
        <v>143</v>
      </c>
      <c r="K1092" s="9" t="str">
        <f t="shared" si="211"/>
        <v>OU</v>
      </c>
      <c r="L1092" t="s">
        <v>132</v>
      </c>
      <c r="M1092">
        <v>1</v>
      </c>
      <c r="N1092">
        <v>1090</v>
      </c>
      <c r="O1092" t="s">
        <v>133</v>
      </c>
      <c r="P1092">
        <v>0</v>
      </c>
      <c r="Q1092">
        <v>0</v>
      </c>
      <c r="R1092">
        <v>0</v>
      </c>
      <c r="S1092">
        <v>27.7</v>
      </c>
      <c r="T1092">
        <v>7.5300000000000002E-3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 t="s">
        <v>134</v>
      </c>
      <c r="AC1092" t="s">
        <v>135</v>
      </c>
      <c r="AD1092">
        <v>2</v>
      </c>
      <c r="AE1092" t="s">
        <v>146</v>
      </c>
      <c r="AF1092" t="s">
        <v>137</v>
      </c>
      <c r="AG1092" t="s">
        <v>144</v>
      </c>
      <c r="AH1092" t="s">
        <v>139</v>
      </c>
    </row>
    <row r="1093" spans="2:34" hidden="1" x14ac:dyDescent="0.3">
      <c r="B1093" t="s">
        <v>9</v>
      </c>
      <c r="C1093" t="s">
        <v>185</v>
      </c>
      <c r="D1093" t="s">
        <v>167</v>
      </c>
      <c r="E1093">
        <v>42599.978935185187</v>
      </c>
      <c r="F1093" t="s">
        <v>89</v>
      </c>
      <c r="G1093" t="s">
        <v>19</v>
      </c>
      <c r="H1093" t="s">
        <v>130</v>
      </c>
      <c r="I1093" t="s">
        <v>187</v>
      </c>
      <c r="J1093" t="s">
        <v>143</v>
      </c>
      <c r="K1093" s="9" t="str">
        <f t="shared" si="211"/>
        <v>OU</v>
      </c>
      <c r="L1093" t="s">
        <v>132</v>
      </c>
      <c r="M1093">
        <v>1</v>
      </c>
      <c r="N1093">
        <v>1090</v>
      </c>
      <c r="O1093" t="s">
        <v>133</v>
      </c>
      <c r="P1093">
        <v>0</v>
      </c>
      <c r="Q1093">
        <v>0</v>
      </c>
      <c r="R1093">
        <v>0</v>
      </c>
      <c r="S1093">
        <v>1.51</v>
      </c>
      <c r="T1093">
        <v>0</v>
      </c>
      <c r="U1093">
        <v>1.81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 t="s">
        <v>134</v>
      </c>
      <c r="AC1093" t="s">
        <v>135</v>
      </c>
      <c r="AD1093">
        <v>2</v>
      </c>
      <c r="AE1093" t="s">
        <v>146</v>
      </c>
      <c r="AF1093" t="s">
        <v>137</v>
      </c>
      <c r="AG1093" t="s">
        <v>144</v>
      </c>
      <c r="AH1093" t="s">
        <v>139</v>
      </c>
    </row>
    <row r="1094" spans="2:34" hidden="1" x14ac:dyDescent="0.3">
      <c r="B1094" t="s">
        <v>9</v>
      </c>
      <c r="C1094" t="s">
        <v>185</v>
      </c>
      <c r="D1094" t="s">
        <v>167</v>
      </c>
      <c r="E1094">
        <v>42599.978935185187</v>
      </c>
      <c r="F1094" t="s">
        <v>89</v>
      </c>
      <c r="G1094" t="s">
        <v>19</v>
      </c>
      <c r="H1094" t="s">
        <v>130</v>
      </c>
      <c r="I1094" t="s">
        <v>188</v>
      </c>
      <c r="J1094" t="s">
        <v>143</v>
      </c>
      <c r="K1094" s="9" t="str">
        <f t="shared" si="211"/>
        <v>OU</v>
      </c>
      <c r="L1094" t="s">
        <v>132</v>
      </c>
      <c r="M1094">
        <v>1</v>
      </c>
      <c r="N1094">
        <v>1090</v>
      </c>
      <c r="O1094" t="s">
        <v>133</v>
      </c>
      <c r="P1094">
        <v>0</v>
      </c>
      <c r="Q1094">
        <v>0</v>
      </c>
      <c r="R1094">
        <v>0</v>
      </c>
      <c r="S1094">
        <v>6.35</v>
      </c>
      <c r="T1094">
        <v>4.9800000000000001E-3</v>
      </c>
      <c r="U1094">
        <v>1.74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  <c r="AB1094" t="s">
        <v>134</v>
      </c>
      <c r="AC1094" t="s">
        <v>135</v>
      </c>
      <c r="AD1094">
        <v>2</v>
      </c>
      <c r="AE1094" t="s">
        <v>146</v>
      </c>
      <c r="AF1094" t="s">
        <v>137</v>
      </c>
      <c r="AG1094" t="s">
        <v>144</v>
      </c>
      <c r="AH1094" t="s">
        <v>139</v>
      </c>
    </row>
    <row r="1095" spans="2:34" hidden="1" x14ac:dyDescent="0.3">
      <c r="B1095" t="s">
        <v>9</v>
      </c>
      <c r="C1095" t="s">
        <v>185</v>
      </c>
      <c r="D1095" t="s">
        <v>167</v>
      </c>
      <c r="E1095">
        <v>42599.978935185187</v>
      </c>
      <c r="F1095" t="s">
        <v>89</v>
      </c>
      <c r="G1095" t="s">
        <v>149</v>
      </c>
      <c r="H1095" t="s">
        <v>130</v>
      </c>
      <c r="I1095" t="s">
        <v>131</v>
      </c>
      <c r="J1095" t="s">
        <v>36</v>
      </c>
      <c r="K1095" s="9" t="str">
        <f t="shared" ref="K1095:K1158" si="239">RIGHT(J1095,2)</f>
        <v>01</v>
      </c>
      <c r="L1095" t="s">
        <v>132</v>
      </c>
      <c r="M1095">
        <v>1</v>
      </c>
      <c r="N1095">
        <v>1700</v>
      </c>
      <c r="O1095" t="s">
        <v>133</v>
      </c>
      <c r="P1095">
        <v>0</v>
      </c>
      <c r="Q1095">
        <v>0</v>
      </c>
      <c r="R1095">
        <v>0</v>
      </c>
      <c r="S1095">
        <v>9.64</v>
      </c>
      <c r="T1095">
        <v>0</v>
      </c>
      <c r="U1095">
        <v>11.8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 t="s">
        <v>134</v>
      </c>
      <c r="AC1095" t="s">
        <v>135</v>
      </c>
      <c r="AD1095">
        <v>2</v>
      </c>
      <c r="AE1095" t="s">
        <v>150</v>
      </c>
      <c r="AF1095" t="s">
        <v>137</v>
      </c>
      <c r="AG1095" t="s">
        <v>138</v>
      </c>
      <c r="AH1095" t="s">
        <v>139</v>
      </c>
    </row>
    <row r="1096" spans="2:34" hidden="1" x14ac:dyDescent="0.3">
      <c r="B1096" t="s">
        <v>9</v>
      </c>
      <c r="C1096" t="s">
        <v>185</v>
      </c>
      <c r="D1096" t="s">
        <v>167</v>
      </c>
      <c r="E1096">
        <v>42599.978935185187</v>
      </c>
      <c r="F1096" t="s">
        <v>89</v>
      </c>
      <c r="G1096" t="s">
        <v>149</v>
      </c>
      <c r="H1096" t="s">
        <v>130</v>
      </c>
      <c r="I1096" t="s">
        <v>186</v>
      </c>
      <c r="J1096" t="s">
        <v>36</v>
      </c>
      <c r="K1096" s="9" t="str">
        <f t="shared" si="239"/>
        <v>01</v>
      </c>
      <c r="L1096" t="s">
        <v>132</v>
      </c>
      <c r="M1096">
        <v>1</v>
      </c>
      <c r="N1096">
        <v>1700</v>
      </c>
      <c r="O1096" t="s">
        <v>133</v>
      </c>
      <c r="P1096">
        <v>0</v>
      </c>
      <c r="Q1096">
        <v>0</v>
      </c>
      <c r="R1096">
        <v>0</v>
      </c>
      <c r="S1096">
        <v>150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0</v>
      </c>
      <c r="AA1096">
        <v>0</v>
      </c>
      <c r="AB1096" t="s">
        <v>134</v>
      </c>
      <c r="AC1096" t="s">
        <v>135</v>
      </c>
      <c r="AD1096">
        <v>2</v>
      </c>
      <c r="AE1096" t="s">
        <v>150</v>
      </c>
      <c r="AF1096" t="s">
        <v>137</v>
      </c>
      <c r="AG1096" t="s">
        <v>138</v>
      </c>
      <c r="AH1096" t="s">
        <v>139</v>
      </c>
    </row>
    <row r="1097" spans="2:34" hidden="1" x14ac:dyDescent="0.3">
      <c r="B1097" t="s">
        <v>9</v>
      </c>
      <c r="C1097" t="s">
        <v>185</v>
      </c>
      <c r="D1097" t="s">
        <v>167</v>
      </c>
      <c r="E1097">
        <v>42599.978935185187</v>
      </c>
      <c r="F1097" t="s">
        <v>89</v>
      </c>
      <c r="G1097" t="s">
        <v>149</v>
      </c>
      <c r="H1097" t="s">
        <v>130</v>
      </c>
      <c r="I1097" t="s">
        <v>187</v>
      </c>
      <c r="J1097" t="s">
        <v>36</v>
      </c>
      <c r="K1097" s="9" t="str">
        <f t="shared" si="239"/>
        <v>01</v>
      </c>
      <c r="L1097" t="s">
        <v>132</v>
      </c>
      <c r="M1097">
        <v>1</v>
      </c>
      <c r="N1097">
        <v>1700</v>
      </c>
      <c r="O1097" t="s">
        <v>133</v>
      </c>
      <c r="P1097">
        <v>0</v>
      </c>
      <c r="Q1097">
        <v>0</v>
      </c>
      <c r="R1097">
        <v>0</v>
      </c>
      <c r="S1097">
        <v>8.6999999999999993</v>
      </c>
      <c r="T1097">
        <v>0</v>
      </c>
      <c r="U1097">
        <v>11.6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 t="s">
        <v>134</v>
      </c>
      <c r="AC1097" t="s">
        <v>135</v>
      </c>
      <c r="AD1097">
        <v>2</v>
      </c>
      <c r="AE1097" t="s">
        <v>150</v>
      </c>
      <c r="AF1097" t="s">
        <v>137</v>
      </c>
      <c r="AG1097" t="s">
        <v>138</v>
      </c>
      <c r="AH1097" t="s">
        <v>139</v>
      </c>
    </row>
    <row r="1098" spans="2:34" hidden="1" x14ac:dyDescent="0.3">
      <c r="B1098" t="s">
        <v>9</v>
      </c>
      <c r="C1098" t="s">
        <v>185</v>
      </c>
      <c r="D1098" t="s">
        <v>167</v>
      </c>
      <c r="E1098">
        <v>42599.978935185187</v>
      </c>
      <c r="F1098" t="s">
        <v>89</v>
      </c>
      <c r="G1098" t="s">
        <v>149</v>
      </c>
      <c r="H1098" t="s">
        <v>130</v>
      </c>
      <c r="I1098" t="s">
        <v>188</v>
      </c>
      <c r="J1098" t="s">
        <v>36</v>
      </c>
      <c r="K1098" s="9" t="str">
        <f t="shared" si="239"/>
        <v>01</v>
      </c>
      <c r="L1098" t="s">
        <v>132</v>
      </c>
      <c r="M1098">
        <v>1</v>
      </c>
      <c r="N1098">
        <v>1700</v>
      </c>
      <c r="O1098" t="s">
        <v>133</v>
      </c>
      <c r="P1098">
        <v>0</v>
      </c>
      <c r="Q1098">
        <v>0</v>
      </c>
      <c r="R1098">
        <v>0</v>
      </c>
      <c r="S1098">
        <v>8.94</v>
      </c>
      <c r="T1098">
        <v>0</v>
      </c>
      <c r="U1098">
        <v>11.6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  <c r="AB1098" t="s">
        <v>134</v>
      </c>
      <c r="AC1098" t="s">
        <v>135</v>
      </c>
      <c r="AD1098">
        <v>2</v>
      </c>
      <c r="AE1098" t="s">
        <v>150</v>
      </c>
      <c r="AF1098" t="s">
        <v>137</v>
      </c>
      <c r="AG1098" t="s">
        <v>138</v>
      </c>
      <c r="AH1098" t="s">
        <v>139</v>
      </c>
    </row>
    <row r="1099" spans="2:34" hidden="1" x14ac:dyDescent="0.3">
      <c r="B1099" t="s">
        <v>9</v>
      </c>
      <c r="C1099" t="s">
        <v>185</v>
      </c>
      <c r="D1099" t="s">
        <v>167</v>
      </c>
      <c r="E1099">
        <v>42599.978935185187</v>
      </c>
      <c r="F1099" t="s">
        <v>89</v>
      </c>
      <c r="G1099" t="s">
        <v>149</v>
      </c>
      <c r="H1099" t="s">
        <v>130</v>
      </c>
      <c r="I1099" t="s">
        <v>131</v>
      </c>
      <c r="J1099" t="s">
        <v>37</v>
      </c>
      <c r="K1099" s="9" t="str">
        <f t="shared" si="239"/>
        <v>02</v>
      </c>
      <c r="L1099" t="s">
        <v>132</v>
      </c>
      <c r="M1099">
        <v>1</v>
      </c>
      <c r="N1099">
        <v>1560</v>
      </c>
      <c r="O1099" t="s">
        <v>133</v>
      </c>
      <c r="P1099">
        <v>0</v>
      </c>
      <c r="Q1099">
        <v>0</v>
      </c>
      <c r="R1099">
        <v>0</v>
      </c>
      <c r="S1099">
        <v>18.3</v>
      </c>
      <c r="T1099">
        <v>3.5200000000000002E-2</v>
      </c>
      <c r="U1099">
        <v>8.6300000000000008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 t="s">
        <v>134</v>
      </c>
      <c r="AC1099" t="s">
        <v>135</v>
      </c>
      <c r="AD1099">
        <v>2</v>
      </c>
      <c r="AE1099" t="s">
        <v>150</v>
      </c>
      <c r="AF1099" t="s">
        <v>137</v>
      </c>
      <c r="AG1099" t="s">
        <v>140</v>
      </c>
      <c r="AH1099" t="s">
        <v>139</v>
      </c>
    </row>
    <row r="1100" spans="2:34" hidden="1" x14ac:dyDescent="0.3">
      <c r="B1100" t="s">
        <v>9</v>
      </c>
      <c r="C1100" t="s">
        <v>185</v>
      </c>
      <c r="D1100" t="s">
        <v>167</v>
      </c>
      <c r="E1100">
        <v>42599.978935185187</v>
      </c>
      <c r="F1100" t="s">
        <v>89</v>
      </c>
      <c r="G1100" t="s">
        <v>149</v>
      </c>
      <c r="H1100" t="s">
        <v>130</v>
      </c>
      <c r="I1100" t="s">
        <v>186</v>
      </c>
      <c r="J1100" t="s">
        <v>37</v>
      </c>
      <c r="K1100" s="9" t="str">
        <f t="shared" si="239"/>
        <v>02</v>
      </c>
      <c r="L1100" t="s">
        <v>132</v>
      </c>
      <c r="M1100">
        <v>1</v>
      </c>
      <c r="N1100">
        <v>1560</v>
      </c>
      <c r="O1100" t="s">
        <v>133</v>
      </c>
      <c r="P1100">
        <v>0</v>
      </c>
      <c r="Q1100">
        <v>0</v>
      </c>
      <c r="R1100">
        <v>0</v>
      </c>
      <c r="S1100">
        <v>130</v>
      </c>
      <c r="T1100">
        <v>3.3300000000000003E-2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  <c r="AB1100" t="s">
        <v>134</v>
      </c>
      <c r="AC1100" t="s">
        <v>135</v>
      </c>
      <c r="AD1100">
        <v>2</v>
      </c>
      <c r="AE1100" t="s">
        <v>150</v>
      </c>
      <c r="AF1100" t="s">
        <v>137</v>
      </c>
      <c r="AG1100" t="s">
        <v>140</v>
      </c>
      <c r="AH1100" t="s">
        <v>139</v>
      </c>
    </row>
    <row r="1101" spans="2:34" hidden="1" x14ac:dyDescent="0.3">
      <c r="B1101" t="s">
        <v>9</v>
      </c>
      <c r="C1101" t="s">
        <v>185</v>
      </c>
      <c r="D1101" t="s">
        <v>167</v>
      </c>
      <c r="E1101">
        <v>42599.978935185187</v>
      </c>
      <c r="F1101" t="s">
        <v>89</v>
      </c>
      <c r="G1101" t="s">
        <v>149</v>
      </c>
      <c r="H1101" t="s">
        <v>130</v>
      </c>
      <c r="I1101" t="s">
        <v>187</v>
      </c>
      <c r="J1101" t="s">
        <v>37</v>
      </c>
      <c r="K1101" s="9" t="str">
        <f t="shared" si="239"/>
        <v>02</v>
      </c>
      <c r="L1101" t="s">
        <v>132</v>
      </c>
      <c r="M1101">
        <v>1</v>
      </c>
      <c r="N1101">
        <v>1560</v>
      </c>
      <c r="O1101" t="s">
        <v>133</v>
      </c>
      <c r="P1101">
        <v>0</v>
      </c>
      <c r="Q1101">
        <v>0</v>
      </c>
      <c r="R1101">
        <v>0</v>
      </c>
      <c r="S1101">
        <v>5.47</v>
      </c>
      <c r="T1101">
        <v>0</v>
      </c>
      <c r="U1101">
        <v>8.36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 t="s">
        <v>134</v>
      </c>
      <c r="AC1101" t="s">
        <v>135</v>
      </c>
      <c r="AD1101">
        <v>2</v>
      </c>
      <c r="AE1101" t="s">
        <v>150</v>
      </c>
      <c r="AF1101" t="s">
        <v>137</v>
      </c>
      <c r="AG1101" t="s">
        <v>140</v>
      </c>
      <c r="AH1101" t="s">
        <v>139</v>
      </c>
    </row>
    <row r="1102" spans="2:34" hidden="1" x14ac:dyDescent="0.3">
      <c r="B1102" t="s">
        <v>9</v>
      </c>
      <c r="C1102" t="s">
        <v>185</v>
      </c>
      <c r="D1102" t="s">
        <v>167</v>
      </c>
      <c r="E1102">
        <v>42599.978935185187</v>
      </c>
      <c r="F1102" t="s">
        <v>89</v>
      </c>
      <c r="G1102" t="s">
        <v>149</v>
      </c>
      <c r="H1102" t="s">
        <v>130</v>
      </c>
      <c r="I1102" t="s">
        <v>188</v>
      </c>
      <c r="J1102" t="s">
        <v>37</v>
      </c>
      <c r="K1102" s="9" t="str">
        <f t="shared" si="239"/>
        <v>02</v>
      </c>
      <c r="L1102" t="s">
        <v>132</v>
      </c>
      <c r="M1102">
        <v>1</v>
      </c>
      <c r="N1102">
        <v>1560</v>
      </c>
      <c r="O1102" t="s">
        <v>133</v>
      </c>
      <c r="P1102">
        <v>0</v>
      </c>
      <c r="Q1102">
        <v>0</v>
      </c>
      <c r="R1102">
        <v>0</v>
      </c>
      <c r="S1102">
        <v>15.6</v>
      </c>
      <c r="T1102">
        <v>1.7299999999999999E-2</v>
      </c>
      <c r="U1102">
        <v>8.24</v>
      </c>
      <c r="V1102">
        <v>0</v>
      </c>
      <c r="W1102">
        <v>0</v>
      </c>
      <c r="X1102">
        <v>0</v>
      </c>
      <c r="Y1102">
        <v>0</v>
      </c>
      <c r="Z1102">
        <v>0</v>
      </c>
      <c r="AA1102">
        <v>0</v>
      </c>
      <c r="AB1102" t="s">
        <v>134</v>
      </c>
      <c r="AC1102" t="s">
        <v>135</v>
      </c>
      <c r="AD1102">
        <v>2</v>
      </c>
      <c r="AE1102" t="s">
        <v>150</v>
      </c>
      <c r="AF1102" t="s">
        <v>137</v>
      </c>
      <c r="AG1102" t="s">
        <v>140</v>
      </c>
      <c r="AH1102" t="s">
        <v>139</v>
      </c>
    </row>
    <row r="1103" spans="2:34" hidden="1" x14ac:dyDescent="0.3">
      <c r="B1103" t="s">
        <v>9</v>
      </c>
      <c r="C1103" t="s">
        <v>185</v>
      </c>
      <c r="D1103" t="s">
        <v>167</v>
      </c>
      <c r="E1103">
        <v>42599.978935185187</v>
      </c>
      <c r="F1103" t="s">
        <v>89</v>
      </c>
      <c r="G1103" t="s">
        <v>149</v>
      </c>
      <c r="H1103" t="s">
        <v>130</v>
      </c>
      <c r="I1103" t="s">
        <v>131</v>
      </c>
      <c r="J1103" t="s">
        <v>38</v>
      </c>
      <c r="K1103" s="9" t="str">
        <f t="shared" si="239"/>
        <v>03</v>
      </c>
      <c r="L1103" t="s">
        <v>132</v>
      </c>
      <c r="M1103">
        <v>1</v>
      </c>
      <c r="N1103">
        <v>1420</v>
      </c>
      <c r="O1103" t="s">
        <v>133</v>
      </c>
      <c r="P1103">
        <v>0</v>
      </c>
      <c r="Q1103">
        <v>0</v>
      </c>
      <c r="R1103">
        <v>0</v>
      </c>
      <c r="S1103">
        <v>8.4600000000000009</v>
      </c>
      <c r="T1103">
        <v>1.8800000000000001E-2</v>
      </c>
      <c r="U1103">
        <v>6.52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 t="s">
        <v>134</v>
      </c>
      <c r="AC1103" t="s">
        <v>135</v>
      </c>
      <c r="AD1103">
        <v>2</v>
      </c>
      <c r="AE1103" t="s">
        <v>150</v>
      </c>
      <c r="AF1103" t="s">
        <v>137</v>
      </c>
      <c r="AG1103" t="s">
        <v>145</v>
      </c>
      <c r="AH1103" t="s">
        <v>139</v>
      </c>
    </row>
    <row r="1104" spans="2:34" hidden="1" x14ac:dyDescent="0.3">
      <c r="B1104" t="s">
        <v>9</v>
      </c>
      <c r="C1104" t="s">
        <v>185</v>
      </c>
      <c r="D1104" t="s">
        <v>167</v>
      </c>
      <c r="E1104">
        <v>42599.978935185187</v>
      </c>
      <c r="F1104" t="s">
        <v>89</v>
      </c>
      <c r="G1104" t="s">
        <v>149</v>
      </c>
      <c r="H1104" t="s">
        <v>130</v>
      </c>
      <c r="I1104" t="s">
        <v>186</v>
      </c>
      <c r="J1104" t="s">
        <v>38</v>
      </c>
      <c r="K1104" s="9" t="str">
        <f t="shared" si="239"/>
        <v>03</v>
      </c>
      <c r="L1104" t="s">
        <v>132</v>
      </c>
      <c r="M1104">
        <v>1</v>
      </c>
      <c r="N1104">
        <v>1420</v>
      </c>
      <c r="O1104" t="s">
        <v>133</v>
      </c>
      <c r="P1104">
        <v>0</v>
      </c>
      <c r="Q1104">
        <v>0</v>
      </c>
      <c r="R1104">
        <v>0</v>
      </c>
      <c r="S1104">
        <v>68.599999999999994</v>
      </c>
      <c r="T1104">
        <v>1.67E-2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 t="s">
        <v>134</v>
      </c>
      <c r="AC1104" t="s">
        <v>135</v>
      </c>
      <c r="AD1104">
        <v>2</v>
      </c>
      <c r="AE1104" t="s">
        <v>150</v>
      </c>
      <c r="AF1104" t="s">
        <v>137</v>
      </c>
      <c r="AG1104" t="s">
        <v>145</v>
      </c>
      <c r="AH1104" t="s">
        <v>139</v>
      </c>
    </row>
    <row r="1105" spans="2:34" hidden="1" x14ac:dyDescent="0.3">
      <c r="B1105" t="s">
        <v>9</v>
      </c>
      <c r="C1105" t="s">
        <v>185</v>
      </c>
      <c r="D1105" t="s">
        <v>167</v>
      </c>
      <c r="E1105">
        <v>42599.978935185187</v>
      </c>
      <c r="F1105" t="s">
        <v>89</v>
      </c>
      <c r="G1105" t="s">
        <v>149</v>
      </c>
      <c r="H1105" t="s">
        <v>130</v>
      </c>
      <c r="I1105" t="s">
        <v>187</v>
      </c>
      <c r="J1105" t="s">
        <v>38</v>
      </c>
      <c r="K1105" s="9" t="str">
        <f t="shared" si="239"/>
        <v>03</v>
      </c>
      <c r="L1105" t="s">
        <v>132</v>
      </c>
      <c r="M1105">
        <v>1</v>
      </c>
      <c r="N1105">
        <v>1420</v>
      </c>
      <c r="O1105" t="s">
        <v>133</v>
      </c>
      <c r="P1105">
        <v>0</v>
      </c>
      <c r="Q1105">
        <v>0</v>
      </c>
      <c r="R1105">
        <v>0</v>
      </c>
      <c r="S1105">
        <v>4.4000000000000004</v>
      </c>
      <c r="T1105">
        <v>0</v>
      </c>
      <c r="U1105">
        <v>6.41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 t="s">
        <v>134</v>
      </c>
      <c r="AC1105" t="s">
        <v>135</v>
      </c>
      <c r="AD1105">
        <v>2</v>
      </c>
      <c r="AE1105" t="s">
        <v>150</v>
      </c>
      <c r="AF1105" t="s">
        <v>137</v>
      </c>
      <c r="AG1105" t="s">
        <v>145</v>
      </c>
      <c r="AH1105" t="s">
        <v>139</v>
      </c>
    </row>
    <row r="1106" spans="2:34" hidden="1" x14ac:dyDescent="0.3">
      <c r="B1106" t="s">
        <v>9</v>
      </c>
      <c r="C1106" t="s">
        <v>185</v>
      </c>
      <c r="D1106" t="s">
        <v>167</v>
      </c>
      <c r="E1106">
        <v>42599.978935185187</v>
      </c>
      <c r="F1106" t="s">
        <v>89</v>
      </c>
      <c r="G1106" t="s">
        <v>149</v>
      </c>
      <c r="H1106" t="s">
        <v>130</v>
      </c>
      <c r="I1106" t="s">
        <v>188</v>
      </c>
      <c r="J1106" t="s">
        <v>38</v>
      </c>
      <c r="K1106" s="9" t="str">
        <f t="shared" si="239"/>
        <v>03</v>
      </c>
      <c r="L1106" t="s">
        <v>132</v>
      </c>
      <c r="M1106">
        <v>1</v>
      </c>
      <c r="N1106">
        <v>1420</v>
      </c>
      <c r="O1106" t="s">
        <v>133</v>
      </c>
      <c r="P1106">
        <v>0</v>
      </c>
      <c r="Q1106">
        <v>0</v>
      </c>
      <c r="R1106">
        <v>0</v>
      </c>
      <c r="S1106">
        <v>5.57</v>
      </c>
      <c r="T1106">
        <v>2.7799999999999999E-3</v>
      </c>
      <c r="U1106">
        <v>6.37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 t="s">
        <v>134</v>
      </c>
      <c r="AC1106" t="s">
        <v>135</v>
      </c>
      <c r="AD1106">
        <v>2</v>
      </c>
      <c r="AE1106" t="s">
        <v>150</v>
      </c>
      <c r="AF1106" t="s">
        <v>137</v>
      </c>
      <c r="AG1106" t="s">
        <v>145</v>
      </c>
      <c r="AH1106" t="s">
        <v>139</v>
      </c>
    </row>
    <row r="1107" spans="2:34" hidden="1" x14ac:dyDescent="0.3">
      <c r="B1107" t="s">
        <v>9</v>
      </c>
      <c r="C1107" t="s">
        <v>185</v>
      </c>
      <c r="D1107" t="s">
        <v>167</v>
      </c>
      <c r="E1107">
        <v>42599.978935185187</v>
      </c>
      <c r="F1107" t="s">
        <v>89</v>
      </c>
      <c r="G1107" t="s">
        <v>149</v>
      </c>
      <c r="H1107" t="s">
        <v>130</v>
      </c>
      <c r="I1107" t="s">
        <v>131</v>
      </c>
      <c r="J1107" t="s">
        <v>39</v>
      </c>
      <c r="K1107" s="9" t="str">
        <f t="shared" si="239"/>
        <v>04</v>
      </c>
      <c r="L1107" t="s">
        <v>132</v>
      </c>
      <c r="M1107">
        <v>1</v>
      </c>
      <c r="N1107">
        <v>1480</v>
      </c>
      <c r="O1107" t="s">
        <v>133</v>
      </c>
      <c r="P1107">
        <v>0</v>
      </c>
      <c r="Q1107">
        <v>0</v>
      </c>
      <c r="R1107">
        <v>0</v>
      </c>
      <c r="S1107">
        <v>20.399999999999999</v>
      </c>
      <c r="T1107">
        <v>4.58E-2</v>
      </c>
      <c r="U1107">
        <v>6.04</v>
      </c>
      <c r="V1107">
        <v>0</v>
      </c>
      <c r="W1107">
        <v>0</v>
      </c>
      <c r="X1107">
        <v>0</v>
      </c>
      <c r="Y1107">
        <v>0</v>
      </c>
      <c r="Z1107">
        <v>0</v>
      </c>
      <c r="AA1107">
        <v>0</v>
      </c>
      <c r="AB1107" t="s">
        <v>134</v>
      </c>
      <c r="AC1107" t="s">
        <v>135</v>
      </c>
      <c r="AD1107">
        <v>2</v>
      </c>
      <c r="AE1107" t="s">
        <v>150</v>
      </c>
      <c r="AF1107" t="s">
        <v>137</v>
      </c>
      <c r="AG1107" t="s">
        <v>148</v>
      </c>
      <c r="AH1107" t="s">
        <v>139</v>
      </c>
    </row>
    <row r="1108" spans="2:34" hidden="1" x14ac:dyDescent="0.3">
      <c r="B1108" t="s">
        <v>9</v>
      </c>
      <c r="C1108" t="s">
        <v>185</v>
      </c>
      <c r="D1108" t="s">
        <v>167</v>
      </c>
      <c r="E1108">
        <v>42599.978935185187</v>
      </c>
      <c r="F1108" t="s">
        <v>89</v>
      </c>
      <c r="G1108" t="s">
        <v>149</v>
      </c>
      <c r="H1108" t="s">
        <v>130</v>
      </c>
      <c r="I1108" t="s">
        <v>186</v>
      </c>
      <c r="J1108" t="s">
        <v>39</v>
      </c>
      <c r="K1108" s="9" t="str">
        <f t="shared" si="239"/>
        <v>04</v>
      </c>
      <c r="L1108" t="s">
        <v>132</v>
      </c>
      <c r="M1108">
        <v>1</v>
      </c>
      <c r="N1108">
        <v>1480</v>
      </c>
      <c r="O1108" t="s">
        <v>133</v>
      </c>
      <c r="P1108">
        <v>0</v>
      </c>
      <c r="Q1108">
        <v>0</v>
      </c>
      <c r="R1108">
        <v>0</v>
      </c>
      <c r="S1108">
        <v>96.7</v>
      </c>
      <c r="T1108">
        <v>4.4299999999999999E-2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  <c r="AB1108" t="s">
        <v>134</v>
      </c>
      <c r="AC1108" t="s">
        <v>135</v>
      </c>
      <c r="AD1108">
        <v>2</v>
      </c>
      <c r="AE1108" t="s">
        <v>150</v>
      </c>
      <c r="AF1108" t="s">
        <v>137</v>
      </c>
      <c r="AG1108" t="s">
        <v>148</v>
      </c>
      <c r="AH1108" t="s">
        <v>139</v>
      </c>
    </row>
    <row r="1109" spans="2:34" hidden="1" x14ac:dyDescent="0.3">
      <c r="B1109" t="s">
        <v>9</v>
      </c>
      <c r="C1109" t="s">
        <v>185</v>
      </c>
      <c r="D1109" t="s">
        <v>167</v>
      </c>
      <c r="E1109">
        <v>42599.978935185187</v>
      </c>
      <c r="F1109" t="s">
        <v>89</v>
      </c>
      <c r="G1109" t="s">
        <v>149</v>
      </c>
      <c r="H1109" t="s">
        <v>130</v>
      </c>
      <c r="I1109" t="s">
        <v>187</v>
      </c>
      <c r="J1109" t="s">
        <v>39</v>
      </c>
      <c r="K1109" s="9" t="str">
        <f t="shared" si="239"/>
        <v>04</v>
      </c>
      <c r="L1109" t="s">
        <v>132</v>
      </c>
      <c r="M1109">
        <v>1</v>
      </c>
      <c r="N1109">
        <v>1480</v>
      </c>
      <c r="O1109" t="s">
        <v>133</v>
      </c>
      <c r="P1109">
        <v>0</v>
      </c>
      <c r="Q1109">
        <v>0</v>
      </c>
      <c r="R1109">
        <v>0</v>
      </c>
      <c r="S1109">
        <v>4.09</v>
      </c>
      <c r="T1109">
        <v>0</v>
      </c>
      <c r="U1109">
        <v>5.9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  <c r="AB1109" t="s">
        <v>134</v>
      </c>
      <c r="AC1109" t="s">
        <v>135</v>
      </c>
      <c r="AD1109">
        <v>2</v>
      </c>
      <c r="AE1109" t="s">
        <v>150</v>
      </c>
      <c r="AF1109" t="s">
        <v>137</v>
      </c>
      <c r="AG1109" t="s">
        <v>148</v>
      </c>
      <c r="AH1109" t="s">
        <v>139</v>
      </c>
    </row>
    <row r="1110" spans="2:34" hidden="1" x14ac:dyDescent="0.3">
      <c r="B1110" t="s">
        <v>9</v>
      </c>
      <c r="C1110" t="s">
        <v>185</v>
      </c>
      <c r="D1110" t="s">
        <v>167</v>
      </c>
      <c r="E1110">
        <v>42599.978935185187</v>
      </c>
      <c r="F1110" t="s">
        <v>89</v>
      </c>
      <c r="G1110" t="s">
        <v>149</v>
      </c>
      <c r="H1110" t="s">
        <v>130</v>
      </c>
      <c r="I1110" t="s">
        <v>188</v>
      </c>
      <c r="J1110" t="s">
        <v>39</v>
      </c>
      <c r="K1110" s="9" t="str">
        <f t="shared" si="239"/>
        <v>04</v>
      </c>
      <c r="L1110" t="s">
        <v>132</v>
      </c>
      <c r="M1110">
        <v>1</v>
      </c>
      <c r="N1110">
        <v>1480</v>
      </c>
      <c r="O1110" t="s">
        <v>133</v>
      </c>
      <c r="P1110">
        <v>0</v>
      </c>
      <c r="Q1110">
        <v>0</v>
      </c>
      <c r="R1110">
        <v>0</v>
      </c>
      <c r="S1110">
        <v>15.1</v>
      </c>
      <c r="T1110">
        <v>2.3800000000000002E-2</v>
      </c>
      <c r="U1110">
        <v>5.78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  <c r="AB1110" t="s">
        <v>134</v>
      </c>
      <c r="AC1110" t="s">
        <v>135</v>
      </c>
      <c r="AD1110">
        <v>2</v>
      </c>
      <c r="AE1110" t="s">
        <v>150</v>
      </c>
      <c r="AF1110" t="s">
        <v>137</v>
      </c>
      <c r="AG1110" t="s">
        <v>148</v>
      </c>
      <c r="AH1110" t="s">
        <v>139</v>
      </c>
    </row>
    <row r="1111" spans="2:34" hidden="1" x14ac:dyDescent="0.3">
      <c r="B1111" t="s">
        <v>9</v>
      </c>
      <c r="C1111" t="s">
        <v>185</v>
      </c>
      <c r="D1111" t="s">
        <v>167</v>
      </c>
      <c r="E1111">
        <v>42599.978935185187</v>
      </c>
      <c r="F1111" t="s">
        <v>89</v>
      </c>
      <c r="G1111" t="s">
        <v>149</v>
      </c>
      <c r="H1111" t="s">
        <v>130</v>
      </c>
      <c r="I1111" t="s">
        <v>131</v>
      </c>
      <c r="J1111" t="s">
        <v>40</v>
      </c>
      <c r="K1111" s="9" t="str">
        <f t="shared" si="239"/>
        <v>05</v>
      </c>
      <c r="L1111" t="s">
        <v>132</v>
      </c>
      <c r="M1111">
        <v>1</v>
      </c>
      <c r="N1111">
        <v>1560</v>
      </c>
      <c r="O1111" t="s">
        <v>133</v>
      </c>
      <c r="P1111">
        <v>0</v>
      </c>
      <c r="Q1111">
        <v>0</v>
      </c>
      <c r="R1111">
        <v>0</v>
      </c>
      <c r="S1111">
        <v>10.9</v>
      </c>
      <c r="T1111">
        <v>2.9000000000000001E-2</v>
      </c>
      <c r="U1111">
        <v>10.1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  <c r="AB1111" t="s">
        <v>134</v>
      </c>
      <c r="AC1111" t="s">
        <v>135</v>
      </c>
      <c r="AD1111">
        <v>2</v>
      </c>
      <c r="AE1111" t="s">
        <v>150</v>
      </c>
      <c r="AF1111" t="s">
        <v>137</v>
      </c>
      <c r="AG1111" t="s">
        <v>147</v>
      </c>
      <c r="AH1111" t="s">
        <v>139</v>
      </c>
    </row>
    <row r="1112" spans="2:34" hidden="1" x14ac:dyDescent="0.3">
      <c r="B1112" t="s">
        <v>9</v>
      </c>
      <c r="C1112" t="s">
        <v>185</v>
      </c>
      <c r="D1112" t="s">
        <v>167</v>
      </c>
      <c r="E1112">
        <v>42599.978935185187</v>
      </c>
      <c r="F1112" t="s">
        <v>89</v>
      </c>
      <c r="G1112" t="s">
        <v>149</v>
      </c>
      <c r="H1112" t="s">
        <v>130</v>
      </c>
      <c r="I1112" t="s">
        <v>186</v>
      </c>
      <c r="J1112" t="s">
        <v>40</v>
      </c>
      <c r="K1112" s="9" t="str">
        <f t="shared" si="239"/>
        <v>05</v>
      </c>
      <c r="L1112" t="s">
        <v>132</v>
      </c>
      <c r="M1112">
        <v>1</v>
      </c>
      <c r="N1112">
        <v>1560</v>
      </c>
      <c r="O1112" t="s">
        <v>133</v>
      </c>
      <c r="P1112">
        <v>0</v>
      </c>
      <c r="Q1112">
        <v>0</v>
      </c>
      <c r="R1112">
        <v>0</v>
      </c>
      <c r="S1112">
        <v>120</v>
      </c>
      <c r="T1112">
        <v>2.6700000000000002E-2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0</v>
      </c>
      <c r="AA1112">
        <v>0</v>
      </c>
      <c r="AB1112" t="s">
        <v>134</v>
      </c>
      <c r="AC1112" t="s">
        <v>135</v>
      </c>
      <c r="AD1112">
        <v>2</v>
      </c>
      <c r="AE1112" t="s">
        <v>150</v>
      </c>
      <c r="AF1112" t="s">
        <v>137</v>
      </c>
      <c r="AG1112" t="s">
        <v>147</v>
      </c>
      <c r="AH1112" t="s">
        <v>139</v>
      </c>
    </row>
    <row r="1113" spans="2:34" hidden="1" x14ac:dyDescent="0.3">
      <c r="B1113" t="s">
        <v>9</v>
      </c>
      <c r="C1113" t="s">
        <v>185</v>
      </c>
      <c r="D1113" t="s">
        <v>167</v>
      </c>
      <c r="E1113">
        <v>42599.978935185187</v>
      </c>
      <c r="F1113" t="s">
        <v>89</v>
      </c>
      <c r="G1113" t="s">
        <v>149</v>
      </c>
      <c r="H1113" t="s">
        <v>130</v>
      </c>
      <c r="I1113" t="s">
        <v>187</v>
      </c>
      <c r="J1113" t="s">
        <v>40</v>
      </c>
      <c r="K1113" s="9" t="str">
        <f t="shared" si="239"/>
        <v>05</v>
      </c>
      <c r="L1113" t="s">
        <v>132</v>
      </c>
      <c r="M1113">
        <v>1</v>
      </c>
      <c r="N1113">
        <v>1560</v>
      </c>
      <c r="O1113" t="s">
        <v>133</v>
      </c>
      <c r="P1113">
        <v>0</v>
      </c>
      <c r="Q1113">
        <v>0</v>
      </c>
      <c r="R1113">
        <v>0</v>
      </c>
      <c r="S1113">
        <v>6.44</v>
      </c>
      <c r="T1113">
        <v>0</v>
      </c>
      <c r="U1113">
        <v>9.81</v>
      </c>
      <c r="V1113">
        <v>0</v>
      </c>
      <c r="W1113">
        <v>0</v>
      </c>
      <c r="X1113">
        <v>0</v>
      </c>
      <c r="Y1113">
        <v>0</v>
      </c>
      <c r="Z1113">
        <v>0</v>
      </c>
      <c r="AA1113">
        <v>0</v>
      </c>
      <c r="AB1113" t="s">
        <v>134</v>
      </c>
      <c r="AC1113" t="s">
        <v>135</v>
      </c>
      <c r="AD1113">
        <v>2</v>
      </c>
      <c r="AE1113" t="s">
        <v>150</v>
      </c>
      <c r="AF1113" t="s">
        <v>137</v>
      </c>
      <c r="AG1113" t="s">
        <v>147</v>
      </c>
      <c r="AH1113" t="s">
        <v>139</v>
      </c>
    </row>
    <row r="1114" spans="2:34" hidden="1" x14ac:dyDescent="0.3">
      <c r="B1114" t="s">
        <v>9</v>
      </c>
      <c r="C1114" t="s">
        <v>185</v>
      </c>
      <c r="D1114" t="s">
        <v>167</v>
      </c>
      <c r="E1114">
        <v>42599.978935185187</v>
      </c>
      <c r="F1114" t="s">
        <v>89</v>
      </c>
      <c r="G1114" t="s">
        <v>149</v>
      </c>
      <c r="H1114" t="s">
        <v>130</v>
      </c>
      <c r="I1114" t="s">
        <v>188</v>
      </c>
      <c r="J1114" t="s">
        <v>40</v>
      </c>
      <c r="K1114" s="9" t="str">
        <f t="shared" si="239"/>
        <v>05</v>
      </c>
      <c r="L1114" t="s">
        <v>132</v>
      </c>
      <c r="M1114">
        <v>1</v>
      </c>
      <c r="N1114">
        <v>1560</v>
      </c>
      <c r="O1114" t="s">
        <v>133</v>
      </c>
      <c r="P1114">
        <v>0</v>
      </c>
      <c r="Q1114">
        <v>0</v>
      </c>
      <c r="R1114">
        <v>0</v>
      </c>
      <c r="S1114">
        <v>8.76</v>
      </c>
      <c r="T1114">
        <v>5.5999999999999999E-3</v>
      </c>
      <c r="U1114">
        <v>9.73</v>
      </c>
      <c r="V1114">
        <v>0</v>
      </c>
      <c r="W1114">
        <v>0</v>
      </c>
      <c r="X1114">
        <v>0</v>
      </c>
      <c r="Y1114">
        <v>0</v>
      </c>
      <c r="Z1114">
        <v>0</v>
      </c>
      <c r="AA1114">
        <v>0</v>
      </c>
      <c r="AB1114" t="s">
        <v>134</v>
      </c>
      <c r="AC1114" t="s">
        <v>135</v>
      </c>
      <c r="AD1114">
        <v>2</v>
      </c>
      <c r="AE1114" t="s">
        <v>150</v>
      </c>
      <c r="AF1114" t="s">
        <v>137</v>
      </c>
      <c r="AG1114" t="s">
        <v>147</v>
      </c>
      <c r="AH1114" t="s">
        <v>139</v>
      </c>
    </row>
    <row r="1115" spans="2:34" hidden="1" x14ac:dyDescent="0.3">
      <c r="B1115" t="s">
        <v>9</v>
      </c>
      <c r="C1115" t="s">
        <v>185</v>
      </c>
      <c r="D1115" t="s">
        <v>167</v>
      </c>
      <c r="E1115">
        <v>42599.978935185187</v>
      </c>
      <c r="F1115" t="s">
        <v>89</v>
      </c>
      <c r="G1115" t="s">
        <v>149</v>
      </c>
      <c r="H1115" t="s">
        <v>130</v>
      </c>
      <c r="I1115" t="s">
        <v>131</v>
      </c>
      <c r="J1115" t="s">
        <v>42</v>
      </c>
      <c r="K1115" s="9" t="str">
        <f t="shared" si="239"/>
        <v>11</v>
      </c>
      <c r="L1115" t="s">
        <v>132</v>
      </c>
      <c r="M1115">
        <v>1</v>
      </c>
      <c r="N1115">
        <v>1550</v>
      </c>
      <c r="O1115" t="s">
        <v>133</v>
      </c>
      <c r="P1115">
        <v>0</v>
      </c>
      <c r="Q1115">
        <v>0</v>
      </c>
      <c r="R1115">
        <v>0</v>
      </c>
      <c r="S1115">
        <v>66.900000000000006</v>
      </c>
      <c r="T1115">
        <v>9.1700000000000004E-2</v>
      </c>
      <c r="U1115">
        <v>7.87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  <c r="AB1115" t="s">
        <v>134</v>
      </c>
      <c r="AC1115" t="s">
        <v>135</v>
      </c>
      <c r="AD1115">
        <v>2</v>
      </c>
      <c r="AE1115" t="s">
        <v>150</v>
      </c>
      <c r="AF1115" t="s">
        <v>137</v>
      </c>
      <c r="AG1115" t="s">
        <v>151</v>
      </c>
      <c r="AH1115" t="s">
        <v>139</v>
      </c>
    </row>
    <row r="1116" spans="2:34" hidden="1" x14ac:dyDescent="0.3">
      <c r="B1116" t="s">
        <v>9</v>
      </c>
      <c r="C1116" t="s">
        <v>185</v>
      </c>
      <c r="D1116" t="s">
        <v>167</v>
      </c>
      <c r="E1116">
        <v>42599.978935185187</v>
      </c>
      <c r="F1116" t="s">
        <v>89</v>
      </c>
      <c r="G1116" t="s">
        <v>149</v>
      </c>
      <c r="H1116" t="s">
        <v>130</v>
      </c>
      <c r="I1116" t="s">
        <v>186</v>
      </c>
      <c r="J1116" t="s">
        <v>42</v>
      </c>
      <c r="K1116" s="9" t="str">
        <f t="shared" si="239"/>
        <v>11</v>
      </c>
      <c r="L1116" t="s">
        <v>132</v>
      </c>
      <c r="M1116">
        <v>1</v>
      </c>
      <c r="N1116">
        <v>1550</v>
      </c>
      <c r="O1116" t="s">
        <v>133</v>
      </c>
      <c r="P1116">
        <v>0</v>
      </c>
      <c r="Q1116">
        <v>0</v>
      </c>
      <c r="R1116">
        <v>0</v>
      </c>
      <c r="S1116">
        <v>166</v>
      </c>
      <c r="T1116">
        <v>9.11E-2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0</v>
      </c>
      <c r="AA1116">
        <v>0</v>
      </c>
      <c r="AB1116" t="s">
        <v>134</v>
      </c>
      <c r="AC1116" t="s">
        <v>135</v>
      </c>
      <c r="AD1116">
        <v>2</v>
      </c>
      <c r="AE1116" t="s">
        <v>150</v>
      </c>
      <c r="AF1116" t="s">
        <v>137</v>
      </c>
      <c r="AG1116" t="s">
        <v>151</v>
      </c>
      <c r="AH1116" t="s">
        <v>139</v>
      </c>
    </row>
    <row r="1117" spans="2:34" hidden="1" x14ac:dyDescent="0.3">
      <c r="B1117" t="s">
        <v>9</v>
      </c>
      <c r="C1117" t="s">
        <v>185</v>
      </c>
      <c r="D1117" t="s">
        <v>167</v>
      </c>
      <c r="E1117">
        <v>42599.978935185187</v>
      </c>
      <c r="F1117" t="s">
        <v>89</v>
      </c>
      <c r="G1117" t="s">
        <v>149</v>
      </c>
      <c r="H1117" t="s">
        <v>130</v>
      </c>
      <c r="I1117" t="s">
        <v>187</v>
      </c>
      <c r="J1117" t="s">
        <v>42</v>
      </c>
      <c r="K1117" s="9" t="str">
        <f t="shared" si="239"/>
        <v>11</v>
      </c>
      <c r="L1117" t="s">
        <v>132</v>
      </c>
      <c r="M1117">
        <v>1</v>
      </c>
      <c r="N1117">
        <v>1550</v>
      </c>
      <c r="O1117" t="s">
        <v>133</v>
      </c>
      <c r="P1117">
        <v>0</v>
      </c>
      <c r="Q1117">
        <v>0</v>
      </c>
      <c r="R1117">
        <v>0</v>
      </c>
      <c r="S1117">
        <v>4.79</v>
      </c>
      <c r="T1117">
        <v>0</v>
      </c>
      <c r="U1117">
        <v>7.55</v>
      </c>
      <c r="V1117">
        <v>0</v>
      </c>
      <c r="W1117">
        <v>0</v>
      </c>
      <c r="X1117">
        <v>0</v>
      </c>
      <c r="Y1117">
        <v>0</v>
      </c>
      <c r="Z1117">
        <v>0</v>
      </c>
      <c r="AA1117">
        <v>0</v>
      </c>
      <c r="AB1117" t="s">
        <v>134</v>
      </c>
      <c r="AC1117" t="s">
        <v>135</v>
      </c>
      <c r="AD1117">
        <v>2</v>
      </c>
      <c r="AE1117" t="s">
        <v>150</v>
      </c>
      <c r="AF1117" t="s">
        <v>137</v>
      </c>
      <c r="AG1117" t="s">
        <v>151</v>
      </c>
      <c r="AH1117" t="s">
        <v>139</v>
      </c>
    </row>
    <row r="1118" spans="2:34" hidden="1" x14ac:dyDescent="0.3">
      <c r="B1118" t="s">
        <v>9</v>
      </c>
      <c r="C1118" t="s">
        <v>185</v>
      </c>
      <c r="D1118" t="s">
        <v>167</v>
      </c>
      <c r="E1118">
        <v>42599.978935185187</v>
      </c>
      <c r="F1118" t="s">
        <v>89</v>
      </c>
      <c r="G1118" t="s">
        <v>149</v>
      </c>
      <c r="H1118" t="s">
        <v>130</v>
      </c>
      <c r="I1118" t="s">
        <v>188</v>
      </c>
      <c r="J1118" t="s">
        <v>42</v>
      </c>
      <c r="K1118" s="9" t="str">
        <f t="shared" si="239"/>
        <v>11</v>
      </c>
      <c r="L1118" t="s">
        <v>132</v>
      </c>
      <c r="M1118">
        <v>1</v>
      </c>
      <c r="N1118">
        <v>1550</v>
      </c>
      <c r="O1118" t="s">
        <v>133</v>
      </c>
      <c r="P1118">
        <v>0</v>
      </c>
      <c r="Q1118">
        <v>0</v>
      </c>
      <c r="R1118">
        <v>0</v>
      </c>
      <c r="S1118">
        <v>69.599999999999994</v>
      </c>
      <c r="T1118">
        <v>8.5599999999999996E-2</v>
      </c>
      <c r="U1118">
        <v>7.32</v>
      </c>
      <c r="V1118">
        <v>0</v>
      </c>
      <c r="W1118">
        <v>0</v>
      </c>
      <c r="X1118">
        <v>0</v>
      </c>
      <c r="Y1118">
        <v>0</v>
      </c>
      <c r="Z1118">
        <v>0</v>
      </c>
      <c r="AA1118">
        <v>0</v>
      </c>
      <c r="AB1118" t="s">
        <v>134</v>
      </c>
      <c r="AC1118" t="s">
        <v>135</v>
      </c>
      <c r="AD1118">
        <v>2</v>
      </c>
      <c r="AE1118" t="s">
        <v>150</v>
      </c>
      <c r="AF1118" t="s">
        <v>137</v>
      </c>
      <c r="AG1118" t="s">
        <v>151</v>
      </c>
      <c r="AH1118" t="s">
        <v>139</v>
      </c>
    </row>
    <row r="1119" spans="2:34" hidden="1" x14ac:dyDescent="0.3">
      <c r="B1119" t="s">
        <v>9</v>
      </c>
      <c r="C1119" t="s">
        <v>185</v>
      </c>
      <c r="D1119" t="s">
        <v>167</v>
      </c>
      <c r="E1119">
        <v>42599.978935185187</v>
      </c>
      <c r="F1119" t="s">
        <v>89</v>
      </c>
      <c r="G1119" t="s">
        <v>149</v>
      </c>
      <c r="H1119" t="s">
        <v>130</v>
      </c>
      <c r="I1119" t="s">
        <v>131</v>
      </c>
      <c r="J1119" t="s">
        <v>43</v>
      </c>
      <c r="K1119" s="9" t="str">
        <f t="shared" si="239"/>
        <v>12</v>
      </c>
      <c r="L1119" t="s">
        <v>132</v>
      </c>
      <c r="M1119">
        <v>1</v>
      </c>
      <c r="N1119">
        <v>1530</v>
      </c>
      <c r="O1119" t="s">
        <v>133</v>
      </c>
      <c r="P1119">
        <v>0</v>
      </c>
      <c r="Q1119">
        <v>0</v>
      </c>
      <c r="R1119">
        <v>0</v>
      </c>
      <c r="S1119">
        <v>33.700000000000003</v>
      </c>
      <c r="T1119">
        <v>5.3199999999999997E-2</v>
      </c>
      <c r="U1119">
        <v>7.11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0</v>
      </c>
      <c r="AB1119" t="s">
        <v>134</v>
      </c>
      <c r="AC1119" t="s">
        <v>135</v>
      </c>
      <c r="AD1119">
        <v>2</v>
      </c>
      <c r="AE1119" t="s">
        <v>150</v>
      </c>
      <c r="AF1119" t="s">
        <v>137</v>
      </c>
      <c r="AG1119" t="s">
        <v>152</v>
      </c>
      <c r="AH1119" t="s">
        <v>139</v>
      </c>
    </row>
    <row r="1120" spans="2:34" hidden="1" x14ac:dyDescent="0.3">
      <c r="B1120" t="s">
        <v>9</v>
      </c>
      <c r="C1120" t="s">
        <v>185</v>
      </c>
      <c r="D1120" t="s">
        <v>167</v>
      </c>
      <c r="E1120">
        <v>42599.978935185187</v>
      </c>
      <c r="F1120" t="s">
        <v>89</v>
      </c>
      <c r="G1120" t="s">
        <v>149</v>
      </c>
      <c r="H1120" t="s">
        <v>130</v>
      </c>
      <c r="I1120" t="s">
        <v>186</v>
      </c>
      <c r="J1120" t="s">
        <v>43</v>
      </c>
      <c r="K1120" s="9" t="str">
        <f t="shared" si="239"/>
        <v>12</v>
      </c>
      <c r="L1120" t="s">
        <v>132</v>
      </c>
      <c r="M1120">
        <v>1</v>
      </c>
      <c r="N1120">
        <v>1530</v>
      </c>
      <c r="O1120" t="s">
        <v>133</v>
      </c>
      <c r="P1120">
        <v>0</v>
      </c>
      <c r="Q1120">
        <v>0</v>
      </c>
      <c r="R1120">
        <v>0</v>
      </c>
      <c r="S1120">
        <v>123</v>
      </c>
      <c r="T1120">
        <v>5.3100000000000001E-2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0</v>
      </c>
      <c r="AA1120">
        <v>0</v>
      </c>
      <c r="AB1120" t="s">
        <v>134</v>
      </c>
      <c r="AC1120" t="s">
        <v>135</v>
      </c>
      <c r="AD1120">
        <v>2</v>
      </c>
      <c r="AE1120" t="s">
        <v>150</v>
      </c>
      <c r="AF1120" t="s">
        <v>137</v>
      </c>
      <c r="AG1120" t="s">
        <v>152</v>
      </c>
      <c r="AH1120" t="s">
        <v>139</v>
      </c>
    </row>
    <row r="1121" spans="2:34" hidden="1" x14ac:dyDescent="0.3">
      <c r="B1121" t="s">
        <v>9</v>
      </c>
      <c r="C1121" t="s">
        <v>185</v>
      </c>
      <c r="D1121" t="s">
        <v>167</v>
      </c>
      <c r="E1121">
        <v>42599.978935185187</v>
      </c>
      <c r="F1121" t="s">
        <v>89</v>
      </c>
      <c r="G1121" t="s">
        <v>149</v>
      </c>
      <c r="H1121" t="s">
        <v>130</v>
      </c>
      <c r="I1121" t="s">
        <v>187</v>
      </c>
      <c r="J1121" t="s">
        <v>43</v>
      </c>
      <c r="K1121" s="9" t="str">
        <f t="shared" si="239"/>
        <v>12</v>
      </c>
      <c r="L1121" t="s">
        <v>132</v>
      </c>
      <c r="M1121">
        <v>1</v>
      </c>
      <c r="N1121">
        <v>1530</v>
      </c>
      <c r="O1121" t="s">
        <v>133</v>
      </c>
      <c r="P1121">
        <v>0</v>
      </c>
      <c r="Q1121">
        <v>0</v>
      </c>
      <c r="R1121">
        <v>0</v>
      </c>
      <c r="S1121">
        <v>4.5</v>
      </c>
      <c r="T1121">
        <v>0</v>
      </c>
      <c r="U1121">
        <v>6.92</v>
      </c>
      <c r="V1121">
        <v>0</v>
      </c>
      <c r="W1121">
        <v>0</v>
      </c>
      <c r="X1121">
        <v>0</v>
      </c>
      <c r="Y1121">
        <v>0</v>
      </c>
      <c r="Z1121">
        <v>0</v>
      </c>
      <c r="AA1121">
        <v>0</v>
      </c>
      <c r="AB1121" t="s">
        <v>134</v>
      </c>
      <c r="AC1121" t="s">
        <v>135</v>
      </c>
      <c r="AD1121">
        <v>2</v>
      </c>
      <c r="AE1121" t="s">
        <v>150</v>
      </c>
      <c r="AF1121" t="s">
        <v>137</v>
      </c>
      <c r="AG1121" t="s">
        <v>152</v>
      </c>
      <c r="AH1121" t="s">
        <v>139</v>
      </c>
    </row>
    <row r="1122" spans="2:34" hidden="1" x14ac:dyDescent="0.3">
      <c r="B1122" t="s">
        <v>9</v>
      </c>
      <c r="C1122" t="s">
        <v>185</v>
      </c>
      <c r="D1122" t="s">
        <v>167</v>
      </c>
      <c r="E1122">
        <v>42599.978935185187</v>
      </c>
      <c r="F1122" t="s">
        <v>89</v>
      </c>
      <c r="G1122" t="s">
        <v>149</v>
      </c>
      <c r="H1122" t="s">
        <v>130</v>
      </c>
      <c r="I1122" t="s">
        <v>188</v>
      </c>
      <c r="J1122" t="s">
        <v>43</v>
      </c>
      <c r="K1122" s="9" t="str">
        <f t="shared" si="239"/>
        <v>12</v>
      </c>
      <c r="L1122" t="s">
        <v>132</v>
      </c>
      <c r="M1122">
        <v>1</v>
      </c>
      <c r="N1122">
        <v>1530</v>
      </c>
      <c r="O1122" t="s">
        <v>133</v>
      </c>
      <c r="P1122">
        <v>0</v>
      </c>
      <c r="Q1122">
        <v>0</v>
      </c>
      <c r="R1122">
        <v>0</v>
      </c>
      <c r="S1122">
        <v>35.299999999999997</v>
      </c>
      <c r="T1122">
        <v>4.7100000000000003E-2</v>
      </c>
      <c r="U1122">
        <v>6.69</v>
      </c>
      <c r="V1122">
        <v>0</v>
      </c>
      <c r="W1122">
        <v>0</v>
      </c>
      <c r="X1122">
        <v>0</v>
      </c>
      <c r="Y1122">
        <v>0</v>
      </c>
      <c r="Z1122">
        <v>0</v>
      </c>
      <c r="AA1122">
        <v>0</v>
      </c>
      <c r="AB1122" t="s">
        <v>134</v>
      </c>
      <c r="AC1122" t="s">
        <v>135</v>
      </c>
      <c r="AD1122">
        <v>2</v>
      </c>
      <c r="AE1122" t="s">
        <v>150</v>
      </c>
      <c r="AF1122" t="s">
        <v>137</v>
      </c>
      <c r="AG1122" t="s">
        <v>152</v>
      </c>
      <c r="AH1122" t="s">
        <v>139</v>
      </c>
    </row>
    <row r="1123" spans="2:34" hidden="1" x14ac:dyDescent="0.3">
      <c r="B1123" t="s">
        <v>9</v>
      </c>
      <c r="C1123" t="s">
        <v>185</v>
      </c>
      <c r="D1123" t="s">
        <v>167</v>
      </c>
      <c r="E1123">
        <v>42599.978935185187</v>
      </c>
      <c r="F1123" t="s">
        <v>89</v>
      </c>
      <c r="G1123" t="s">
        <v>149</v>
      </c>
      <c r="H1123" t="s">
        <v>130</v>
      </c>
      <c r="I1123" t="s">
        <v>131</v>
      </c>
      <c r="J1123" t="s">
        <v>25</v>
      </c>
      <c r="K1123" s="9" t="str">
        <f t="shared" si="239"/>
        <v>13</v>
      </c>
      <c r="L1123" t="s">
        <v>132</v>
      </c>
      <c r="M1123">
        <v>1</v>
      </c>
      <c r="N1123">
        <v>1530</v>
      </c>
      <c r="O1123" t="s">
        <v>133</v>
      </c>
      <c r="P1123">
        <v>0</v>
      </c>
      <c r="Q1123">
        <v>0</v>
      </c>
      <c r="R1123">
        <v>0</v>
      </c>
      <c r="S1123">
        <v>62.4</v>
      </c>
      <c r="T1123">
        <v>5.7099999999999998E-2</v>
      </c>
      <c r="U1123">
        <v>6.73</v>
      </c>
      <c r="V1123">
        <v>0</v>
      </c>
      <c r="W1123">
        <v>0</v>
      </c>
      <c r="X1123">
        <v>0</v>
      </c>
      <c r="Y1123">
        <v>0</v>
      </c>
      <c r="Z1123">
        <v>0</v>
      </c>
      <c r="AA1123">
        <v>0</v>
      </c>
      <c r="AB1123" t="s">
        <v>134</v>
      </c>
      <c r="AC1123" t="s">
        <v>135</v>
      </c>
      <c r="AD1123">
        <v>2</v>
      </c>
      <c r="AE1123" t="s">
        <v>150</v>
      </c>
      <c r="AF1123" t="s">
        <v>137</v>
      </c>
      <c r="AG1123" t="s">
        <v>141</v>
      </c>
      <c r="AH1123" t="s">
        <v>139</v>
      </c>
    </row>
    <row r="1124" spans="2:34" hidden="1" x14ac:dyDescent="0.3">
      <c r="B1124" t="s">
        <v>9</v>
      </c>
      <c r="C1124" t="s">
        <v>185</v>
      </c>
      <c r="D1124" t="s">
        <v>167</v>
      </c>
      <c r="E1124">
        <v>42599.978935185187</v>
      </c>
      <c r="F1124" t="s">
        <v>89</v>
      </c>
      <c r="G1124" t="s">
        <v>149</v>
      </c>
      <c r="H1124" t="s">
        <v>130</v>
      </c>
      <c r="I1124" t="s">
        <v>186</v>
      </c>
      <c r="J1124" t="s">
        <v>25</v>
      </c>
      <c r="K1124" s="9" t="str">
        <f t="shared" si="239"/>
        <v>13</v>
      </c>
      <c r="L1124" t="s">
        <v>132</v>
      </c>
      <c r="M1124">
        <v>1</v>
      </c>
      <c r="N1124">
        <v>1530</v>
      </c>
      <c r="O1124" t="s">
        <v>133</v>
      </c>
      <c r="P1124">
        <v>0</v>
      </c>
      <c r="Q1124">
        <v>0</v>
      </c>
      <c r="R1124">
        <v>0</v>
      </c>
      <c r="S1124">
        <v>144</v>
      </c>
      <c r="T1124">
        <v>5.8000000000000003E-2</v>
      </c>
      <c r="U1124">
        <v>0</v>
      </c>
      <c r="V1124">
        <v>0</v>
      </c>
      <c r="W1124">
        <v>0</v>
      </c>
      <c r="X1124">
        <v>0</v>
      </c>
      <c r="Y1124">
        <v>0</v>
      </c>
      <c r="Z1124">
        <v>0</v>
      </c>
      <c r="AA1124">
        <v>0</v>
      </c>
      <c r="AB1124" t="s">
        <v>134</v>
      </c>
      <c r="AC1124" t="s">
        <v>135</v>
      </c>
      <c r="AD1124">
        <v>2</v>
      </c>
      <c r="AE1124" t="s">
        <v>150</v>
      </c>
      <c r="AF1124" t="s">
        <v>137</v>
      </c>
      <c r="AG1124" t="s">
        <v>141</v>
      </c>
      <c r="AH1124" t="s">
        <v>139</v>
      </c>
    </row>
    <row r="1125" spans="2:34" hidden="1" x14ac:dyDescent="0.3">
      <c r="B1125" t="s">
        <v>9</v>
      </c>
      <c r="C1125" t="s">
        <v>185</v>
      </c>
      <c r="D1125" t="s">
        <v>167</v>
      </c>
      <c r="E1125">
        <v>42599.978935185187</v>
      </c>
      <c r="F1125" t="s">
        <v>89</v>
      </c>
      <c r="G1125" t="s">
        <v>149</v>
      </c>
      <c r="H1125" t="s">
        <v>130</v>
      </c>
      <c r="I1125" t="s">
        <v>187</v>
      </c>
      <c r="J1125" t="s">
        <v>25</v>
      </c>
      <c r="K1125" s="9" t="str">
        <f t="shared" si="239"/>
        <v>13</v>
      </c>
      <c r="L1125" t="s">
        <v>132</v>
      </c>
      <c r="M1125">
        <v>1</v>
      </c>
      <c r="N1125">
        <v>1530</v>
      </c>
      <c r="O1125" t="s">
        <v>133</v>
      </c>
      <c r="P1125">
        <v>0</v>
      </c>
      <c r="Q1125">
        <v>0</v>
      </c>
      <c r="R1125">
        <v>0</v>
      </c>
      <c r="S1125">
        <v>4.21</v>
      </c>
      <c r="T1125">
        <v>0</v>
      </c>
      <c r="U1125">
        <v>6.55</v>
      </c>
      <c r="V1125">
        <v>0</v>
      </c>
      <c r="W1125">
        <v>0</v>
      </c>
      <c r="X1125">
        <v>0</v>
      </c>
      <c r="Y1125">
        <v>0</v>
      </c>
      <c r="Z1125">
        <v>0</v>
      </c>
      <c r="AA1125">
        <v>0</v>
      </c>
      <c r="AB1125" t="s">
        <v>134</v>
      </c>
      <c r="AC1125" t="s">
        <v>135</v>
      </c>
      <c r="AD1125">
        <v>2</v>
      </c>
      <c r="AE1125" t="s">
        <v>150</v>
      </c>
      <c r="AF1125" t="s">
        <v>137</v>
      </c>
      <c r="AG1125" t="s">
        <v>141</v>
      </c>
      <c r="AH1125" t="s">
        <v>139</v>
      </c>
    </row>
    <row r="1126" spans="2:34" hidden="1" x14ac:dyDescent="0.3">
      <c r="B1126" t="s">
        <v>9</v>
      </c>
      <c r="C1126" t="s">
        <v>185</v>
      </c>
      <c r="D1126" t="s">
        <v>167</v>
      </c>
      <c r="E1126">
        <v>42599.978935185187</v>
      </c>
      <c r="F1126" t="s">
        <v>89</v>
      </c>
      <c r="G1126" t="s">
        <v>149</v>
      </c>
      <c r="H1126" t="s">
        <v>130</v>
      </c>
      <c r="I1126" t="s">
        <v>188</v>
      </c>
      <c r="J1126" t="s">
        <v>25</v>
      </c>
      <c r="K1126" s="9" t="str">
        <f t="shared" si="239"/>
        <v>13</v>
      </c>
      <c r="L1126" t="s">
        <v>132</v>
      </c>
      <c r="M1126">
        <v>1</v>
      </c>
      <c r="N1126">
        <v>1530</v>
      </c>
      <c r="O1126" t="s">
        <v>133</v>
      </c>
      <c r="P1126">
        <v>0</v>
      </c>
      <c r="Q1126">
        <v>0</v>
      </c>
      <c r="R1126">
        <v>0</v>
      </c>
      <c r="S1126">
        <v>65</v>
      </c>
      <c r="T1126">
        <v>5.4699999999999999E-2</v>
      </c>
      <c r="U1126">
        <v>6.3</v>
      </c>
      <c r="V1126">
        <v>0</v>
      </c>
      <c r="W1126">
        <v>0</v>
      </c>
      <c r="X1126">
        <v>0</v>
      </c>
      <c r="Y1126">
        <v>0</v>
      </c>
      <c r="Z1126">
        <v>0</v>
      </c>
      <c r="AA1126">
        <v>0</v>
      </c>
      <c r="AB1126" t="s">
        <v>134</v>
      </c>
      <c r="AC1126" t="s">
        <v>135</v>
      </c>
      <c r="AD1126">
        <v>2</v>
      </c>
      <c r="AE1126" t="s">
        <v>150</v>
      </c>
      <c r="AF1126" t="s">
        <v>137</v>
      </c>
      <c r="AG1126" t="s">
        <v>141</v>
      </c>
      <c r="AH1126" t="s">
        <v>139</v>
      </c>
    </row>
    <row r="1127" spans="2:34" hidden="1" x14ac:dyDescent="0.3">
      <c r="B1127" t="s">
        <v>9</v>
      </c>
      <c r="C1127" t="s">
        <v>185</v>
      </c>
      <c r="D1127" t="s">
        <v>167</v>
      </c>
      <c r="E1127">
        <v>42599.978935185187</v>
      </c>
      <c r="F1127" t="s">
        <v>89</v>
      </c>
      <c r="G1127" t="s">
        <v>149</v>
      </c>
      <c r="H1127" t="s">
        <v>130</v>
      </c>
      <c r="I1127" t="s">
        <v>131</v>
      </c>
      <c r="J1127" t="s">
        <v>28</v>
      </c>
      <c r="K1127" s="9" t="str">
        <f t="shared" si="239"/>
        <v>16</v>
      </c>
      <c r="L1127" t="s">
        <v>132</v>
      </c>
      <c r="M1127">
        <v>1</v>
      </c>
      <c r="N1127">
        <v>1690</v>
      </c>
      <c r="O1127" t="s">
        <v>133</v>
      </c>
      <c r="P1127">
        <v>0</v>
      </c>
      <c r="Q1127">
        <v>0</v>
      </c>
      <c r="R1127">
        <v>0</v>
      </c>
      <c r="S1127">
        <v>44.8</v>
      </c>
      <c r="T1127">
        <v>6.4500000000000002E-2</v>
      </c>
      <c r="U1127">
        <v>17.2</v>
      </c>
      <c r="V1127">
        <v>0</v>
      </c>
      <c r="W1127">
        <v>0</v>
      </c>
      <c r="X1127">
        <v>0</v>
      </c>
      <c r="Y1127">
        <v>0</v>
      </c>
      <c r="Z1127">
        <v>0</v>
      </c>
      <c r="AA1127">
        <v>0</v>
      </c>
      <c r="AB1127" t="s">
        <v>134</v>
      </c>
      <c r="AC1127" t="s">
        <v>135</v>
      </c>
      <c r="AD1127">
        <v>2</v>
      </c>
      <c r="AE1127" t="s">
        <v>150</v>
      </c>
      <c r="AF1127" t="s">
        <v>137</v>
      </c>
      <c r="AG1127" t="s">
        <v>142</v>
      </c>
      <c r="AH1127" t="s">
        <v>139</v>
      </c>
    </row>
    <row r="1128" spans="2:34" hidden="1" x14ac:dyDescent="0.3">
      <c r="B1128" t="s">
        <v>9</v>
      </c>
      <c r="C1128" t="s">
        <v>185</v>
      </c>
      <c r="D1128" t="s">
        <v>167</v>
      </c>
      <c r="E1128">
        <v>42599.978935185187</v>
      </c>
      <c r="F1128" t="s">
        <v>89</v>
      </c>
      <c r="G1128" t="s">
        <v>149</v>
      </c>
      <c r="H1128" t="s">
        <v>130</v>
      </c>
      <c r="I1128" t="s">
        <v>186</v>
      </c>
      <c r="J1128" t="s">
        <v>28</v>
      </c>
      <c r="K1128" s="9" t="str">
        <f t="shared" si="239"/>
        <v>16</v>
      </c>
      <c r="L1128" t="s">
        <v>132</v>
      </c>
      <c r="M1128">
        <v>1</v>
      </c>
      <c r="N1128">
        <v>1690</v>
      </c>
      <c r="O1128" t="s">
        <v>133</v>
      </c>
      <c r="P1128">
        <v>0</v>
      </c>
      <c r="Q1128">
        <v>0</v>
      </c>
      <c r="R1128">
        <v>0</v>
      </c>
      <c r="S1128">
        <v>364</v>
      </c>
      <c r="T1128">
        <v>6.2700000000000006E-2</v>
      </c>
      <c r="U1128">
        <v>0</v>
      </c>
      <c r="V1128">
        <v>0</v>
      </c>
      <c r="W1128">
        <v>0</v>
      </c>
      <c r="X1128">
        <v>0</v>
      </c>
      <c r="Y1128">
        <v>0</v>
      </c>
      <c r="Z1128">
        <v>0</v>
      </c>
      <c r="AA1128">
        <v>0</v>
      </c>
      <c r="AB1128" t="s">
        <v>134</v>
      </c>
      <c r="AC1128" t="s">
        <v>135</v>
      </c>
      <c r="AD1128">
        <v>2</v>
      </c>
      <c r="AE1128" t="s">
        <v>150</v>
      </c>
      <c r="AF1128" t="s">
        <v>137</v>
      </c>
      <c r="AG1128" t="s">
        <v>142</v>
      </c>
      <c r="AH1128" t="s">
        <v>139</v>
      </c>
    </row>
    <row r="1129" spans="2:34" hidden="1" x14ac:dyDescent="0.3">
      <c r="B1129" t="s">
        <v>9</v>
      </c>
      <c r="C1129" t="s">
        <v>185</v>
      </c>
      <c r="D1129" t="s">
        <v>167</v>
      </c>
      <c r="E1129">
        <v>42599.978935185187</v>
      </c>
      <c r="F1129" t="s">
        <v>89</v>
      </c>
      <c r="G1129" t="s">
        <v>149</v>
      </c>
      <c r="H1129" t="s">
        <v>130</v>
      </c>
      <c r="I1129" t="s">
        <v>187</v>
      </c>
      <c r="J1129" t="s">
        <v>28</v>
      </c>
      <c r="K1129" s="9" t="str">
        <f t="shared" si="239"/>
        <v>16</v>
      </c>
      <c r="L1129" t="s">
        <v>132</v>
      </c>
      <c r="M1129">
        <v>1</v>
      </c>
      <c r="N1129">
        <v>1690</v>
      </c>
      <c r="O1129" t="s">
        <v>133</v>
      </c>
      <c r="P1129">
        <v>0</v>
      </c>
      <c r="Q1129">
        <v>0</v>
      </c>
      <c r="R1129">
        <v>0</v>
      </c>
      <c r="S1129">
        <v>10.8</v>
      </c>
      <c r="T1129">
        <v>0</v>
      </c>
      <c r="U1129">
        <v>16.3</v>
      </c>
      <c r="V1129">
        <v>0</v>
      </c>
      <c r="W1129">
        <v>0</v>
      </c>
      <c r="X1129">
        <v>0</v>
      </c>
      <c r="Y1129">
        <v>0</v>
      </c>
      <c r="Z1129">
        <v>0</v>
      </c>
      <c r="AA1129">
        <v>0</v>
      </c>
      <c r="AB1129" t="s">
        <v>134</v>
      </c>
      <c r="AC1129" t="s">
        <v>135</v>
      </c>
      <c r="AD1129">
        <v>2</v>
      </c>
      <c r="AE1129" t="s">
        <v>150</v>
      </c>
      <c r="AF1129" t="s">
        <v>137</v>
      </c>
      <c r="AG1129" t="s">
        <v>142</v>
      </c>
      <c r="AH1129" t="s">
        <v>139</v>
      </c>
    </row>
    <row r="1130" spans="2:34" hidden="1" x14ac:dyDescent="0.3">
      <c r="B1130" t="s">
        <v>9</v>
      </c>
      <c r="C1130" t="s">
        <v>185</v>
      </c>
      <c r="D1130" t="s">
        <v>167</v>
      </c>
      <c r="E1130">
        <v>42599.978935185187</v>
      </c>
      <c r="F1130" t="s">
        <v>89</v>
      </c>
      <c r="G1130" t="s">
        <v>149</v>
      </c>
      <c r="H1130" t="s">
        <v>130</v>
      </c>
      <c r="I1130" t="s">
        <v>188</v>
      </c>
      <c r="J1130" t="s">
        <v>28</v>
      </c>
      <c r="K1130" s="9" t="str">
        <f t="shared" si="239"/>
        <v>16</v>
      </c>
      <c r="L1130" t="s">
        <v>132</v>
      </c>
      <c r="M1130">
        <v>1</v>
      </c>
      <c r="N1130">
        <v>1690</v>
      </c>
      <c r="O1130" t="s">
        <v>133</v>
      </c>
      <c r="P1130">
        <v>0</v>
      </c>
      <c r="Q1130">
        <v>0</v>
      </c>
      <c r="R1130">
        <v>0</v>
      </c>
      <c r="S1130">
        <v>44</v>
      </c>
      <c r="T1130">
        <v>3.6700000000000003E-2</v>
      </c>
      <c r="U1130">
        <v>16.100000000000001</v>
      </c>
      <c r="V1130">
        <v>0</v>
      </c>
      <c r="W1130">
        <v>0</v>
      </c>
      <c r="X1130">
        <v>0</v>
      </c>
      <c r="Y1130">
        <v>0</v>
      </c>
      <c r="Z1130">
        <v>0</v>
      </c>
      <c r="AA1130">
        <v>0</v>
      </c>
      <c r="AB1130" t="s">
        <v>134</v>
      </c>
      <c r="AC1130" t="s">
        <v>135</v>
      </c>
      <c r="AD1130">
        <v>2</v>
      </c>
      <c r="AE1130" t="s">
        <v>150</v>
      </c>
      <c r="AF1130" t="s">
        <v>137</v>
      </c>
      <c r="AG1130" t="s">
        <v>142</v>
      </c>
      <c r="AH1130" t="s">
        <v>139</v>
      </c>
    </row>
    <row r="1131" spans="2:34" hidden="1" x14ac:dyDescent="0.3">
      <c r="B1131" t="s">
        <v>9</v>
      </c>
      <c r="C1131" t="s">
        <v>185</v>
      </c>
      <c r="D1131" t="s">
        <v>167</v>
      </c>
      <c r="E1131">
        <v>42599.978935185187</v>
      </c>
      <c r="F1131" t="s">
        <v>89</v>
      </c>
      <c r="G1131" t="s">
        <v>149</v>
      </c>
      <c r="H1131" t="s">
        <v>130</v>
      </c>
      <c r="I1131" t="s">
        <v>131</v>
      </c>
      <c r="J1131" t="s">
        <v>143</v>
      </c>
      <c r="K1131" s="9" t="str">
        <f t="shared" si="239"/>
        <v>OU</v>
      </c>
      <c r="L1131" t="s">
        <v>132</v>
      </c>
      <c r="M1131">
        <v>1</v>
      </c>
      <c r="N1131">
        <v>1500</v>
      </c>
      <c r="O1131" t="s">
        <v>133</v>
      </c>
      <c r="P1131">
        <v>0</v>
      </c>
      <c r="Q1131">
        <v>0</v>
      </c>
      <c r="R1131">
        <v>0</v>
      </c>
      <c r="S1131">
        <v>28.2</v>
      </c>
      <c r="T1131">
        <v>4.2999999999999997E-2</v>
      </c>
      <c r="U1131">
        <v>7.21</v>
      </c>
      <c r="V1131">
        <v>0</v>
      </c>
      <c r="W1131">
        <v>0</v>
      </c>
      <c r="X1131">
        <v>0</v>
      </c>
      <c r="Y1131">
        <v>0</v>
      </c>
      <c r="Z1131">
        <v>0</v>
      </c>
      <c r="AA1131">
        <v>0</v>
      </c>
      <c r="AB1131" t="s">
        <v>134</v>
      </c>
      <c r="AC1131" t="s">
        <v>135</v>
      </c>
      <c r="AD1131">
        <v>2</v>
      </c>
      <c r="AE1131" t="s">
        <v>150</v>
      </c>
      <c r="AF1131" t="s">
        <v>137</v>
      </c>
      <c r="AG1131" t="s">
        <v>144</v>
      </c>
      <c r="AH1131" t="s">
        <v>139</v>
      </c>
    </row>
    <row r="1132" spans="2:34" hidden="1" x14ac:dyDescent="0.3">
      <c r="B1132" t="s">
        <v>9</v>
      </c>
      <c r="C1132" t="s">
        <v>185</v>
      </c>
      <c r="D1132" t="s">
        <v>167</v>
      </c>
      <c r="E1132">
        <v>42599.978935185187</v>
      </c>
      <c r="F1132" t="s">
        <v>89</v>
      </c>
      <c r="G1132" t="s">
        <v>149</v>
      </c>
      <c r="H1132" t="s">
        <v>130</v>
      </c>
      <c r="I1132" t="s">
        <v>186</v>
      </c>
      <c r="J1132" t="s">
        <v>143</v>
      </c>
      <c r="K1132" s="9" t="str">
        <f t="shared" si="239"/>
        <v>OU</v>
      </c>
      <c r="L1132" t="s">
        <v>132</v>
      </c>
      <c r="M1132">
        <v>1</v>
      </c>
      <c r="N1132">
        <v>1500</v>
      </c>
      <c r="O1132" t="s">
        <v>133</v>
      </c>
      <c r="P1132">
        <v>0</v>
      </c>
      <c r="Q1132">
        <v>0</v>
      </c>
      <c r="R1132">
        <v>0</v>
      </c>
      <c r="S1132">
        <v>113</v>
      </c>
      <c r="T1132">
        <v>4.2000000000000003E-2</v>
      </c>
      <c r="U1132">
        <v>0</v>
      </c>
      <c r="V1132">
        <v>0</v>
      </c>
      <c r="W1132">
        <v>0</v>
      </c>
      <c r="X1132">
        <v>0</v>
      </c>
      <c r="Y1132">
        <v>0</v>
      </c>
      <c r="Z1132">
        <v>0</v>
      </c>
      <c r="AA1132">
        <v>0</v>
      </c>
      <c r="AB1132" t="s">
        <v>134</v>
      </c>
      <c r="AC1132" t="s">
        <v>135</v>
      </c>
      <c r="AD1132">
        <v>2</v>
      </c>
      <c r="AE1132" t="s">
        <v>150</v>
      </c>
      <c r="AF1132" t="s">
        <v>137</v>
      </c>
      <c r="AG1132" t="s">
        <v>144</v>
      </c>
      <c r="AH1132" t="s">
        <v>139</v>
      </c>
    </row>
    <row r="1133" spans="2:34" hidden="1" x14ac:dyDescent="0.3">
      <c r="B1133" t="s">
        <v>9</v>
      </c>
      <c r="C1133" t="s">
        <v>185</v>
      </c>
      <c r="D1133" t="s">
        <v>167</v>
      </c>
      <c r="E1133">
        <v>42599.978935185187</v>
      </c>
      <c r="F1133" t="s">
        <v>89</v>
      </c>
      <c r="G1133" t="s">
        <v>149</v>
      </c>
      <c r="H1133" t="s">
        <v>130</v>
      </c>
      <c r="I1133" t="s">
        <v>187</v>
      </c>
      <c r="J1133" t="s">
        <v>143</v>
      </c>
      <c r="K1133" s="9" t="str">
        <f t="shared" si="239"/>
        <v>OU</v>
      </c>
      <c r="L1133" t="s">
        <v>132</v>
      </c>
      <c r="M1133">
        <v>1</v>
      </c>
      <c r="N1133">
        <v>1500</v>
      </c>
      <c r="O1133" t="s">
        <v>133</v>
      </c>
      <c r="P1133">
        <v>0</v>
      </c>
      <c r="Q1133">
        <v>0</v>
      </c>
      <c r="R1133">
        <v>0</v>
      </c>
      <c r="S1133">
        <v>4.68</v>
      </c>
      <c r="T1133">
        <v>0</v>
      </c>
      <c r="U1133">
        <v>7.03</v>
      </c>
      <c r="V1133">
        <v>0</v>
      </c>
      <c r="W1133">
        <v>0</v>
      </c>
      <c r="X1133">
        <v>0</v>
      </c>
      <c r="Y1133">
        <v>0</v>
      </c>
      <c r="Z1133">
        <v>0</v>
      </c>
      <c r="AA1133">
        <v>0</v>
      </c>
      <c r="AB1133" t="s">
        <v>134</v>
      </c>
      <c r="AC1133" t="s">
        <v>135</v>
      </c>
      <c r="AD1133">
        <v>2</v>
      </c>
      <c r="AE1133" t="s">
        <v>150</v>
      </c>
      <c r="AF1133" t="s">
        <v>137</v>
      </c>
      <c r="AG1133" t="s">
        <v>144</v>
      </c>
      <c r="AH1133" t="s">
        <v>139</v>
      </c>
    </row>
    <row r="1134" spans="2:34" hidden="1" x14ac:dyDescent="0.3">
      <c r="B1134" t="s">
        <v>9</v>
      </c>
      <c r="C1134" t="s">
        <v>185</v>
      </c>
      <c r="D1134" t="s">
        <v>167</v>
      </c>
      <c r="E1134">
        <v>42599.978935185187</v>
      </c>
      <c r="F1134" t="s">
        <v>89</v>
      </c>
      <c r="G1134" t="s">
        <v>149</v>
      </c>
      <c r="H1134" t="s">
        <v>130</v>
      </c>
      <c r="I1134" t="s">
        <v>188</v>
      </c>
      <c r="J1134" t="s">
        <v>143</v>
      </c>
      <c r="K1134" s="9" t="str">
        <f t="shared" si="239"/>
        <v>OU</v>
      </c>
      <c r="L1134" t="s">
        <v>132</v>
      </c>
      <c r="M1134">
        <v>1</v>
      </c>
      <c r="N1134">
        <v>1500</v>
      </c>
      <c r="O1134" t="s">
        <v>133</v>
      </c>
      <c r="P1134">
        <v>0</v>
      </c>
      <c r="Q1134">
        <v>0</v>
      </c>
      <c r="R1134">
        <v>0</v>
      </c>
      <c r="S1134">
        <v>27.2</v>
      </c>
      <c r="T1134">
        <v>3.04E-2</v>
      </c>
      <c r="U1134">
        <v>6.88</v>
      </c>
      <c r="V1134">
        <v>0</v>
      </c>
      <c r="W1134">
        <v>0</v>
      </c>
      <c r="X1134">
        <v>0</v>
      </c>
      <c r="Y1134">
        <v>0</v>
      </c>
      <c r="Z1134">
        <v>0</v>
      </c>
      <c r="AA1134">
        <v>0</v>
      </c>
      <c r="AB1134" t="s">
        <v>134</v>
      </c>
      <c r="AC1134" t="s">
        <v>135</v>
      </c>
      <c r="AD1134">
        <v>2</v>
      </c>
      <c r="AE1134" t="s">
        <v>150</v>
      </c>
      <c r="AF1134" t="s">
        <v>137</v>
      </c>
      <c r="AG1134" t="s">
        <v>144</v>
      </c>
      <c r="AH1134" t="s">
        <v>139</v>
      </c>
    </row>
    <row r="1135" spans="2:34" hidden="1" x14ac:dyDescent="0.3">
      <c r="B1135" t="s">
        <v>9</v>
      </c>
      <c r="C1135" t="s">
        <v>185</v>
      </c>
      <c r="D1135" t="s">
        <v>167</v>
      </c>
      <c r="E1135">
        <v>42599.979513888888</v>
      </c>
      <c r="F1135" t="s">
        <v>89</v>
      </c>
      <c r="G1135" t="s">
        <v>20</v>
      </c>
      <c r="H1135" t="s">
        <v>130</v>
      </c>
      <c r="I1135" t="s">
        <v>131</v>
      </c>
      <c r="J1135" t="s">
        <v>36</v>
      </c>
      <c r="K1135" s="9" t="str">
        <f t="shared" si="239"/>
        <v>01</v>
      </c>
      <c r="L1135" t="s">
        <v>132</v>
      </c>
      <c r="M1135">
        <v>1</v>
      </c>
      <c r="N1135">
        <v>1950</v>
      </c>
      <c r="O1135" t="s">
        <v>133</v>
      </c>
      <c r="P1135">
        <v>0</v>
      </c>
      <c r="Q1135">
        <v>0</v>
      </c>
      <c r="R1135">
        <v>0</v>
      </c>
      <c r="S1135">
        <v>11.9</v>
      </c>
      <c r="T1135">
        <v>0</v>
      </c>
      <c r="U1135">
        <v>15</v>
      </c>
      <c r="V1135">
        <v>0</v>
      </c>
      <c r="W1135">
        <v>0</v>
      </c>
      <c r="X1135">
        <v>0</v>
      </c>
      <c r="Y1135">
        <v>0</v>
      </c>
      <c r="Z1135">
        <v>0</v>
      </c>
      <c r="AA1135">
        <v>0</v>
      </c>
      <c r="AB1135" t="s">
        <v>134</v>
      </c>
      <c r="AC1135" t="s">
        <v>135</v>
      </c>
      <c r="AD1135">
        <v>9</v>
      </c>
      <c r="AE1135" t="s">
        <v>153</v>
      </c>
      <c r="AF1135" t="s">
        <v>137</v>
      </c>
      <c r="AG1135" t="s">
        <v>138</v>
      </c>
      <c r="AH1135" t="s">
        <v>139</v>
      </c>
    </row>
    <row r="1136" spans="2:34" hidden="1" x14ac:dyDescent="0.3">
      <c r="B1136" t="s">
        <v>9</v>
      </c>
      <c r="C1136" t="s">
        <v>185</v>
      </c>
      <c r="D1136" t="s">
        <v>167</v>
      </c>
      <c r="E1136">
        <v>42599.979513888888</v>
      </c>
      <c r="F1136" t="s">
        <v>89</v>
      </c>
      <c r="G1136" t="s">
        <v>20</v>
      </c>
      <c r="H1136" t="s">
        <v>130</v>
      </c>
      <c r="I1136" t="s">
        <v>186</v>
      </c>
      <c r="J1136" t="s">
        <v>36</v>
      </c>
      <c r="K1136" s="9" t="str">
        <f t="shared" si="239"/>
        <v>01</v>
      </c>
      <c r="L1136" t="s">
        <v>132</v>
      </c>
      <c r="M1136">
        <v>1</v>
      </c>
      <c r="N1136">
        <v>1950</v>
      </c>
      <c r="O1136" t="s">
        <v>133</v>
      </c>
      <c r="P1136">
        <v>0</v>
      </c>
      <c r="Q1136">
        <v>0</v>
      </c>
      <c r="R1136">
        <v>0</v>
      </c>
      <c r="S1136">
        <v>187</v>
      </c>
      <c r="T1136">
        <v>0</v>
      </c>
      <c r="U1136">
        <v>0</v>
      </c>
      <c r="V1136">
        <v>0</v>
      </c>
      <c r="W1136">
        <v>0</v>
      </c>
      <c r="X1136">
        <v>0</v>
      </c>
      <c r="Y1136">
        <v>0</v>
      </c>
      <c r="Z1136">
        <v>0</v>
      </c>
      <c r="AA1136">
        <v>0</v>
      </c>
      <c r="AB1136" t="s">
        <v>134</v>
      </c>
      <c r="AC1136" t="s">
        <v>135</v>
      </c>
      <c r="AD1136">
        <v>9</v>
      </c>
      <c r="AE1136" t="s">
        <v>153</v>
      </c>
      <c r="AF1136" t="s">
        <v>137</v>
      </c>
      <c r="AG1136" t="s">
        <v>138</v>
      </c>
      <c r="AH1136" t="s">
        <v>139</v>
      </c>
    </row>
    <row r="1137" spans="1:40" hidden="1" x14ac:dyDescent="0.3">
      <c r="B1137" t="s">
        <v>9</v>
      </c>
      <c r="C1137" t="s">
        <v>185</v>
      </c>
      <c r="D1137" t="s">
        <v>167</v>
      </c>
      <c r="E1137">
        <v>42599.979513888888</v>
      </c>
      <c r="F1137" t="s">
        <v>89</v>
      </c>
      <c r="G1137" t="s">
        <v>20</v>
      </c>
      <c r="H1137" t="s">
        <v>130</v>
      </c>
      <c r="I1137" t="s">
        <v>187</v>
      </c>
      <c r="J1137" t="s">
        <v>36</v>
      </c>
      <c r="K1137" s="9" t="str">
        <f t="shared" si="239"/>
        <v>01</v>
      </c>
      <c r="L1137" t="s">
        <v>132</v>
      </c>
      <c r="M1137">
        <v>1</v>
      </c>
      <c r="N1137">
        <v>1950</v>
      </c>
      <c r="O1137" t="s">
        <v>133</v>
      </c>
      <c r="P1137">
        <v>0</v>
      </c>
      <c r="Q1137">
        <v>0</v>
      </c>
      <c r="R1137">
        <v>0</v>
      </c>
      <c r="S1137">
        <v>10.9</v>
      </c>
      <c r="T1137">
        <v>0</v>
      </c>
      <c r="U1137">
        <v>14.7</v>
      </c>
      <c r="V1137">
        <v>0</v>
      </c>
      <c r="W1137">
        <v>0</v>
      </c>
      <c r="X1137">
        <v>0</v>
      </c>
      <c r="Y1137">
        <v>0</v>
      </c>
      <c r="Z1137">
        <v>0</v>
      </c>
      <c r="AA1137">
        <v>0</v>
      </c>
      <c r="AB1137" t="s">
        <v>134</v>
      </c>
      <c r="AC1137" t="s">
        <v>135</v>
      </c>
      <c r="AD1137">
        <v>9</v>
      </c>
      <c r="AE1137" t="s">
        <v>153</v>
      </c>
      <c r="AF1137" t="s">
        <v>137</v>
      </c>
      <c r="AG1137" t="s">
        <v>138</v>
      </c>
      <c r="AH1137" t="s">
        <v>139</v>
      </c>
    </row>
    <row r="1138" spans="1:40" x14ac:dyDescent="0.3">
      <c r="A1138" t="s">
        <v>190</v>
      </c>
      <c r="B1138" t="s">
        <v>9</v>
      </c>
      <c r="C1138" t="s">
        <v>185</v>
      </c>
      <c r="D1138" t="s">
        <v>167</v>
      </c>
      <c r="E1138">
        <v>42599.977731481478</v>
      </c>
      <c r="F1138" t="s">
        <v>89</v>
      </c>
      <c r="G1138" t="s">
        <v>20</v>
      </c>
      <c r="H1138" t="s">
        <v>130</v>
      </c>
      <c r="I1138" t="s">
        <v>188</v>
      </c>
      <c r="J1138" t="s">
        <v>36</v>
      </c>
      <c r="K1138" s="9" t="str">
        <f t="shared" si="239"/>
        <v>01</v>
      </c>
      <c r="L1138" t="s">
        <v>132</v>
      </c>
      <c r="M1138">
        <v>1</v>
      </c>
      <c r="N1138">
        <v>1950</v>
      </c>
      <c r="O1138" t="s">
        <v>133</v>
      </c>
      <c r="P1138">
        <v>0</v>
      </c>
      <c r="Q1138">
        <v>0</v>
      </c>
      <c r="R1138">
        <v>0</v>
      </c>
      <c r="S1138">
        <v>11</v>
      </c>
      <c r="T1138">
        <v>0</v>
      </c>
      <c r="U1138">
        <v>14.7</v>
      </c>
      <c r="V1138">
        <v>0</v>
      </c>
      <c r="W1138">
        <v>0</v>
      </c>
      <c r="X1138">
        <v>0</v>
      </c>
      <c r="Y1138">
        <v>0</v>
      </c>
      <c r="Z1138">
        <v>0</v>
      </c>
      <c r="AA1138">
        <v>0</v>
      </c>
      <c r="AB1138" t="s">
        <v>134</v>
      </c>
      <c r="AC1138" t="s">
        <v>135</v>
      </c>
      <c r="AD1138">
        <v>2</v>
      </c>
      <c r="AE1138" t="s">
        <v>153</v>
      </c>
      <c r="AF1138" t="s">
        <v>137</v>
      </c>
      <c r="AG1138" t="s">
        <v>138</v>
      </c>
      <c r="AH1138" t="s">
        <v>139</v>
      </c>
      <c r="AI1138">
        <v>1</v>
      </c>
      <c r="AJ1138">
        <f t="shared" ref="AJ1138" si="240">$AI1138*S1138</f>
        <v>11</v>
      </c>
      <c r="AK1138">
        <f t="shared" ref="AK1138" si="241">$AI1138*T1138</f>
        <v>0</v>
      </c>
      <c r="AL1138">
        <f t="shared" ref="AL1138" si="242">$AI1138*U1138</f>
        <v>14.7</v>
      </c>
      <c r="AM1138" t="s">
        <v>52</v>
      </c>
      <c r="AN1138" t="str">
        <f>B1138</f>
        <v>Res-DuctSeal-HighToLow-wtd</v>
      </c>
    </row>
    <row r="1139" spans="1:40" hidden="1" x14ac:dyDescent="0.3">
      <c r="B1139" t="s">
        <v>9</v>
      </c>
      <c r="C1139" t="s">
        <v>185</v>
      </c>
      <c r="D1139" t="s">
        <v>167</v>
      </c>
      <c r="E1139">
        <v>42599.979513888888</v>
      </c>
      <c r="F1139" t="s">
        <v>89</v>
      </c>
      <c r="G1139" t="s">
        <v>20</v>
      </c>
      <c r="H1139" t="s">
        <v>130</v>
      </c>
      <c r="I1139" t="s">
        <v>131</v>
      </c>
      <c r="J1139" t="s">
        <v>37</v>
      </c>
      <c r="K1139" s="9" t="str">
        <f t="shared" si="239"/>
        <v>02</v>
      </c>
      <c r="L1139" t="s">
        <v>132</v>
      </c>
      <c r="M1139">
        <v>1</v>
      </c>
      <c r="N1139">
        <v>1730</v>
      </c>
      <c r="O1139" t="s">
        <v>133</v>
      </c>
      <c r="P1139">
        <v>0</v>
      </c>
      <c r="Q1139">
        <v>0</v>
      </c>
      <c r="R1139">
        <v>0</v>
      </c>
      <c r="S1139">
        <v>19.399999999999999</v>
      </c>
      <c r="T1139">
        <v>3.6700000000000003E-2</v>
      </c>
      <c r="U1139">
        <v>10.4</v>
      </c>
      <c r="V1139">
        <v>0</v>
      </c>
      <c r="W1139">
        <v>0</v>
      </c>
      <c r="X1139">
        <v>0</v>
      </c>
      <c r="Y1139">
        <v>0</v>
      </c>
      <c r="Z1139">
        <v>0</v>
      </c>
      <c r="AA1139">
        <v>0</v>
      </c>
      <c r="AB1139" t="s">
        <v>134</v>
      </c>
      <c r="AC1139" t="s">
        <v>135</v>
      </c>
      <c r="AD1139">
        <v>9</v>
      </c>
      <c r="AE1139" t="s">
        <v>153</v>
      </c>
      <c r="AF1139" t="s">
        <v>137</v>
      </c>
      <c r="AG1139" t="s">
        <v>140</v>
      </c>
      <c r="AH1139" t="s">
        <v>139</v>
      </c>
    </row>
    <row r="1140" spans="1:40" hidden="1" x14ac:dyDescent="0.3">
      <c r="B1140" t="s">
        <v>9</v>
      </c>
      <c r="C1140" t="s">
        <v>185</v>
      </c>
      <c r="D1140" t="s">
        <v>167</v>
      </c>
      <c r="E1140">
        <v>42599.979513888888</v>
      </c>
      <c r="F1140" t="s">
        <v>89</v>
      </c>
      <c r="G1140" t="s">
        <v>20</v>
      </c>
      <c r="H1140" t="s">
        <v>130</v>
      </c>
      <c r="I1140" t="s">
        <v>186</v>
      </c>
      <c r="J1140" t="s">
        <v>37</v>
      </c>
      <c r="K1140" s="9" t="str">
        <f t="shared" si="239"/>
        <v>02</v>
      </c>
      <c r="L1140" t="s">
        <v>132</v>
      </c>
      <c r="M1140">
        <v>1</v>
      </c>
      <c r="N1140">
        <v>1730</v>
      </c>
      <c r="O1140" t="s">
        <v>133</v>
      </c>
      <c r="P1140">
        <v>0</v>
      </c>
      <c r="Q1140">
        <v>0</v>
      </c>
      <c r="R1140">
        <v>0</v>
      </c>
      <c r="S1140">
        <v>152</v>
      </c>
      <c r="T1140">
        <v>3.39E-2</v>
      </c>
      <c r="U1140">
        <v>0</v>
      </c>
      <c r="V1140">
        <v>0</v>
      </c>
      <c r="W1140">
        <v>0</v>
      </c>
      <c r="X1140">
        <v>0</v>
      </c>
      <c r="Y1140">
        <v>0</v>
      </c>
      <c r="Z1140">
        <v>0</v>
      </c>
      <c r="AA1140">
        <v>0</v>
      </c>
      <c r="AB1140" t="s">
        <v>134</v>
      </c>
      <c r="AC1140" t="s">
        <v>135</v>
      </c>
      <c r="AD1140">
        <v>9</v>
      </c>
      <c r="AE1140" t="s">
        <v>153</v>
      </c>
      <c r="AF1140" t="s">
        <v>137</v>
      </c>
      <c r="AG1140" t="s">
        <v>140</v>
      </c>
      <c r="AH1140" t="s">
        <v>139</v>
      </c>
    </row>
    <row r="1141" spans="1:40" hidden="1" x14ac:dyDescent="0.3">
      <c r="B1141" t="s">
        <v>9</v>
      </c>
      <c r="C1141" t="s">
        <v>185</v>
      </c>
      <c r="D1141" t="s">
        <v>167</v>
      </c>
      <c r="E1141">
        <v>42599.979513888888</v>
      </c>
      <c r="F1141" t="s">
        <v>89</v>
      </c>
      <c r="G1141" t="s">
        <v>20</v>
      </c>
      <c r="H1141" t="s">
        <v>130</v>
      </c>
      <c r="I1141" t="s">
        <v>187</v>
      </c>
      <c r="J1141" t="s">
        <v>37</v>
      </c>
      <c r="K1141" s="9" t="str">
        <f t="shared" si="239"/>
        <v>02</v>
      </c>
      <c r="L1141" t="s">
        <v>132</v>
      </c>
      <c r="M1141">
        <v>1</v>
      </c>
      <c r="N1141">
        <v>1730</v>
      </c>
      <c r="O1141" t="s">
        <v>133</v>
      </c>
      <c r="P1141">
        <v>0</v>
      </c>
      <c r="Q1141">
        <v>0</v>
      </c>
      <c r="R1141">
        <v>0</v>
      </c>
      <c r="S1141">
        <v>6.59</v>
      </c>
      <c r="T1141">
        <v>0</v>
      </c>
      <c r="U1141">
        <v>10.199999999999999</v>
      </c>
      <c r="V1141">
        <v>0</v>
      </c>
      <c r="W1141">
        <v>0</v>
      </c>
      <c r="X1141">
        <v>0</v>
      </c>
      <c r="Y1141">
        <v>0</v>
      </c>
      <c r="Z1141">
        <v>0</v>
      </c>
      <c r="AA1141">
        <v>0</v>
      </c>
      <c r="AB1141" t="s">
        <v>134</v>
      </c>
      <c r="AC1141" t="s">
        <v>135</v>
      </c>
      <c r="AD1141">
        <v>9</v>
      </c>
      <c r="AE1141" t="s">
        <v>153</v>
      </c>
      <c r="AF1141" t="s">
        <v>137</v>
      </c>
      <c r="AG1141" t="s">
        <v>140</v>
      </c>
      <c r="AH1141" t="s">
        <v>139</v>
      </c>
    </row>
    <row r="1142" spans="1:40" x14ac:dyDescent="0.3">
      <c r="A1142" t="s">
        <v>190</v>
      </c>
      <c r="B1142" t="s">
        <v>9</v>
      </c>
      <c r="C1142" t="s">
        <v>185</v>
      </c>
      <c r="D1142" t="s">
        <v>167</v>
      </c>
      <c r="E1142">
        <v>42599.977731481478</v>
      </c>
      <c r="F1142" t="s">
        <v>89</v>
      </c>
      <c r="G1142" t="s">
        <v>20</v>
      </c>
      <c r="H1142" t="s">
        <v>130</v>
      </c>
      <c r="I1142" t="s">
        <v>188</v>
      </c>
      <c r="J1142" t="s">
        <v>37</v>
      </c>
      <c r="K1142" s="9" t="str">
        <f t="shared" si="239"/>
        <v>02</v>
      </c>
      <c r="L1142" t="s">
        <v>132</v>
      </c>
      <c r="M1142">
        <v>1</v>
      </c>
      <c r="N1142">
        <v>1730</v>
      </c>
      <c r="O1142" t="s">
        <v>133</v>
      </c>
      <c r="P1142">
        <v>0</v>
      </c>
      <c r="Q1142">
        <v>0</v>
      </c>
      <c r="R1142">
        <v>0</v>
      </c>
      <c r="S1142">
        <v>14.5</v>
      </c>
      <c r="T1142">
        <v>1.44E-2</v>
      </c>
      <c r="U1142">
        <v>10.1</v>
      </c>
      <c r="V1142">
        <v>0</v>
      </c>
      <c r="W1142">
        <v>0</v>
      </c>
      <c r="X1142">
        <v>0</v>
      </c>
      <c r="Y1142">
        <v>0</v>
      </c>
      <c r="Z1142">
        <v>0</v>
      </c>
      <c r="AA1142">
        <v>0</v>
      </c>
      <c r="AB1142" t="s">
        <v>134</v>
      </c>
      <c r="AC1142" t="s">
        <v>135</v>
      </c>
      <c r="AD1142">
        <v>2</v>
      </c>
      <c r="AE1142" t="s">
        <v>153</v>
      </c>
      <c r="AF1142" t="s">
        <v>137</v>
      </c>
      <c r="AG1142" t="s">
        <v>140</v>
      </c>
      <c r="AH1142" t="s">
        <v>139</v>
      </c>
      <c r="AI1142">
        <v>1</v>
      </c>
      <c r="AJ1142">
        <f t="shared" ref="AJ1142" si="243">$AI1142*S1142</f>
        <v>14.5</v>
      </c>
      <c r="AK1142">
        <f t="shared" ref="AK1142" si="244">$AI1142*T1142</f>
        <v>1.44E-2</v>
      </c>
      <c r="AL1142">
        <f t="shared" ref="AL1142" si="245">$AI1142*U1142</f>
        <v>10.1</v>
      </c>
      <c r="AM1142" t="s">
        <v>52</v>
      </c>
      <c r="AN1142" t="str">
        <f>B1142</f>
        <v>Res-DuctSeal-HighToLow-wtd</v>
      </c>
    </row>
    <row r="1143" spans="1:40" hidden="1" x14ac:dyDescent="0.3">
      <c r="B1143" t="s">
        <v>9</v>
      </c>
      <c r="C1143" t="s">
        <v>185</v>
      </c>
      <c r="D1143" t="s">
        <v>167</v>
      </c>
      <c r="E1143">
        <v>42599.979513888888</v>
      </c>
      <c r="F1143" t="s">
        <v>89</v>
      </c>
      <c r="G1143" t="s">
        <v>20</v>
      </c>
      <c r="H1143" t="s">
        <v>130</v>
      </c>
      <c r="I1143" t="s">
        <v>131</v>
      </c>
      <c r="J1143" t="s">
        <v>38</v>
      </c>
      <c r="K1143" s="9" t="str">
        <f t="shared" si="239"/>
        <v>03</v>
      </c>
      <c r="L1143" t="s">
        <v>132</v>
      </c>
      <c r="M1143">
        <v>1</v>
      </c>
      <c r="N1143">
        <v>1710</v>
      </c>
      <c r="O1143" t="s">
        <v>133</v>
      </c>
      <c r="P1143">
        <v>0</v>
      </c>
      <c r="Q1143">
        <v>0</v>
      </c>
      <c r="R1143">
        <v>0</v>
      </c>
      <c r="S1143">
        <v>12.7</v>
      </c>
      <c r="T1143">
        <v>3.0800000000000001E-2</v>
      </c>
      <c r="U1143">
        <v>10.199999999999999</v>
      </c>
      <c r="V1143">
        <v>0</v>
      </c>
      <c r="W1143">
        <v>0</v>
      </c>
      <c r="X1143">
        <v>0</v>
      </c>
      <c r="Y1143">
        <v>0</v>
      </c>
      <c r="Z1143">
        <v>0</v>
      </c>
      <c r="AA1143">
        <v>0</v>
      </c>
      <c r="AB1143" t="s">
        <v>134</v>
      </c>
      <c r="AC1143" t="s">
        <v>135</v>
      </c>
      <c r="AD1143">
        <v>9</v>
      </c>
      <c r="AE1143" t="s">
        <v>153</v>
      </c>
      <c r="AF1143" t="s">
        <v>137</v>
      </c>
      <c r="AG1143" t="s">
        <v>145</v>
      </c>
      <c r="AH1143" t="s">
        <v>139</v>
      </c>
    </row>
    <row r="1144" spans="1:40" hidden="1" x14ac:dyDescent="0.3">
      <c r="B1144" t="s">
        <v>9</v>
      </c>
      <c r="C1144" t="s">
        <v>185</v>
      </c>
      <c r="D1144" t="s">
        <v>167</v>
      </c>
      <c r="E1144">
        <v>42599.979513888888</v>
      </c>
      <c r="F1144" t="s">
        <v>89</v>
      </c>
      <c r="G1144" t="s">
        <v>20</v>
      </c>
      <c r="H1144" t="s">
        <v>130</v>
      </c>
      <c r="I1144" t="s">
        <v>186</v>
      </c>
      <c r="J1144" t="s">
        <v>38</v>
      </c>
      <c r="K1144" s="9" t="str">
        <f t="shared" si="239"/>
        <v>03</v>
      </c>
      <c r="L1144" t="s">
        <v>132</v>
      </c>
      <c r="M1144">
        <v>1</v>
      </c>
      <c r="N1144">
        <v>1710</v>
      </c>
      <c r="O1144" t="s">
        <v>133</v>
      </c>
      <c r="P1144">
        <v>0</v>
      </c>
      <c r="Q1144">
        <v>0</v>
      </c>
      <c r="R1144">
        <v>0</v>
      </c>
      <c r="S1144">
        <v>105</v>
      </c>
      <c r="T1144">
        <v>2.7400000000000001E-2</v>
      </c>
      <c r="U1144">
        <v>0</v>
      </c>
      <c r="V1144">
        <v>0</v>
      </c>
      <c r="W1144">
        <v>0</v>
      </c>
      <c r="X1144">
        <v>0</v>
      </c>
      <c r="Y1144">
        <v>0</v>
      </c>
      <c r="Z1144">
        <v>0</v>
      </c>
      <c r="AA1144">
        <v>0</v>
      </c>
      <c r="AB1144" t="s">
        <v>134</v>
      </c>
      <c r="AC1144" t="s">
        <v>135</v>
      </c>
      <c r="AD1144">
        <v>9</v>
      </c>
      <c r="AE1144" t="s">
        <v>153</v>
      </c>
      <c r="AF1144" t="s">
        <v>137</v>
      </c>
      <c r="AG1144" t="s">
        <v>145</v>
      </c>
      <c r="AH1144" t="s">
        <v>139</v>
      </c>
    </row>
    <row r="1145" spans="1:40" hidden="1" x14ac:dyDescent="0.3">
      <c r="B1145" t="s">
        <v>9</v>
      </c>
      <c r="C1145" t="s">
        <v>185</v>
      </c>
      <c r="D1145" t="s">
        <v>167</v>
      </c>
      <c r="E1145">
        <v>42599.979513888888</v>
      </c>
      <c r="F1145" t="s">
        <v>89</v>
      </c>
      <c r="G1145" t="s">
        <v>20</v>
      </c>
      <c r="H1145" t="s">
        <v>130</v>
      </c>
      <c r="I1145" t="s">
        <v>187</v>
      </c>
      <c r="J1145" t="s">
        <v>38</v>
      </c>
      <c r="K1145" s="9" t="str">
        <f t="shared" si="239"/>
        <v>03</v>
      </c>
      <c r="L1145" t="s">
        <v>132</v>
      </c>
      <c r="M1145">
        <v>1</v>
      </c>
      <c r="N1145">
        <v>1710</v>
      </c>
      <c r="O1145" t="s">
        <v>133</v>
      </c>
      <c r="P1145">
        <v>0</v>
      </c>
      <c r="Q1145">
        <v>0</v>
      </c>
      <c r="R1145">
        <v>0</v>
      </c>
      <c r="S1145">
        <v>6.68</v>
      </c>
      <c r="T1145">
        <v>0</v>
      </c>
      <c r="U1145">
        <v>10.1</v>
      </c>
      <c r="V1145">
        <v>0</v>
      </c>
      <c r="W1145">
        <v>0</v>
      </c>
      <c r="X1145">
        <v>0</v>
      </c>
      <c r="Y1145">
        <v>0</v>
      </c>
      <c r="Z1145">
        <v>0</v>
      </c>
      <c r="AA1145">
        <v>0</v>
      </c>
      <c r="AB1145" t="s">
        <v>134</v>
      </c>
      <c r="AC1145" t="s">
        <v>135</v>
      </c>
      <c r="AD1145">
        <v>9</v>
      </c>
      <c r="AE1145" t="s">
        <v>153</v>
      </c>
      <c r="AF1145" t="s">
        <v>137</v>
      </c>
      <c r="AG1145" t="s">
        <v>145</v>
      </c>
      <c r="AH1145" t="s">
        <v>139</v>
      </c>
    </row>
    <row r="1146" spans="1:40" x14ac:dyDescent="0.3">
      <c r="A1146" t="s">
        <v>190</v>
      </c>
      <c r="B1146" t="s">
        <v>9</v>
      </c>
      <c r="C1146" t="s">
        <v>185</v>
      </c>
      <c r="D1146" t="s">
        <v>167</v>
      </c>
      <c r="E1146">
        <v>42599.977731481478</v>
      </c>
      <c r="F1146" t="s">
        <v>89</v>
      </c>
      <c r="G1146" t="s">
        <v>20</v>
      </c>
      <c r="H1146" t="s">
        <v>130</v>
      </c>
      <c r="I1146" t="s">
        <v>188</v>
      </c>
      <c r="J1146" t="s">
        <v>38</v>
      </c>
      <c r="K1146" s="9" t="str">
        <f t="shared" si="239"/>
        <v>03</v>
      </c>
      <c r="L1146" t="s">
        <v>132</v>
      </c>
      <c r="M1146">
        <v>1</v>
      </c>
      <c r="N1146">
        <v>1710</v>
      </c>
      <c r="O1146" t="s">
        <v>133</v>
      </c>
      <c r="P1146">
        <v>0</v>
      </c>
      <c r="Q1146">
        <v>0</v>
      </c>
      <c r="R1146">
        <v>0</v>
      </c>
      <c r="S1146">
        <v>8.1199999999999992</v>
      </c>
      <c r="T1146">
        <v>4.0000000000000001E-3</v>
      </c>
      <c r="U1146">
        <v>10</v>
      </c>
      <c r="V1146">
        <v>0</v>
      </c>
      <c r="W1146">
        <v>0</v>
      </c>
      <c r="X1146">
        <v>0</v>
      </c>
      <c r="Y1146">
        <v>0</v>
      </c>
      <c r="Z1146">
        <v>0</v>
      </c>
      <c r="AA1146">
        <v>0</v>
      </c>
      <c r="AB1146" t="s">
        <v>134</v>
      </c>
      <c r="AC1146" t="s">
        <v>135</v>
      </c>
      <c r="AD1146">
        <v>2</v>
      </c>
      <c r="AE1146" t="s">
        <v>153</v>
      </c>
      <c r="AF1146" t="s">
        <v>137</v>
      </c>
      <c r="AG1146" t="s">
        <v>145</v>
      </c>
      <c r="AH1146" t="s">
        <v>139</v>
      </c>
      <c r="AI1146">
        <v>1</v>
      </c>
      <c r="AJ1146">
        <f t="shared" ref="AJ1146" si="246">$AI1146*S1146</f>
        <v>8.1199999999999992</v>
      </c>
      <c r="AK1146">
        <f t="shared" ref="AK1146" si="247">$AI1146*T1146</f>
        <v>4.0000000000000001E-3</v>
      </c>
      <c r="AL1146">
        <f t="shared" ref="AL1146" si="248">$AI1146*U1146</f>
        <v>10</v>
      </c>
      <c r="AM1146" t="s">
        <v>52</v>
      </c>
      <c r="AN1146" t="str">
        <f>B1146</f>
        <v>Res-DuctSeal-HighToLow-wtd</v>
      </c>
    </row>
    <row r="1147" spans="1:40" hidden="1" x14ac:dyDescent="0.3">
      <c r="B1147" t="s">
        <v>9</v>
      </c>
      <c r="C1147" t="s">
        <v>185</v>
      </c>
      <c r="D1147" t="s">
        <v>167</v>
      </c>
      <c r="E1147">
        <v>42599.979513888888</v>
      </c>
      <c r="F1147" t="s">
        <v>89</v>
      </c>
      <c r="G1147" t="s">
        <v>20</v>
      </c>
      <c r="H1147" t="s">
        <v>130</v>
      </c>
      <c r="I1147" t="s">
        <v>131</v>
      </c>
      <c r="J1147" t="s">
        <v>39</v>
      </c>
      <c r="K1147" s="9" t="str">
        <f t="shared" si="239"/>
        <v>04</v>
      </c>
      <c r="L1147" t="s">
        <v>132</v>
      </c>
      <c r="M1147">
        <v>1</v>
      </c>
      <c r="N1147">
        <v>1720</v>
      </c>
      <c r="O1147" t="s">
        <v>133</v>
      </c>
      <c r="P1147">
        <v>0</v>
      </c>
      <c r="Q1147">
        <v>0</v>
      </c>
      <c r="R1147">
        <v>0</v>
      </c>
      <c r="S1147">
        <v>27.5</v>
      </c>
      <c r="T1147">
        <v>6.4399999999999999E-2</v>
      </c>
      <c r="U1147">
        <v>8.57</v>
      </c>
      <c r="V1147">
        <v>0</v>
      </c>
      <c r="W1147">
        <v>0</v>
      </c>
      <c r="X1147">
        <v>0</v>
      </c>
      <c r="Y1147">
        <v>0</v>
      </c>
      <c r="Z1147">
        <v>0</v>
      </c>
      <c r="AA1147">
        <v>0</v>
      </c>
      <c r="AB1147" t="s">
        <v>134</v>
      </c>
      <c r="AC1147" t="s">
        <v>135</v>
      </c>
      <c r="AD1147">
        <v>9</v>
      </c>
      <c r="AE1147" t="s">
        <v>153</v>
      </c>
      <c r="AF1147" t="s">
        <v>137</v>
      </c>
      <c r="AG1147" t="s">
        <v>148</v>
      </c>
      <c r="AH1147" t="s">
        <v>139</v>
      </c>
    </row>
    <row r="1148" spans="1:40" hidden="1" x14ac:dyDescent="0.3">
      <c r="B1148" t="s">
        <v>9</v>
      </c>
      <c r="C1148" t="s">
        <v>185</v>
      </c>
      <c r="D1148" t="s">
        <v>167</v>
      </c>
      <c r="E1148">
        <v>42599.979513888888</v>
      </c>
      <c r="F1148" t="s">
        <v>89</v>
      </c>
      <c r="G1148" t="s">
        <v>20</v>
      </c>
      <c r="H1148" t="s">
        <v>130</v>
      </c>
      <c r="I1148" t="s">
        <v>186</v>
      </c>
      <c r="J1148" t="s">
        <v>39</v>
      </c>
      <c r="K1148" s="9" t="str">
        <f t="shared" si="239"/>
        <v>04</v>
      </c>
      <c r="L1148" t="s">
        <v>132</v>
      </c>
      <c r="M1148">
        <v>1</v>
      </c>
      <c r="N1148">
        <v>1720</v>
      </c>
      <c r="O1148" t="s">
        <v>133</v>
      </c>
      <c r="P1148">
        <v>0</v>
      </c>
      <c r="Q1148">
        <v>0</v>
      </c>
      <c r="R1148">
        <v>0</v>
      </c>
      <c r="S1148">
        <v>134</v>
      </c>
      <c r="T1148">
        <v>6.1899999999999997E-2</v>
      </c>
      <c r="U1148">
        <v>0</v>
      </c>
      <c r="V1148">
        <v>0</v>
      </c>
      <c r="W1148">
        <v>0</v>
      </c>
      <c r="X1148">
        <v>0</v>
      </c>
      <c r="Y1148">
        <v>0</v>
      </c>
      <c r="Z1148">
        <v>0</v>
      </c>
      <c r="AA1148">
        <v>0</v>
      </c>
      <c r="AB1148" t="s">
        <v>134</v>
      </c>
      <c r="AC1148" t="s">
        <v>135</v>
      </c>
      <c r="AD1148">
        <v>9</v>
      </c>
      <c r="AE1148" t="s">
        <v>153</v>
      </c>
      <c r="AF1148" t="s">
        <v>137</v>
      </c>
      <c r="AG1148" t="s">
        <v>148</v>
      </c>
      <c r="AH1148" t="s">
        <v>139</v>
      </c>
    </row>
    <row r="1149" spans="1:40" hidden="1" x14ac:dyDescent="0.3">
      <c r="B1149" t="s">
        <v>9</v>
      </c>
      <c r="C1149" t="s">
        <v>185</v>
      </c>
      <c r="D1149" t="s">
        <v>167</v>
      </c>
      <c r="E1149">
        <v>42599.979513888888</v>
      </c>
      <c r="F1149" t="s">
        <v>89</v>
      </c>
      <c r="G1149" t="s">
        <v>20</v>
      </c>
      <c r="H1149" t="s">
        <v>130</v>
      </c>
      <c r="I1149" t="s">
        <v>187</v>
      </c>
      <c r="J1149" t="s">
        <v>39</v>
      </c>
      <c r="K1149" s="9" t="str">
        <f t="shared" si="239"/>
        <v>04</v>
      </c>
      <c r="L1149" t="s">
        <v>132</v>
      </c>
      <c r="M1149">
        <v>1</v>
      </c>
      <c r="N1149">
        <v>1720</v>
      </c>
      <c r="O1149" t="s">
        <v>133</v>
      </c>
      <c r="P1149">
        <v>0</v>
      </c>
      <c r="Q1149">
        <v>0</v>
      </c>
      <c r="R1149">
        <v>0</v>
      </c>
      <c r="S1149">
        <v>5.69</v>
      </c>
      <c r="T1149">
        <v>0</v>
      </c>
      <c r="U1149">
        <v>8.41</v>
      </c>
      <c r="V1149">
        <v>0</v>
      </c>
      <c r="W1149">
        <v>0</v>
      </c>
      <c r="X1149">
        <v>0</v>
      </c>
      <c r="Y1149">
        <v>0</v>
      </c>
      <c r="Z1149">
        <v>0</v>
      </c>
      <c r="AA1149">
        <v>0</v>
      </c>
      <c r="AB1149" t="s">
        <v>134</v>
      </c>
      <c r="AC1149" t="s">
        <v>135</v>
      </c>
      <c r="AD1149">
        <v>9</v>
      </c>
      <c r="AE1149" t="s">
        <v>153</v>
      </c>
      <c r="AF1149" t="s">
        <v>137</v>
      </c>
      <c r="AG1149" t="s">
        <v>148</v>
      </c>
      <c r="AH1149" t="s">
        <v>139</v>
      </c>
    </row>
    <row r="1150" spans="1:40" x14ac:dyDescent="0.3">
      <c r="A1150" t="s">
        <v>190</v>
      </c>
      <c r="B1150" t="s">
        <v>9</v>
      </c>
      <c r="C1150" t="s">
        <v>185</v>
      </c>
      <c r="D1150" t="s">
        <v>167</v>
      </c>
      <c r="E1150">
        <v>42599.977731481478</v>
      </c>
      <c r="F1150" t="s">
        <v>89</v>
      </c>
      <c r="G1150" t="s">
        <v>20</v>
      </c>
      <c r="H1150" t="s">
        <v>130</v>
      </c>
      <c r="I1150" t="s">
        <v>188</v>
      </c>
      <c r="J1150" t="s">
        <v>39</v>
      </c>
      <c r="K1150" s="9" t="str">
        <f t="shared" si="239"/>
        <v>04</v>
      </c>
      <c r="L1150" t="s">
        <v>132</v>
      </c>
      <c r="M1150">
        <v>1</v>
      </c>
      <c r="N1150">
        <v>1720</v>
      </c>
      <c r="O1150" t="s">
        <v>133</v>
      </c>
      <c r="P1150">
        <v>0</v>
      </c>
      <c r="Q1150">
        <v>0</v>
      </c>
      <c r="R1150">
        <v>0</v>
      </c>
      <c r="S1150">
        <v>19.8</v>
      </c>
      <c r="T1150">
        <v>3.2899999999999999E-2</v>
      </c>
      <c r="U1150">
        <v>8.26</v>
      </c>
      <c r="V1150">
        <v>0</v>
      </c>
      <c r="W1150">
        <v>0</v>
      </c>
      <c r="X1150">
        <v>0</v>
      </c>
      <c r="Y1150">
        <v>0</v>
      </c>
      <c r="Z1150">
        <v>0</v>
      </c>
      <c r="AA1150">
        <v>0</v>
      </c>
      <c r="AB1150" t="s">
        <v>134</v>
      </c>
      <c r="AC1150" t="s">
        <v>135</v>
      </c>
      <c r="AD1150">
        <v>2</v>
      </c>
      <c r="AE1150" t="s">
        <v>153</v>
      </c>
      <c r="AF1150" t="s">
        <v>137</v>
      </c>
      <c r="AG1150" t="s">
        <v>148</v>
      </c>
      <c r="AH1150" t="s">
        <v>139</v>
      </c>
      <c r="AI1150">
        <v>1</v>
      </c>
      <c r="AJ1150">
        <f t="shared" ref="AJ1150" si="249">$AI1150*S1150</f>
        <v>19.8</v>
      </c>
      <c r="AK1150">
        <f t="shared" ref="AK1150" si="250">$AI1150*T1150</f>
        <v>3.2899999999999999E-2</v>
      </c>
      <c r="AL1150">
        <f t="shared" ref="AL1150" si="251">$AI1150*U1150</f>
        <v>8.26</v>
      </c>
      <c r="AM1150" t="s">
        <v>52</v>
      </c>
      <c r="AN1150" t="str">
        <f>B1150</f>
        <v>Res-DuctSeal-HighToLow-wtd</v>
      </c>
    </row>
    <row r="1151" spans="1:40" hidden="1" x14ac:dyDescent="0.3">
      <c r="B1151" t="s">
        <v>9</v>
      </c>
      <c r="C1151" t="s">
        <v>185</v>
      </c>
      <c r="D1151" t="s">
        <v>167</v>
      </c>
      <c r="E1151">
        <v>42599.979513888888</v>
      </c>
      <c r="F1151" t="s">
        <v>89</v>
      </c>
      <c r="G1151" t="s">
        <v>20</v>
      </c>
      <c r="H1151" t="s">
        <v>130</v>
      </c>
      <c r="I1151" t="s">
        <v>131</v>
      </c>
      <c r="J1151" t="s">
        <v>40</v>
      </c>
      <c r="K1151" s="9" t="str">
        <f t="shared" si="239"/>
        <v>05</v>
      </c>
      <c r="L1151" t="s">
        <v>132</v>
      </c>
      <c r="M1151">
        <v>1</v>
      </c>
      <c r="N1151">
        <v>1760</v>
      </c>
      <c r="O1151" t="s">
        <v>133</v>
      </c>
      <c r="P1151">
        <v>0</v>
      </c>
      <c r="Q1151">
        <v>0</v>
      </c>
      <c r="R1151">
        <v>0</v>
      </c>
      <c r="S1151">
        <v>11.7</v>
      </c>
      <c r="T1151">
        <v>3.15E-2</v>
      </c>
      <c r="U1151">
        <v>12.3</v>
      </c>
      <c r="V1151">
        <v>0</v>
      </c>
      <c r="W1151">
        <v>0</v>
      </c>
      <c r="X1151">
        <v>0</v>
      </c>
      <c r="Y1151">
        <v>0</v>
      </c>
      <c r="Z1151">
        <v>0</v>
      </c>
      <c r="AA1151">
        <v>0</v>
      </c>
      <c r="AB1151" t="s">
        <v>134</v>
      </c>
      <c r="AC1151" t="s">
        <v>135</v>
      </c>
      <c r="AD1151">
        <v>9</v>
      </c>
      <c r="AE1151" t="s">
        <v>153</v>
      </c>
      <c r="AF1151" t="s">
        <v>137</v>
      </c>
      <c r="AG1151" t="s">
        <v>147</v>
      </c>
      <c r="AH1151" t="s">
        <v>139</v>
      </c>
    </row>
    <row r="1152" spans="1:40" hidden="1" x14ac:dyDescent="0.3">
      <c r="B1152" t="s">
        <v>9</v>
      </c>
      <c r="C1152" t="s">
        <v>185</v>
      </c>
      <c r="D1152" t="s">
        <v>167</v>
      </c>
      <c r="E1152">
        <v>42599.979513888888</v>
      </c>
      <c r="F1152" t="s">
        <v>89</v>
      </c>
      <c r="G1152" t="s">
        <v>20</v>
      </c>
      <c r="H1152" t="s">
        <v>130</v>
      </c>
      <c r="I1152" t="s">
        <v>186</v>
      </c>
      <c r="J1152" t="s">
        <v>40</v>
      </c>
      <c r="K1152" s="9" t="str">
        <f t="shared" si="239"/>
        <v>05</v>
      </c>
      <c r="L1152" t="s">
        <v>132</v>
      </c>
      <c r="M1152">
        <v>1</v>
      </c>
      <c r="N1152">
        <v>1760</v>
      </c>
      <c r="O1152" t="s">
        <v>133</v>
      </c>
      <c r="P1152">
        <v>0</v>
      </c>
      <c r="Q1152">
        <v>0</v>
      </c>
      <c r="R1152">
        <v>0</v>
      </c>
      <c r="S1152">
        <v>141</v>
      </c>
      <c r="T1152">
        <v>2.8400000000000002E-2</v>
      </c>
      <c r="U1152">
        <v>0</v>
      </c>
      <c r="V1152">
        <v>0</v>
      </c>
      <c r="W1152">
        <v>0</v>
      </c>
      <c r="X1152">
        <v>0</v>
      </c>
      <c r="Y1152">
        <v>0</v>
      </c>
      <c r="Z1152">
        <v>0</v>
      </c>
      <c r="AA1152">
        <v>0</v>
      </c>
      <c r="AB1152" t="s">
        <v>134</v>
      </c>
      <c r="AC1152" t="s">
        <v>135</v>
      </c>
      <c r="AD1152">
        <v>9</v>
      </c>
      <c r="AE1152" t="s">
        <v>153</v>
      </c>
      <c r="AF1152" t="s">
        <v>137</v>
      </c>
      <c r="AG1152" t="s">
        <v>147</v>
      </c>
      <c r="AH1152" t="s">
        <v>139</v>
      </c>
    </row>
    <row r="1153" spans="1:40" hidden="1" x14ac:dyDescent="0.3">
      <c r="B1153" t="s">
        <v>9</v>
      </c>
      <c r="C1153" t="s">
        <v>185</v>
      </c>
      <c r="D1153" t="s">
        <v>167</v>
      </c>
      <c r="E1153">
        <v>42599.979513888888</v>
      </c>
      <c r="F1153" t="s">
        <v>89</v>
      </c>
      <c r="G1153" t="s">
        <v>20</v>
      </c>
      <c r="H1153" t="s">
        <v>130</v>
      </c>
      <c r="I1153" t="s">
        <v>187</v>
      </c>
      <c r="J1153" t="s">
        <v>40</v>
      </c>
      <c r="K1153" s="9" t="str">
        <f t="shared" si="239"/>
        <v>05</v>
      </c>
      <c r="L1153" t="s">
        <v>132</v>
      </c>
      <c r="M1153">
        <v>1</v>
      </c>
      <c r="N1153">
        <v>1760</v>
      </c>
      <c r="O1153" t="s">
        <v>133</v>
      </c>
      <c r="P1153">
        <v>0</v>
      </c>
      <c r="Q1153">
        <v>0</v>
      </c>
      <c r="R1153">
        <v>0</v>
      </c>
      <c r="S1153">
        <v>7.85</v>
      </c>
      <c r="T1153">
        <v>0</v>
      </c>
      <c r="U1153">
        <v>12.1</v>
      </c>
      <c r="V1153">
        <v>0</v>
      </c>
      <c r="W1153">
        <v>0</v>
      </c>
      <c r="X1153">
        <v>0</v>
      </c>
      <c r="Y1153">
        <v>0</v>
      </c>
      <c r="Z1153">
        <v>0</v>
      </c>
      <c r="AA1153">
        <v>0</v>
      </c>
      <c r="AB1153" t="s">
        <v>134</v>
      </c>
      <c r="AC1153" t="s">
        <v>135</v>
      </c>
      <c r="AD1153">
        <v>9</v>
      </c>
      <c r="AE1153" t="s">
        <v>153</v>
      </c>
      <c r="AF1153" t="s">
        <v>137</v>
      </c>
      <c r="AG1153" t="s">
        <v>147</v>
      </c>
      <c r="AH1153" t="s">
        <v>139</v>
      </c>
    </row>
    <row r="1154" spans="1:40" hidden="1" x14ac:dyDescent="0.3">
      <c r="B1154" t="s">
        <v>9</v>
      </c>
      <c r="C1154" t="s">
        <v>185</v>
      </c>
      <c r="D1154" t="s">
        <v>167</v>
      </c>
      <c r="E1154">
        <v>42599.977731481478</v>
      </c>
      <c r="F1154" t="s">
        <v>89</v>
      </c>
      <c r="G1154" t="s">
        <v>20</v>
      </c>
      <c r="H1154" t="s">
        <v>130</v>
      </c>
      <c r="I1154" t="s">
        <v>188</v>
      </c>
      <c r="J1154" t="s">
        <v>40</v>
      </c>
      <c r="K1154" s="9" t="str">
        <f t="shared" si="239"/>
        <v>05</v>
      </c>
      <c r="L1154" t="s">
        <v>132</v>
      </c>
      <c r="M1154">
        <v>1</v>
      </c>
      <c r="N1154">
        <v>1760</v>
      </c>
      <c r="O1154" t="s">
        <v>133</v>
      </c>
      <c r="P1154">
        <v>0</v>
      </c>
      <c r="Q1154">
        <v>0</v>
      </c>
      <c r="R1154">
        <v>0</v>
      </c>
      <c r="S1154">
        <v>10.1</v>
      </c>
      <c r="T1154">
        <v>6.5100000000000002E-3</v>
      </c>
      <c r="U1154">
        <v>12</v>
      </c>
      <c r="V1154">
        <v>0</v>
      </c>
      <c r="W1154">
        <v>0</v>
      </c>
      <c r="X1154">
        <v>0</v>
      </c>
      <c r="Y1154">
        <v>0</v>
      </c>
      <c r="Z1154">
        <v>0</v>
      </c>
      <c r="AA1154">
        <v>0</v>
      </c>
      <c r="AB1154" t="s">
        <v>134</v>
      </c>
      <c r="AC1154" t="s">
        <v>135</v>
      </c>
      <c r="AD1154">
        <v>2</v>
      </c>
      <c r="AE1154" t="s">
        <v>153</v>
      </c>
      <c r="AF1154" t="s">
        <v>137</v>
      </c>
      <c r="AG1154" t="s">
        <v>147</v>
      </c>
      <c r="AH1154" t="s">
        <v>139</v>
      </c>
    </row>
    <row r="1155" spans="1:40" hidden="1" x14ac:dyDescent="0.3">
      <c r="B1155" t="s">
        <v>9</v>
      </c>
      <c r="C1155" t="s">
        <v>185</v>
      </c>
      <c r="D1155" t="s">
        <v>167</v>
      </c>
      <c r="E1155">
        <v>42599.979513888888</v>
      </c>
      <c r="F1155" t="s">
        <v>89</v>
      </c>
      <c r="G1155" t="s">
        <v>20</v>
      </c>
      <c r="H1155" t="s">
        <v>130</v>
      </c>
      <c r="I1155" t="s">
        <v>131</v>
      </c>
      <c r="J1155" t="s">
        <v>42</v>
      </c>
      <c r="K1155" s="9" t="str">
        <f t="shared" si="239"/>
        <v>11</v>
      </c>
      <c r="L1155" t="s">
        <v>132</v>
      </c>
      <c r="M1155">
        <v>1</v>
      </c>
      <c r="N1155">
        <v>1710</v>
      </c>
      <c r="O1155" t="s">
        <v>133</v>
      </c>
      <c r="P1155">
        <v>0</v>
      </c>
      <c r="Q1155">
        <v>0</v>
      </c>
      <c r="R1155">
        <v>0</v>
      </c>
      <c r="S1155">
        <v>59.7</v>
      </c>
      <c r="T1155">
        <v>8.6199999999999999E-2</v>
      </c>
      <c r="U1155">
        <v>8.39</v>
      </c>
      <c r="V1155">
        <v>0</v>
      </c>
      <c r="W1155">
        <v>0</v>
      </c>
      <c r="X1155">
        <v>0</v>
      </c>
      <c r="Y1155">
        <v>0</v>
      </c>
      <c r="Z1155">
        <v>0</v>
      </c>
      <c r="AA1155">
        <v>0</v>
      </c>
      <c r="AB1155" t="s">
        <v>134</v>
      </c>
      <c r="AC1155" t="s">
        <v>135</v>
      </c>
      <c r="AD1155">
        <v>9</v>
      </c>
      <c r="AE1155" t="s">
        <v>153</v>
      </c>
      <c r="AF1155" t="s">
        <v>137</v>
      </c>
      <c r="AG1155" t="s">
        <v>151</v>
      </c>
      <c r="AH1155" t="s">
        <v>139</v>
      </c>
    </row>
    <row r="1156" spans="1:40" hidden="1" x14ac:dyDescent="0.3">
      <c r="B1156" t="s">
        <v>9</v>
      </c>
      <c r="C1156" t="s">
        <v>185</v>
      </c>
      <c r="D1156" t="s">
        <v>167</v>
      </c>
      <c r="E1156">
        <v>42599.979513888888</v>
      </c>
      <c r="F1156" t="s">
        <v>89</v>
      </c>
      <c r="G1156" t="s">
        <v>20</v>
      </c>
      <c r="H1156" t="s">
        <v>130</v>
      </c>
      <c r="I1156" t="s">
        <v>186</v>
      </c>
      <c r="J1156" t="s">
        <v>42</v>
      </c>
      <c r="K1156" s="9" t="str">
        <f t="shared" si="239"/>
        <v>11</v>
      </c>
      <c r="L1156" t="s">
        <v>132</v>
      </c>
      <c r="M1156">
        <v>1</v>
      </c>
      <c r="N1156">
        <v>1710</v>
      </c>
      <c r="O1156" t="s">
        <v>133</v>
      </c>
      <c r="P1156">
        <v>0</v>
      </c>
      <c r="Q1156">
        <v>0</v>
      </c>
      <c r="R1156">
        <v>0</v>
      </c>
      <c r="S1156">
        <v>164</v>
      </c>
      <c r="T1156">
        <v>8.6099999999999996E-2</v>
      </c>
      <c r="U1156">
        <v>0</v>
      </c>
      <c r="V1156">
        <v>0</v>
      </c>
      <c r="W1156">
        <v>0</v>
      </c>
      <c r="X1156">
        <v>0</v>
      </c>
      <c r="Y1156">
        <v>0</v>
      </c>
      <c r="Z1156">
        <v>0</v>
      </c>
      <c r="AA1156">
        <v>0</v>
      </c>
      <c r="AB1156" t="s">
        <v>134</v>
      </c>
      <c r="AC1156" t="s">
        <v>135</v>
      </c>
      <c r="AD1156">
        <v>9</v>
      </c>
      <c r="AE1156" t="s">
        <v>153</v>
      </c>
      <c r="AF1156" t="s">
        <v>137</v>
      </c>
      <c r="AG1156" t="s">
        <v>151</v>
      </c>
      <c r="AH1156" t="s">
        <v>139</v>
      </c>
    </row>
    <row r="1157" spans="1:40" hidden="1" x14ac:dyDescent="0.3">
      <c r="B1157" t="s">
        <v>9</v>
      </c>
      <c r="C1157" t="s">
        <v>185</v>
      </c>
      <c r="D1157" t="s">
        <v>167</v>
      </c>
      <c r="E1157">
        <v>42599.979513888888</v>
      </c>
      <c r="F1157" t="s">
        <v>89</v>
      </c>
      <c r="G1157" t="s">
        <v>20</v>
      </c>
      <c r="H1157" t="s">
        <v>130</v>
      </c>
      <c r="I1157" t="s">
        <v>187</v>
      </c>
      <c r="J1157" t="s">
        <v>42</v>
      </c>
      <c r="K1157" s="9" t="str">
        <f t="shared" si="239"/>
        <v>11</v>
      </c>
      <c r="L1157" t="s">
        <v>132</v>
      </c>
      <c r="M1157">
        <v>1</v>
      </c>
      <c r="N1157">
        <v>1710</v>
      </c>
      <c r="O1157" t="s">
        <v>133</v>
      </c>
      <c r="P1157">
        <v>0</v>
      </c>
      <c r="Q1157">
        <v>0</v>
      </c>
      <c r="R1157">
        <v>0</v>
      </c>
      <c r="S1157">
        <v>5.19</v>
      </c>
      <c r="T1157">
        <v>0</v>
      </c>
      <c r="U1157">
        <v>8.2100000000000009</v>
      </c>
      <c r="V1157">
        <v>0</v>
      </c>
      <c r="W1157">
        <v>0</v>
      </c>
      <c r="X1157">
        <v>0</v>
      </c>
      <c r="Y1157">
        <v>0</v>
      </c>
      <c r="Z1157">
        <v>0</v>
      </c>
      <c r="AA1157">
        <v>0</v>
      </c>
      <c r="AB1157" t="s">
        <v>134</v>
      </c>
      <c r="AC1157" t="s">
        <v>135</v>
      </c>
      <c r="AD1157">
        <v>9</v>
      </c>
      <c r="AE1157" t="s">
        <v>153</v>
      </c>
      <c r="AF1157" t="s">
        <v>137</v>
      </c>
      <c r="AG1157" t="s">
        <v>151</v>
      </c>
      <c r="AH1157" t="s">
        <v>139</v>
      </c>
    </row>
    <row r="1158" spans="1:40" x14ac:dyDescent="0.3">
      <c r="A1158" t="s">
        <v>190</v>
      </c>
      <c r="B1158" t="s">
        <v>9</v>
      </c>
      <c r="C1158" t="s">
        <v>185</v>
      </c>
      <c r="D1158" t="s">
        <v>167</v>
      </c>
      <c r="E1158">
        <v>42599.977731481478</v>
      </c>
      <c r="F1158" t="s">
        <v>89</v>
      </c>
      <c r="G1158" t="s">
        <v>20</v>
      </c>
      <c r="H1158" t="s">
        <v>130</v>
      </c>
      <c r="I1158" t="s">
        <v>188</v>
      </c>
      <c r="J1158" t="s">
        <v>42</v>
      </c>
      <c r="K1158" s="9" t="str">
        <f t="shared" si="239"/>
        <v>11</v>
      </c>
      <c r="L1158" t="s">
        <v>132</v>
      </c>
      <c r="M1158">
        <v>1</v>
      </c>
      <c r="N1158">
        <v>1710</v>
      </c>
      <c r="O1158" t="s">
        <v>133</v>
      </c>
      <c r="P1158">
        <v>0</v>
      </c>
      <c r="Q1158">
        <v>0</v>
      </c>
      <c r="R1158">
        <v>0</v>
      </c>
      <c r="S1158">
        <v>61.3</v>
      </c>
      <c r="T1158">
        <v>8.0299999999999996E-2</v>
      </c>
      <c r="U1158">
        <v>7.95</v>
      </c>
      <c r="V1158">
        <v>0</v>
      </c>
      <c r="W1158">
        <v>0</v>
      </c>
      <c r="X1158">
        <v>0</v>
      </c>
      <c r="Y1158">
        <v>0</v>
      </c>
      <c r="Z1158">
        <v>0</v>
      </c>
      <c r="AA1158">
        <v>0</v>
      </c>
      <c r="AB1158" t="s">
        <v>134</v>
      </c>
      <c r="AC1158" t="s">
        <v>135</v>
      </c>
      <c r="AD1158">
        <v>2</v>
      </c>
      <c r="AE1158" t="s">
        <v>153</v>
      </c>
      <c r="AF1158" t="s">
        <v>137</v>
      </c>
      <c r="AG1158" t="s">
        <v>151</v>
      </c>
      <c r="AH1158" t="s">
        <v>139</v>
      </c>
      <c r="AI1158">
        <v>1</v>
      </c>
      <c r="AJ1158">
        <f t="shared" ref="AJ1158" si="252">$AI1158*S1158</f>
        <v>61.3</v>
      </c>
      <c r="AK1158">
        <f t="shared" ref="AK1158" si="253">$AI1158*T1158</f>
        <v>8.0299999999999996E-2</v>
      </c>
      <c r="AL1158">
        <f t="shared" ref="AL1158" si="254">$AI1158*U1158</f>
        <v>7.95</v>
      </c>
      <c r="AM1158" t="s">
        <v>52</v>
      </c>
      <c r="AN1158" t="str">
        <f>B1158</f>
        <v>Res-DuctSeal-HighToLow-wtd</v>
      </c>
    </row>
    <row r="1159" spans="1:40" hidden="1" x14ac:dyDescent="0.3">
      <c r="B1159" t="s">
        <v>9</v>
      </c>
      <c r="C1159" t="s">
        <v>185</v>
      </c>
      <c r="D1159" t="s">
        <v>167</v>
      </c>
      <c r="E1159">
        <v>42599.979513888888</v>
      </c>
      <c r="F1159" t="s">
        <v>89</v>
      </c>
      <c r="G1159" t="s">
        <v>20</v>
      </c>
      <c r="H1159" t="s">
        <v>130</v>
      </c>
      <c r="I1159" t="s">
        <v>131</v>
      </c>
      <c r="J1159" t="s">
        <v>43</v>
      </c>
      <c r="K1159" s="9" t="str">
        <f t="shared" ref="K1159:K1222" si="255">RIGHT(J1159,2)</f>
        <v>12</v>
      </c>
      <c r="L1159" t="s">
        <v>132</v>
      </c>
      <c r="M1159">
        <v>1</v>
      </c>
      <c r="N1159">
        <v>1690</v>
      </c>
      <c r="O1159" t="s">
        <v>133</v>
      </c>
      <c r="P1159">
        <v>0</v>
      </c>
      <c r="Q1159">
        <v>0</v>
      </c>
      <c r="R1159">
        <v>0</v>
      </c>
      <c r="S1159">
        <v>38.9</v>
      </c>
      <c r="T1159">
        <v>6.3E-2</v>
      </c>
      <c r="U1159">
        <v>8.6300000000000008</v>
      </c>
      <c r="V1159">
        <v>0</v>
      </c>
      <c r="W1159">
        <v>0</v>
      </c>
      <c r="X1159">
        <v>0</v>
      </c>
      <c r="Y1159">
        <v>0</v>
      </c>
      <c r="Z1159">
        <v>0</v>
      </c>
      <c r="AA1159">
        <v>0</v>
      </c>
      <c r="AB1159" t="s">
        <v>134</v>
      </c>
      <c r="AC1159" t="s">
        <v>135</v>
      </c>
      <c r="AD1159">
        <v>9</v>
      </c>
      <c r="AE1159" t="s">
        <v>153</v>
      </c>
      <c r="AF1159" t="s">
        <v>137</v>
      </c>
      <c r="AG1159" t="s">
        <v>152</v>
      </c>
      <c r="AH1159" t="s">
        <v>139</v>
      </c>
    </row>
    <row r="1160" spans="1:40" hidden="1" x14ac:dyDescent="0.3">
      <c r="B1160" t="s">
        <v>9</v>
      </c>
      <c r="C1160" t="s">
        <v>185</v>
      </c>
      <c r="D1160" t="s">
        <v>167</v>
      </c>
      <c r="E1160">
        <v>42599.979513888888</v>
      </c>
      <c r="F1160" t="s">
        <v>89</v>
      </c>
      <c r="G1160" t="s">
        <v>20</v>
      </c>
      <c r="H1160" t="s">
        <v>130</v>
      </c>
      <c r="I1160" t="s">
        <v>186</v>
      </c>
      <c r="J1160" t="s">
        <v>43</v>
      </c>
      <c r="K1160" s="9" t="str">
        <f t="shared" si="255"/>
        <v>12</v>
      </c>
      <c r="L1160" t="s">
        <v>132</v>
      </c>
      <c r="M1160">
        <v>1</v>
      </c>
      <c r="N1160">
        <v>1690</v>
      </c>
      <c r="O1160" t="s">
        <v>133</v>
      </c>
      <c r="P1160">
        <v>0</v>
      </c>
      <c r="Q1160">
        <v>0</v>
      </c>
      <c r="R1160">
        <v>0</v>
      </c>
      <c r="S1160">
        <v>147</v>
      </c>
      <c r="T1160">
        <v>6.3E-2</v>
      </c>
      <c r="U1160">
        <v>0</v>
      </c>
      <c r="V1160">
        <v>0</v>
      </c>
      <c r="W1160">
        <v>0</v>
      </c>
      <c r="X1160">
        <v>0</v>
      </c>
      <c r="Y1160">
        <v>0</v>
      </c>
      <c r="Z1160">
        <v>0</v>
      </c>
      <c r="AA1160">
        <v>0</v>
      </c>
      <c r="AB1160" t="s">
        <v>134</v>
      </c>
      <c r="AC1160" t="s">
        <v>135</v>
      </c>
      <c r="AD1160">
        <v>9</v>
      </c>
      <c r="AE1160" t="s">
        <v>153</v>
      </c>
      <c r="AF1160" t="s">
        <v>137</v>
      </c>
      <c r="AG1160" t="s">
        <v>152</v>
      </c>
      <c r="AH1160" t="s">
        <v>139</v>
      </c>
    </row>
    <row r="1161" spans="1:40" hidden="1" x14ac:dyDescent="0.3">
      <c r="B1161" t="s">
        <v>9</v>
      </c>
      <c r="C1161" t="s">
        <v>185</v>
      </c>
      <c r="D1161" t="s">
        <v>167</v>
      </c>
      <c r="E1161">
        <v>42599.979513888888</v>
      </c>
      <c r="F1161" t="s">
        <v>89</v>
      </c>
      <c r="G1161" t="s">
        <v>20</v>
      </c>
      <c r="H1161" t="s">
        <v>130</v>
      </c>
      <c r="I1161" t="s">
        <v>187</v>
      </c>
      <c r="J1161" t="s">
        <v>43</v>
      </c>
      <c r="K1161" s="9" t="str">
        <f t="shared" si="255"/>
        <v>12</v>
      </c>
      <c r="L1161" t="s">
        <v>132</v>
      </c>
      <c r="M1161">
        <v>1</v>
      </c>
      <c r="N1161">
        <v>1690</v>
      </c>
      <c r="O1161" t="s">
        <v>133</v>
      </c>
      <c r="P1161">
        <v>0</v>
      </c>
      <c r="Q1161">
        <v>0</v>
      </c>
      <c r="R1161">
        <v>0</v>
      </c>
      <c r="S1161">
        <v>5.41</v>
      </c>
      <c r="T1161">
        <v>0</v>
      </c>
      <c r="U1161">
        <v>8.4499999999999993</v>
      </c>
      <c r="V1161">
        <v>0</v>
      </c>
      <c r="W1161">
        <v>0</v>
      </c>
      <c r="X1161">
        <v>0</v>
      </c>
      <c r="Y1161">
        <v>0</v>
      </c>
      <c r="Z1161">
        <v>0</v>
      </c>
      <c r="AA1161">
        <v>0</v>
      </c>
      <c r="AB1161" t="s">
        <v>134</v>
      </c>
      <c r="AC1161" t="s">
        <v>135</v>
      </c>
      <c r="AD1161">
        <v>9</v>
      </c>
      <c r="AE1161" t="s">
        <v>153</v>
      </c>
      <c r="AF1161" t="s">
        <v>137</v>
      </c>
      <c r="AG1161" t="s">
        <v>152</v>
      </c>
      <c r="AH1161" t="s">
        <v>139</v>
      </c>
    </row>
    <row r="1162" spans="1:40" x14ac:dyDescent="0.3">
      <c r="A1162" t="s">
        <v>190</v>
      </c>
      <c r="B1162" t="s">
        <v>9</v>
      </c>
      <c r="C1162" t="s">
        <v>185</v>
      </c>
      <c r="D1162" t="s">
        <v>167</v>
      </c>
      <c r="E1162">
        <v>42599.977731481478</v>
      </c>
      <c r="F1162" t="s">
        <v>89</v>
      </c>
      <c r="G1162" t="s">
        <v>20</v>
      </c>
      <c r="H1162" t="s">
        <v>130</v>
      </c>
      <c r="I1162" t="s">
        <v>188</v>
      </c>
      <c r="J1162" t="s">
        <v>43</v>
      </c>
      <c r="K1162" s="9" t="str">
        <f t="shared" si="255"/>
        <v>12</v>
      </c>
      <c r="L1162" t="s">
        <v>132</v>
      </c>
      <c r="M1162">
        <v>1</v>
      </c>
      <c r="N1162">
        <v>1690</v>
      </c>
      <c r="O1162" t="s">
        <v>133</v>
      </c>
      <c r="P1162">
        <v>0</v>
      </c>
      <c r="Q1162">
        <v>0</v>
      </c>
      <c r="R1162">
        <v>0</v>
      </c>
      <c r="S1162">
        <v>40</v>
      </c>
      <c r="T1162">
        <v>5.5300000000000002E-2</v>
      </c>
      <c r="U1162">
        <v>8.1999999999999993</v>
      </c>
      <c r="V1162">
        <v>0</v>
      </c>
      <c r="W1162">
        <v>0</v>
      </c>
      <c r="X1162">
        <v>0</v>
      </c>
      <c r="Y1162">
        <v>0</v>
      </c>
      <c r="Z1162">
        <v>0</v>
      </c>
      <c r="AA1162">
        <v>0</v>
      </c>
      <c r="AB1162" t="s">
        <v>134</v>
      </c>
      <c r="AC1162" t="s">
        <v>135</v>
      </c>
      <c r="AD1162">
        <v>2</v>
      </c>
      <c r="AE1162" t="s">
        <v>153</v>
      </c>
      <c r="AF1162" t="s">
        <v>137</v>
      </c>
      <c r="AG1162" t="s">
        <v>152</v>
      </c>
      <c r="AH1162" t="s">
        <v>139</v>
      </c>
      <c r="AI1162">
        <v>1</v>
      </c>
      <c r="AJ1162">
        <f t="shared" ref="AJ1162" si="256">$AI1162*S1162</f>
        <v>40</v>
      </c>
      <c r="AK1162">
        <f t="shared" ref="AK1162" si="257">$AI1162*T1162</f>
        <v>5.5300000000000002E-2</v>
      </c>
      <c r="AL1162">
        <f t="shared" ref="AL1162" si="258">$AI1162*U1162</f>
        <v>8.1999999999999993</v>
      </c>
      <c r="AM1162" t="s">
        <v>52</v>
      </c>
      <c r="AN1162" t="str">
        <f>B1162</f>
        <v>Res-DuctSeal-HighToLow-wtd</v>
      </c>
    </row>
    <row r="1163" spans="1:40" hidden="1" x14ac:dyDescent="0.3">
      <c r="B1163" t="s">
        <v>9</v>
      </c>
      <c r="C1163" t="s">
        <v>185</v>
      </c>
      <c r="D1163" t="s">
        <v>167</v>
      </c>
      <c r="E1163">
        <v>42599.979513888888</v>
      </c>
      <c r="F1163" t="s">
        <v>89</v>
      </c>
      <c r="G1163" t="s">
        <v>20</v>
      </c>
      <c r="H1163" t="s">
        <v>130</v>
      </c>
      <c r="I1163" t="s">
        <v>131</v>
      </c>
      <c r="J1163" t="s">
        <v>25</v>
      </c>
      <c r="K1163" s="9" t="str">
        <f t="shared" si="255"/>
        <v>13</v>
      </c>
      <c r="L1163" t="s">
        <v>132</v>
      </c>
      <c r="M1163">
        <v>1</v>
      </c>
      <c r="N1163">
        <v>1700</v>
      </c>
      <c r="O1163" t="s">
        <v>133</v>
      </c>
      <c r="P1163">
        <v>0</v>
      </c>
      <c r="Q1163">
        <v>0</v>
      </c>
      <c r="R1163">
        <v>0</v>
      </c>
      <c r="S1163">
        <v>68.3</v>
      </c>
      <c r="T1163">
        <v>6.3700000000000007E-2</v>
      </c>
      <c r="U1163">
        <v>8.06</v>
      </c>
      <c r="V1163">
        <v>0</v>
      </c>
      <c r="W1163">
        <v>0</v>
      </c>
      <c r="X1163">
        <v>0</v>
      </c>
      <c r="Y1163">
        <v>0</v>
      </c>
      <c r="Z1163">
        <v>0</v>
      </c>
      <c r="AA1163">
        <v>0</v>
      </c>
      <c r="AB1163" t="s">
        <v>134</v>
      </c>
      <c r="AC1163" t="s">
        <v>135</v>
      </c>
      <c r="AD1163">
        <v>9</v>
      </c>
      <c r="AE1163" t="s">
        <v>153</v>
      </c>
      <c r="AF1163" t="s">
        <v>137</v>
      </c>
      <c r="AG1163" t="s">
        <v>141</v>
      </c>
      <c r="AH1163" t="s">
        <v>139</v>
      </c>
    </row>
    <row r="1164" spans="1:40" hidden="1" x14ac:dyDescent="0.3">
      <c r="B1164" t="s">
        <v>9</v>
      </c>
      <c r="C1164" t="s">
        <v>185</v>
      </c>
      <c r="D1164" t="s">
        <v>167</v>
      </c>
      <c r="E1164">
        <v>42599.979513888888</v>
      </c>
      <c r="F1164" t="s">
        <v>89</v>
      </c>
      <c r="G1164" t="s">
        <v>20</v>
      </c>
      <c r="H1164" t="s">
        <v>130</v>
      </c>
      <c r="I1164" t="s">
        <v>186</v>
      </c>
      <c r="J1164" t="s">
        <v>25</v>
      </c>
      <c r="K1164" s="9" t="str">
        <f t="shared" si="255"/>
        <v>13</v>
      </c>
      <c r="L1164" t="s">
        <v>132</v>
      </c>
      <c r="M1164">
        <v>1</v>
      </c>
      <c r="N1164">
        <v>1700</v>
      </c>
      <c r="O1164" t="s">
        <v>133</v>
      </c>
      <c r="P1164">
        <v>0</v>
      </c>
      <c r="Q1164">
        <v>0</v>
      </c>
      <c r="R1164">
        <v>0</v>
      </c>
      <c r="S1164">
        <v>166</v>
      </c>
      <c r="T1164">
        <v>6.5299999999999997E-2</v>
      </c>
      <c r="U1164">
        <v>0</v>
      </c>
      <c r="V1164">
        <v>0</v>
      </c>
      <c r="W1164">
        <v>0</v>
      </c>
      <c r="X1164">
        <v>0</v>
      </c>
      <c r="Y1164">
        <v>0</v>
      </c>
      <c r="Z1164">
        <v>0</v>
      </c>
      <c r="AA1164">
        <v>0</v>
      </c>
      <c r="AB1164" t="s">
        <v>134</v>
      </c>
      <c r="AC1164" t="s">
        <v>135</v>
      </c>
      <c r="AD1164">
        <v>9</v>
      </c>
      <c r="AE1164" t="s">
        <v>153</v>
      </c>
      <c r="AF1164" t="s">
        <v>137</v>
      </c>
      <c r="AG1164" t="s">
        <v>141</v>
      </c>
      <c r="AH1164" t="s">
        <v>139</v>
      </c>
    </row>
    <row r="1165" spans="1:40" hidden="1" x14ac:dyDescent="0.3">
      <c r="B1165" t="s">
        <v>9</v>
      </c>
      <c r="C1165" t="s">
        <v>185</v>
      </c>
      <c r="D1165" t="s">
        <v>167</v>
      </c>
      <c r="E1165">
        <v>42599.979513888888</v>
      </c>
      <c r="F1165" t="s">
        <v>89</v>
      </c>
      <c r="G1165" t="s">
        <v>20</v>
      </c>
      <c r="H1165" t="s">
        <v>130</v>
      </c>
      <c r="I1165" t="s">
        <v>187</v>
      </c>
      <c r="J1165" t="s">
        <v>25</v>
      </c>
      <c r="K1165" s="9" t="str">
        <f t="shared" si="255"/>
        <v>13</v>
      </c>
      <c r="L1165" t="s">
        <v>132</v>
      </c>
      <c r="M1165">
        <v>1</v>
      </c>
      <c r="N1165">
        <v>1700</v>
      </c>
      <c r="O1165" t="s">
        <v>133</v>
      </c>
      <c r="P1165">
        <v>0</v>
      </c>
      <c r="Q1165">
        <v>0</v>
      </c>
      <c r="R1165">
        <v>0</v>
      </c>
      <c r="S1165">
        <v>5.0199999999999996</v>
      </c>
      <c r="T1165">
        <v>0</v>
      </c>
      <c r="U1165">
        <v>7.92</v>
      </c>
      <c r="V1165">
        <v>0</v>
      </c>
      <c r="W1165">
        <v>0</v>
      </c>
      <c r="X1165">
        <v>0</v>
      </c>
      <c r="Y1165">
        <v>0</v>
      </c>
      <c r="Z1165">
        <v>0</v>
      </c>
      <c r="AA1165">
        <v>0</v>
      </c>
      <c r="AB1165" t="s">
        <v>134</v>
      </c>
      <c r="AC1165" t="s">
        <v>135</v>
      </c>
      <c r="AD1165">
        <v>9</v>
      </c>
      <c r="AE1165" t="s">
        <v>153</v>
      </c>
      <c r="AF1165" t="s">
        <v>137</v>
      </c>
      <c r="AG1165" t="s">
        <v>141</v>
      </c>
      <c r="AH1165" t="s">
        <v>139</v>
      </c>
    </row>
    <row r="1166" spans="1:40" hidden="1" x14ac:dyDescent="0.3">
      <c r="B1166" t="s">
        <v>9</v>
      </c>
      <c r="C1166" t="s">
        <v>185</v>
      </c>
      <c r="D1166" t="s">
        <v>167</v>
      </c>
      <c r="E1166">
        <v>42599.977731481478</v>
      </c>
      <c r="F1166" t="s">
        <v>89</v>
      </c>
      <c r="G1166" t="s">
        <v>20</v>
      </c>
      <c r="H1166" t="s">
        <v>130</v>
      </c>
      <c r="I1166" t="s">
        <v>188</v>
      </c>
      <c r="J1166" t="s">
        <v>25</v>
      </c>
      <c r="K1166" s="9" t="str">
        <f t="shared" si="255"/>
        <v>13</v>
      </c>
      <c r="L1166" t="s">
        <v>132</v>
      </c>
      <c r="M1166">
        <v>1</v>
      </c>
      <c r="N1166">
        <v>1700</v>
      </c>
      <c r="O1166" t="s">
        <v>133</v>
      </c>
      <c r="P1166">
        <v>0</v>
      </c>
      <c r="Q1166">
        <v>0</v>
      </c>
      <c r="R1166">
        <v>0</v>
      </c>
      <c r="S1166">
        <v>70.900000000000006</v>
      </c>
      <c r="T1166">
        <v>6.13E-2</v>
      </c>
      <c r="U1166">
        <v>7.64</v>
      </c>
      <c r="V1166">
        <v>0</v>
      </c>
      <c r="W1166">
        <v>0</v>
      </c>
      <c r="X1166">
        <v>0</v>
      </c>
      <c r="Y1166">
        <v>0</v>
      </c>
      <c r="Z1166">
        <v>0</v>
      </c>
      <c r="AA1166">
        <v>0</v>
      </c>
      <c r="AB1166" t="s">
        <v>134</v>
      </c>
      <c r="AC1166" t="s">
        <v>135</v>
      </c>
      <c r="AD1166">
        <v>2</v>
      </c>
      <c r="AE1166" t="s">
        <v>153</v>
      </c>
      <c r="AF1166" t="s">
        <v>137</v>
      </c>
      <c r="AG1166" t="s">
        <v>141</v>
      </c>
      <c r="AH1166" t="s">
        <v>139</v>
      </c>
    </row>
    <row r="1167" spans="1:40" hidden="1" x14ac:dyDescent="0.3">
      <c r="B1167" t="s">
        <v>9</v>
      </c>
      <c r="C1167" t="s">
        <v>185</v>
      </c>
      <c r="D1167" t="s">
        <v>167</v>
      </c>
      <c r="E1167">
        <v>42599.979513888888</v>
      </c>
      <c r="F1167" t="s">
        <v>89</v>
      </c>
      <c r="G1167" t="s">
        <v>20</v>
      </c>
      <c r="H1167" t="s">
        <v>130</v>
      </c>
      <c r="I1167" t="s">
        <v>131</v>
      </c>
      <c r="J1167" t="s">
        <v>28</v>
      </c>
      <c r="K1167" s="9" t="str">
        <f t="shared" si="255"/>
        <v>16</v>
      </c>
      <c r="L1167" t="s">
        <v>132</v>
      </c>
      <c r="M1167">
        <v>1</v>
      </c>
      <c r="N1167">
        <v>1790</v>
      </c>
      <c r="O1167" t="s">
        <v>133</v>
      </c>
      <c r="P1167">
        <v>0</v>
      </c>
      <c r="Q1167">
        <v>0</v>
      </c>
      <c r="R1167">
        <v>0</v>
      </c>
      <c r="S1167">
        <v>40.9</v>
      </c>
      <c r="T1167">
        <v>6.1800000000000001E-2</v>
      </c>
      <c r="U1167">
        <v>15.9</v>
      </c>
      <c r="V1167">
        <v>0</v>
      </c>
      <c r="W1167">
        <v>0</v>
      </c>
      <c r="X1167">
        <v>0</v>
      </c>
      <c r="Y1167">
        <v>0</v>
      </c>
      <c r="Z1167">
        <v>0</v>
      </c>
      <c r="AA1167">
        <v>0</v>
      </c>
      <c r="AB1167" t="s">
        <v>134</v>
      </c>
      <c r="AC1167" t="s">
        <v>135</v>
      </c>
      <c r="AD1167">
        <v>9</v>
      </c>
      <c r="AE1167" t="s">
        <v>153</v>
      </c>
      <c r="AF1167" t="s">
        <v>137</v>
      </c>
      <c r="AG1167" t="s">
        <v>142</v>
      </c>
      <c r="AH1167" t="s">
        <v>139</v>
      </c>
    </row>
    <row r="1168" spans="1:40" hidden="1" x14ac:dyDescent="0.3">
      <c r="B1168" t="s">
        <v>9</v>
      </c>
      <c r="C1168" t="s">
        <v>185</v>
      </c>
      <c r="D1168" t="s">
        <v>167</v>
      </c>
      <c r="E1168">
        <v>42599.979513888888</v>
      </c>
      <c r="F1168" t="s">
        <v>89</v>
      </c>
      <c r="G1168" t="s">
        <v>20</v>
      </c>
      <c r="H1168" t="s">
        <v>130</v>
      </c>
      <c r="I1168" t="s">
        <v>186</v>
      </c>
      <c r="J1168" t="s">
        <v>28</v>
      </c>
      <c r="K1168" s="9" t="str">
        <f t="shared" si="255"/>
        <v>16</v>
      </c>
      <c r="L1168" t="s">
        <v>132</v>
      </c>
      <c r="M1168">
        <v>1</v>
      </c>
      <c r="N1168">
        <v>1790</v>
      </c>
      <c r="O1168" t="s">
        <v>133</v>
      </c>
      <c r="P1168">
        <v>0</v>
      </c>
      <c r="Q1168">
        <v>0</v>
      </c>
      <c r="R1168">
        <v>0</v>
      </c>
      <c r="S1168">
        <v>325</v>
      </c>
      <c r="T1168">
        <v>0.06</v>
      </c>
      <c r="U1168">
        <v>0</v>
      </c>
      <c r="V1168">
        <v>0</v>
      </c>
      <c r="W1168">
        <v>0</v>
      </c>
      <c r="X1168">
        <v>0</v>
      </c>
      <c r="Y1168">
        <v>0</v>
      </c>
      <c r="Z1168">
        <v>0</v>
      </c>
      <c r="AA1168">
        <v>0</v>
      </c>
      <c r="AB1168" t="s">
        <v>134</v>
      </c>
      <c r="AC1168" t="s">
        <v>135</v>
      </c>
      <c r="AD1168">
        <v>9</v>
      </c>
      <c r="AE1168" t="s">
        <v>153</v>
      </c>
      <c r="AF1168" t="s">
        <v>137</v>
      </c>
      <c r="AG1168" t="s">
        <v>142</v>
      </c>
      <c r="AH1168" t="s">
        <v>139</v>
      </c>
    </row>
    <row r="1169" spans="1:40" hidden="1" x14ac:dyDescent="0.3">
      <c r="B1169" t="s">
        <v>9</v>
      </c>
      <c r="C1169" t="s">
        <v>185</v>
      </c>
      <c r="D1169" t="s">
        <v>167</v>
      </c>
      <c r="E1169">
        <v>42599.979513888888</v>
      </c>
      <c r="F1169" t="s">
        <v>89</v>
      </c>
      <c r="G1169" t="s">
        <v>20</v>
      </c>
      <c r="H1169" t="s">
        <v>130</v>
      </c>
      <c r="I1169" t="s">
        <v>187</v>
      </c>
      <c r="J1169" t="s">
        <v>28</v>
      </c>
      <c r="K1169" s="9" t="str">
        <f t="shared" si="255"/>
        <v>16</v>
      </c>
      <c r="L1169" t="s">
        <v>132</v>
      </c>
      <c r="M1169">
        <v>1</v>
      </c>
      <c r="N1169">
        <v>1790</v>
      </c>
      <c r="O1169" t="s">
        <v>133</v>
      </c>
      <c r="P1169">
        <v>0</v>
      </c>
      <c r="Q1169">
        <v>0</v>
      </c>
      <c r="R1169">
        <v>0</v>
      </c>
      <c r="S1169">
        <v>10.4</v>
      </c>
      <c r="T1169">
        <v>0</v>
      </c>
      <c r="U1169">
        <v>15.6</v>
      </c>
      <c r="V1169">
        <v>0</v>
      </c>
      <c r="W1169">
        <v>0</v>
      </c>
      <c r="X1169">
        <v>0</v>
      </c>
      <c r="Y1169">
        <v>0</v>
      </c>
      <c r="Z1169">
        <v>0</v>
      </c>
      <c r="AA1169">
        <v>0</v>
      </c>
      <c r="AB1169" t="s">
        <v>134</v>
      </c>
      <c r="AC1169" t="s">
        <v>135</v>
      </c>
      <c r="AD1169">
        <v>9</v>
      </c>
      <c r="AE1169" t="s">
        <v>153</v>
      </c>
      <c r="AF1169" t="s">
        <v>137</v>
      </c>
      <c r="AG1169" t="s">
        <v>142</v>
      </c>
      <c r="AH1169" t="s">
        <v>139</v>
      </c>
    </row>
    <row r="1170" spans="1:40" hidden="1" x14ac:dyDescent="0.3">
      <c r="B1170" t="s">
        <v>9</v>
      </c>
      <c r="C1170" t="s">
        <v>185</v>
      </c>
      <c r="D1170" t="s">
        <v>167</v>
      </c>
      <c r="E1170">
        <v>42599.977731481478</v>
      </c>
      <c r="F1170" t="s">
        <v>89</v>
      </c>
      <c r="G1170" t="s">
        <v>20</v>
      </c>
      <c r="H1170" t="s">
        <v>130</v>
      </c>
      <c r="I1170" t="s">
        <v>188</v>
      </c>
      <c r="J1170" t="s">
        <v>28</v>
      </c>
      <c r="K1170" s="9" t="str">
        <f t="shared" si="255"/>
        <v>16</v>
      </c>
      <c r="L1170" t="s">
        <v>132</v>
      </c>
      <c r="M1170">
        <v>1</v>
      </c>
      <c r="N1170">
        <v>1790</v>
      </c>
      <c r="O1170" t="s">
        <v>133</v>
      </c>
      <c r="P1170">
        <v>0</v>
      </c>
      <c r="Q1170">
        <v>0</v>
      </c>
      <c r="R1170">
        <v>0</v>
      </c>
      <c r="S1170">
        <v>36</v>
      </c>
      <c r="T1170">
        <v>3.44E-2</v>
      </c>
      <c r="U1170">
        <v>15.3</v>
      </c>
      <c r="V1170">
        <v>0</v>
      </c>
      <c r="W1170">
        <v>0</v>
      </c>
      <c r="X1170">
        <v>0</v>
      </c>
      <c r="Y1170">
        <v>0</v>
      </c>
      <c r="Z1170">
        <v>0</v>
      </c>
      <c r="AA1170">
        <v>0</v>
      </c>
      <c r="AB1170" t="s">
        <v>134</v>
      </c>
      <c r="AC1170" t="s">
        <v>135</v>
      </c>
      <c r="AD1170">
        <v>2</v>
      </c>
      <c r="AE1170" t="s">
        <v>153</v>
      </c>
      <c r="AF1170" t="s">
        <v>137</v>
      </c>
      <c r="AG1170" t="s">
        <v>142</v>
      </c>
      <c r="AH1170" t="s">
        <v>139</v>
      </c>
    </row>
    <row r="1171" spans="1:40" hidden="1" x14ac:dyDescent="0.3">
      <c r="B1171" t="s">
        <v>9</v>
      </c>
      <c r="C1171" t="s">
        <v>185</v>
      </c>
      <c r="D1171" t="s">
        <v>167</v>
      </c>
      <c r="E1171">
        <v>42599.978935185187</v>
      </c>
      <c r="F1171" t="s">
        <v>89</v>
      </c>
      <c r="G1171" t="s">
        <v>20</v>
      </c>
      <c r="H1171" t="s">
        <v>130</v>
      </c>
      <c r="I1171" t="s">
        <v>131</v>
      </c>
      <c r="J1171" t="s">
        <v>143</v>
      </c>
      <c r="K1171" s="9" t="str">
        <f t="shared" si="255"/>
        <v>OU</v>
      </c>
      <c r="L1171" t="s">
        <v>132</v>
      </c>
      <c r="M1171">
        <v>1</v>
      </c>
      <c r="N1171">
        <v>1710</v>
      </c>
      <c r="O1171" t="s">
        <v>133</v>
      </c>
      <c r="P1171">
        <v>0</v>
      </c>
      <c r="Q1171">
        <v>0</v>
      </c>
      <c r="R1171">
        <v>0</v>
      </c>
      <c r="S1171">
        <v>33.4</v>
      </c>
      <c r="T1171">
        <v>5.3400000000000003E-2</v>
      </c>
      <c r="U1171">
        <v>9.43</v>
      </c>
      <c r="V1171">
        <v>0</v>
      </c>
      <c r="W1171">
        <v>0</v>
      </c>
      <c r="X1171">
        <v>0</v>
      </c>
      <c r="Y1171">
        <v>0</v>
      </c>
      <c r="Z1171">
        <v>0</v>
      </c>
      <c r="AA1171">
        <v>0</v>
      </c>
      <c r="AB1171" t="s">
        <v>134</v>
      </c>
      <c r="AC1171" t="s">
        <v>135</v>
      </c>
      <c r="AD1171">
        <v>2</v>
      </c>
      <c r="AE1171" t="s">
        <v>153</v>
      </c>
      <c r="AF1171" t="s">
        <v>137</v>
      </c>
      <c r="AG1171" t="s">
        <v>144</v>
      </c>
      <c r="AH1171" t="s">
        <v>139</v>
      </c>
    </row>
    <row r="1172" spans="1:40" hidden="1" x14ac:dyDescent="0.3">
      <c r="B1172" t="s">
        <v>9</v>
      </c>
      <c r="C1172" t="s">
        <v>185</v>
      </c>
      <c r="D1172" t="s">
        <v>167</v>
      </c>
      <c r="E1172">
        <v>42599.978935185187</v>
      </c>
      <c r="F1172" t="s">
        <v>89</v>
      </c>
      <c r="G1172" t="s">
        <v>20</v>
      </c>
      <c r="H1172" t="s">
        <v>130</v>
      </c>
      <c r="I1172" t="s">
        <v>186</v>
      </c>
      <c r="J1172" t="s">
        <v>143</v>
      </c>
      <c r="K1172" s="9" t="str">
        <f t="shared" si="255"/>
        <v>OU</v>
      </c>
      <c r="L1172" t="s">
        <v>132</v>
      </c>
      <c r="M1172">
        <v>1</v>
      </c>
      <c r="N1172">
        <v>1710</v>
      </c>
      <c r="O1172" t="s">
        <v>133</v>
      </c>
      <c r="P1172">
        <v>0</v>
      </c>
      <c r="Q1172">
        <v>0</v>
      </c>
      <c r="R1172">
        <v>0</v>
      </c>
      <c r="S1172">
        <v>143</v>
      </c>
      <c r="T1172">
        <v>5.21E-2</v>
      </c>
      <c r="U1172">
        <v>0</v>
      </c>
      <c r="V1172">
        <v>0</v>
      </c>
      <c r="W1172">
        <v>0</v>
      </c>
      <c r="X1172">
        <v>0</v>
      </c>
      <c r="Y1172">
        <v>0</v>
      </c>
      <c r="Z1172">
        <v>0</v>
      </c>
      <c r="AA1172">
        <v>0</v>
      </c>
      <c r="AB1172" t="s">
        <v>134</v>
      </c>
      <c r="AC1172" t="s">
        <v>135</v>
      </c>
      <c r="AD1172">
        <v>2</v>
      </c>
      <c r="AE1172" t="s">
        <v>153</v>
      </c>
      <c r="AF1172" t="s">
        <v>137</v>
      </c>
      <c r="AG1172" t="s">
        <v>144</v>
      </c>
      <c r="AH1172" t="s">
        <v>139</v>
      </c>
    </row>
    <row r="1173" spans="1:40" hidden="1" x14ac:dyDescent="0.3">
      <c r="B1173" t="s">
        <v>9</v>
      </c>
      <c r="C1173" t="s">
        <v>185</v>
      </c>
      <c r="D1173" t="s">
        <v>167</v>
      </c>
      <c r="E1173">
        <v>42599.978935185187</v>
      </c>
      <c r="F1173" t="s">
        <v>89</v>
      </c>
      <c r="G1173" t="s">
        <v>20</v>
      </c>
      <c r="H1173" t="s">
        <v>130</v>
      </c>
      <c r="I1173" t="s">
        <v>187</v>
      </c>
      <c r="J1173" t="s">
        <v>143</v>
      </c>
      <c r="K1173" s="9" t="str">
        <f t="shared" si="255"/>
        <v>OU</v>
      </c>
      <c r="L1173" t="s">
        <v>132</v>
      </c>
      <c r="M1173">
        <v>1</v>
      </c>
      <c r="N1173">
        <v>1710</v>
      </c>
      <c r="O1173" t="s">
        <v>133</v>
      </c>
      <c r="P1173">
        <v>0</v>
      </c>
      <c r="Q1173">
        <v>0</v>
      </c>
      <c r="R1173">
        <v>0</v>
      </c>
      <c r="S1173">
        <v>6.05</v>
      </c>
      <c r="T1173">
        <v>0</v>
      </c>
      <c r="U1173">
        <v>9.25</v>
      </c>
      <c r="V1173">
        <v>0</v>
      </c>
      <c r="W1173">
        <v>0</v>
      </c>
      <c r="X1173">
        <v>0</v>
      </c>
      <c r="Y1173">
        <v>0</v>
      </c>
      <c r="Z1173">
        <v>0</v>
      </c>
      <c r="AA1173">
        <v>0</v>
      </c>
      <c r="AB1173" t="s">
        <v>134</v>
      </c>
      <c r="AC1173" t="s">
        <v>135</v>
      </c>
      <c r="AD1173">
        <v>2</v>
      </c>
      <c r="AE1173" t="s">
        <v>153</v>
      </c>
      <c r="AF1173" t="s">
        <v>137</v>
      </c>
      <c r="AG1173" t="s">
        <v>144</v>
      </c>
      <c r="AH1173" t="s">
        <v>139</v>
      </c>
    </row>
    <row r="1174" spans="1:40" hidden="1" x14ac:dyDescent="0.3">
      <c r="B1174" t="s">
        <v>9</v>
      </c>
      <c r="C1174" t="s">
        <v>185</v>
      </c>
      <c r="D1174" t="s">
        <v>167</v>
      </c>
      <c r="E1174">
        <v>42599.978935185187</v>
      </c>
      <c r="F1174" t="s">
        <v>89</v>
      </c>
      <c r="G1174" t="s">
        <v>20</v>
      </c>
      <c r="H1174" t="s">
        <v>130</v>
      </c>
      <c r="I1174" t="s">
        <v>188</v>
      </c>
      <c r="J1174" t="s">
        <v>143</v>
      </c>
      <c r="K1174" s="9" t="str">
        <f t="shared" si="255"/>
        <v>OU</v>
      </c>
      <c r="L1174" t="s">
        <v>132</v>
      </c>
      <c r="M1174">
        <v>1</v>
      </c>
      <c r="N1174">
        <v>1710</v>
      </c>
      <c r="O1174" t="s">
        <v>133</v>
      </c>
      <c r="P1174">
        <v>0</v>
      </c>
      <c r="Q1174">
        <v>0</v>
      </c>
      <c r="R1174">
        <v>0</v>
      </c>
      <c r="S1174">
        <v>31.4</v>
      </c>
      <c r="T1174">
        <v>3.6400000000000002E-2</v>
      </c>
      <c r="U1174">
        <v>9.07</v>
      </c>
      <c r="V1174">
        <v>0</v>
      </c>
      <c r="W1174">
        <v>0</v>
      </c>
      <c r="X1174">
        <v>0</v>
      </c>
      <c r="Y1174">
        <v>0</v>
      </c>
      <c r="Z1174">
        <v>0</v>
      </c>
      <c r="AA1174">
        <v>0</v>
      </c>
      <c r="AB1174" t="s">
        <v>134</v>
      </c>
      <c r="AC1174" t="s">
        <v>135</v>
      </c>
      <c r="AD1174">
        <v>2</v>
      </c>
      <c r="AE1174" t="s">
        <v>153</v>
      </c>
      <c r="AF1174" t="s">
        <v>137</v>
      </c>
      <c r="AG1174" t="s">
        <v>144</v>
      </c>
      <c r="AH1174" t="s">
        <v>139</v>
      </c>
    </row>
    <row r="1175" spans="1:40" hidden="1" x14ac:dyDescent="0.3">
      <c r="B1175" t="s">
        <v>9</v>
      </c>
      <c r="C1175" t="s">
        <v>185</v>
      </c>
      <c r="D1175" t="s">
        <v>167</v>
      </c>
      <c r="E1175">
        <v>42599.973680555559</v>
      </c>
      <c r="F1175" t="s">
        <v>85</v>
      </c>
      <c r="G1175" t="s">
        <v>18</v>
      </c>
      <c r="H1175" t="s">
        <v>130</v>
      </c>
      <c r="I1175" t="s">
        <v>131</v>
      </c>
      <c r="J1175" t="s">
        <v>21</v>
      </c>
      <c r="K1175" s="9" t="str">
        <f t="shared" si="255"/>
        <v>06</v>
      </c>
      <c r="L1175" t="s">
        <v>132</v>
      </c>
      <c r="M1175">
        <v>1</v>
      </c>
      <c r="N1175">
        <v>1220</v>
      </c>
      <c r="O1175" t="s">
        <v>133</v>
      </c>
      <c r="P1175">
        <v>0</v>
      </c>
      <c r="Q1175">
        <v>0</v>
      </c>
      <c r="R1175">
        <v>0</v>
      </c>
      <c r="S1175">
        <v>46.2</v>
      </c>
      <c r="T1175">
        <v>0.10199999999999999</v>
      </c>
      <c r="U1175">
        <v>4.4400000000000004</v>
      </c>
      <c r="V1175">
        <v>0</v>
      </c>
      <c r="W1175">
        <v>0</v>
      </c>
      <c r="X1175">
        <v>0</v>
      </c>
      <c r="Y1175">
        <v>0</v>
      </c>
      <c r="Z1175">
        <v>0</v>
      </c>
      <c r="AA1175">
        <v>0</v>
      </c>
      <c r="AB1175" t="s">
        <v>134</v>
      </c>
      <c r="AC1175" t="s">
        <v>135</v>
      </c>
      <c r="AD1175">
        <v>9</v>
      </c>
      <c r="AE1175" t="s">
        <v>136</v>
      </c>
      <c r="AF1175" t="s">
        <v>137</v>
      </c>
      <c r="AG1175" t="s">
        <v>154</v>
      </c>
      <c r="AH1175" t="s">
        <v>85</v>
      </c>
    </row>
    <row r="1176" spans="1:40" hidden="1" x14ac:dyDescent="0.3">
      <c r="B1176" t="s">
        <v>9</v>
      </c>
      <c r="C1176" t="s">
        <v>185</v>
      </c>
      <c r="D1176" t="s">
        <v>167</v>
      </c>
      <c r="E1176">
        <v>42599.973680555559</v>
      </c>
      <c r="F1176" t="s">
        <v>85</v>
      </c>
      <c r="G1176" t="s">
        <v>18</v>
      </c>
      <c r="H1176" t="s">
        <v>130</v>
      </c>
      <c r="I1176" t="s">
        <v>186</v>
      </c>
      <c r="J1176" t="s">
        <v>21</v>
      </c>
      <c r="K1176" s="9" t="str">
        <f t="shared" si="255"/>
        <v>06</v>
      </c>
      <c r="L1176" t="s">
        <v>132</v>
      </c>
      <c r="M1176">
        <v>1</v>
      </c>
      <c r="N1176">
        <v>1220</v>
      </c>
      <c r="O1176" t="s">
        <v>133</v>
      </c>
      <c r="P1176">
        <v>0</v>
      </c>
      <c r="Q1176">
        <v>0</v>
      </c>
      <c r="R1176">
        <v>0</v>
      </c>
      <c r="S1176">
        <v>94</v>
      </c>
      <c r="T1176">
        <v>0.1</v>
      </c>
      <c r="U1176">
        <v>0</v>
      </c>
      <c r="V1176">
        <v>0</v>
      </c>
      <c r="W1176">
        <v>0</v>
      </c>
      <c r="X1176">
        <v>0</v>
      </c>
      <c r="Y1176">
        <v>0</v>
      </c>
      <c r="Z1176">
        <v>0</v>
      </c>
      <c r="AA1176">
        <v>0</v>
      </c>
      <c r="AB1176" t="s">
        <v>134</v>
      </c>
      <c r="AC1176" t="s">
        <v>135</v>
      </c>
      <c r="AD1176">
        <v>9</v>
      </c>
      <c r="AE1176" t="s">
        <v>136</v>
      </c>
      <c r="AF1176" t="s">
        <v>137</v>
      </c>
      <c r="AG1176" t="s">
        <v>154</v>
      </c>
      <c r="AH1176" t="s">
        <v>85</v>
      </c>
    </row>
    <row r="1177" spans="1:40" hidden="1" x14ac:dyDescent="0.3">
      <c r="B1177" t="s">
        <v>9</v>
      </c>
      <c r="C1177" t="s">
        <v>185</v>
      </c>
      <c r="D1177" t="s">
        <v>167</v>
      </c>
      <c r="E1177">
        <v>42599.973680555559</v>
      </c>
      <c r="F1177" t="s">
        <v>85</v>
      </c>
      <c r="G1177" t="s">
        <v>18</v>
      </c>
      <c r="H1177" t="s">
        <v>130</v>
      </c>
      <c r="I1177" t="s">
        <v>187</v>
      </c>
      <c r="J1177" t="s">
        <v>21</v>
      </c>
      <c r="K1177" s="9" t="str">
        <f t="shared" si="255"/>
        <v>06</v>
      </c>
      <c r="L1177" t="s">
        <v>132</v>
      </c>
      <c r="M1177">
        <v>1</v>
      </c>
      <c r="N1177">
        <v>1220</v>
      </c>
      <c r="O1177" t="s">
        <v>133</v>
      </c>
      <c r="P1177">
        <v>0</v>
      </c>
      <c r="Q1177">
        <v>0</v>
      </c>
      <c r="R1177">
        <v>0</v>
      </c>
      <c r="S1177">
        <v>2.5</v>
      </c>
      <c r="T1177">
        <v>0</v>
      </c>
      <c r="U1177">
        <v>3.98</v>
      </c>
      <c r="V1177">
        <v>0</v>
      </c>
      <c r="W1177">
        <v>0</v>
      </c>
      <c r="X1177">
        <v>0</v>
      </c>
      <c r="Y1177">
        <v>0</v>
      </c>
      <c r="Z1177">
        <v>0</v>
      </c>
      <c r="AA1177">
        <v>0</v>
      </c>
      <c r="AB1177" t="s">
        <v>134</v>
      </c>
      <c r="AC1177" t="s">
        <v>135</v>
      </c>
      <c r="AD1177">
        <v>9</v>
      </c>
      <c r="AE1177" t="s">
        <v>136</v>
      </c>
      <c r="AF1177" t="s">
        <v>137</v>
      </c>
      <c r="AG1177" t="s">
        <v>154</v>
      </c>
      <c r="AH1177" t="s">
        <v>85</v>
      </c>
    </row>
    <row r="1178" spans="1:40" x14ac:dyDescent="0.3">
      <c r="A1178" t="s">
        <v>190</v>
      </c>
      <c r="B1178" t="s">
        <v>9</v>
      </c>
      <c r="C1178" t="s">
        <v>185</v>
      </c>
      <c r="D1178" t="s">
        <v>167</v>
      </c>
      <c r="E1178">
        <v>42599.977731481478</v>
      </c>
      <c r="F1178" t="s">
        <v>85</v>
      </c>
      <c r="G1178" t="s">
        <v>18</v>
      </c>
      <c r="H1178" t="s">
        <v>130</v>
      </c>
      <c r="I1178" t="s">
        <v>188</v>
      </c>
      <c r="J1178" t="s">
        <v>21</v>
      </c>
      <c r="K1178" s="9" t="str">
        <f t="shared" si="255"/>
        <v>06</v>
      </c>
      <c r="L1178" t="s">
        <v>132</v>
      </c>
      <c r="M1178">
        <v>1</v>
      </c>
      <c r="N1178">
        <v>1220</v>
      </c>
      <c r="O1178" t="s">
        <v>133</v>
      </c>
      <c r="P1178">
        <v>0</v>
      </c>
      <c r="Q1178">
        <v>0</v>
      </c>
      <c r="R1178">
        <v>0</v>
      </c>
      <c r="S1178">
        <v>16.399999999999999</v>
      </c>
      <c r="T1178">
        <v>2.8500000000000001E-2</v>
      </c>
      <c r="U1178">
        <v>3.95</v>
      </c>
      <c r="V1178">
        <v>0</v>
      </c>
      <c r="W1178">
        <v>0</v>
      </c>
      <c r="X1178">
        <v>0</v>
      </c>
      <c r="Y1178">
        <v>0</v>
      </c>
      <c r="Z1178">
        <v>0</v>
      </c>
      <c r="AA1178">
        <v>0</v>
      </c>
      <c r="AB1178" t="s">
        <v>134</v>
      </c>
      <c r="AC1178" t="s">
        <v>135</v>
      </c>
      <c r="AD1178">
        <v>2</v>
      </c>
      <c r="AE1178" t="s">
        <v>136</v>
      </c>
      <c r="AF1178" t="s">
        <v>137</v>
      </c>
      <c r="AG1178" t="s">
        <v>154</v>
      </c>
      <c r="AH1178" t="s">
        <v>85</v>
      </c>
      <c r="AI1178">
        <v>1</v>
      </c>
      <c r="AJ1178">
        <f t="shared" ref="AJ1178" si="259">$AI1178*S1178</f>
        <v>16.399999999999999</v>
      </c>
      <c r="AK1178">
        <f t="shared" ref="AK1178" si="260">$AI1178*T1178</f>
        <v>2.8500000000000001E-2</v>
      </c>
      <c r="AL1178">
        <f t="shared" ref="AL1178" si="261">$AI1178*U1178</f>
        <v>3.95</v>
      </c>
      <c r="AM1178" t="s">
        <v>52</v>
      </c>
      <c r="AN1178" t="str">
        <f>B1178</f>
        <v>Res-DuctSeal-HighToLow-wtd</v>
      </c>
    </row>
    <row r="1179" spans="1:40" hidden="1" x14ac:dyDescent="0.3">
      <c r="B1179" t="s">
        <v>9</v>
      </c>
      <c r="C1179" t="s">
        <v>185</v>
      </c>
      <c r="D1179" t="s">
        <v>167</v>
      </c>
      <c r="E1179">
        <v>42599.973680555559</v>
      </c>
      <c r="F1179" t="s">
        <v>85</v>
      </c>
      <c r="G1179" t="s">
        <v>18</v>
      </c>
      <c r="H1179" t="s">
        <v>130</v>
      </c>
      <c r="I1179" t="s">
        <v>131</v>
      </c>
      <c r="J1179" t="s">
        <v>22</v>
      </c>
      <c r="K1179" s="9" t="str">
        <f t="shared" si="255"/>
        <v>08</v>
      </c>
      <c r="L1179" t="s">
        <v>132</v>
      </c>
      <c r="M1179">
        <v>1</v>
      </c>
      <c r="N1179">
        <v>1210</v>
      </c>
      <c r="O1179" t="s">
        <v>133</v>
      </c>
      <c r="P1179">
        <v>0</v>
      </c>
      <c r="Q1179">
        <v>0</v>
      </c>
      <c r="R1179">
        <v>0</v>
      </c>
      <c r="S1179">
        <v>73.8</v>
      </c>
      <c r="T1179">
        <v>0.121</v>
      </c>
      <c r="U1179">
        <v>4.1500000000000004</v>
      </c>
      <c r="V1179">
        <v>0</v>
      </c>
      <c r="W1179">
        <v>0</v>
      </c>
      <c r="X1179">
        <v>0</v>
      </c>
      <c r="Y1179">
        <v>0</v>
      </c>
      <c r="Z1179">
        <v>0</v>
      </c>
      <c r="AA1179">
        <v>0</v>
      </c>
      <c r="AB1179" t="s">
        <v>134</v>
      </c>
      <c r="AC1179" t="s">
        <v>135</v>
      </c>
      <c r="AD1179">
        <v>9</v>
      </c>
      <c r="AE1179" t="s">
        <v>136</v>
      </c>
      <c r="AF1179" t="s">
        <v>137</v>
      </c>
      <c r="AG1179" t="s">
        <v>157</v>
      </c>
      <c r="AH1179" t="s">
        <v>85</v>
      </c>
    </row>
    <row r="1180" spans="1:40" hidden="1" x14ac:dyDescent="0.3">
      <c r="B1180" t="s">
        <v>9</v>
      </c>
      <c r="C1180" t="s">
        <v>185</v>
      </c>
      <c r="D1180" t="s">
        <v>167</v>
      </c>
      <c r="E1180">
        <v>42599.973680555559</v>
      </c>
      <c r="F1180" t="s">
        <v>85</v>
      </c>
      <c r="G1180" t="s">
        <v>18</v>
      </c>
      <c r="H1180" t="s">
        <v>130</v>
      </c>
      <c r="I1180" t="s">
        <v>186</v>
      </c>
      <c r="J1180" t="s">
        <v>22</v>
      </c>
      <c r="K1180" s="9" t="str">
        <f t="shared" si="255"/>
        <v>08</v>
      </c>
      <c r="L1180" t="s">
        <v>132</v>
      </c>
      <c r="M1180">
        <v>1</v>
      </c>
      <c r="N1180">
        <v>1210</v>
      </c>
      <c r="O1180" t="s">
        <v>133</v>
      </c>
      <c r="P1180">
        <v>0</v>
      </c>
      <c r="Q1180">
        <v>0</v>
      </c>
      <c r="R1180">
        <v>0</v>
      </c>
      <c r="S1180">
        <v>107</v>
      </c>
      <c r="T1180">
        <v>0.11899999999999999</v>
      </c>
      <c r="U1180">
        <v>0</v>
      </c>
      <c r="V1180">
        <v>0</v>
      </c>
      <c r="W1180">
        <v>0</v>
      </c>
      <c r="X1180">
        <v>0</v>
      </c>
      <c r="Y1180">
        <v>0</v>
      </c>
      <c r="Z1180">
        <v>0</v>
      </c>
      <c r="AA1180">
        <v>0</v>
      </c>
      <c r="AB1180" t="s">
        <v>134</v>
      </c>
      <c r="AC1180" t="s">
        <v>135</v>
      </c>
      <c r="AD1180">
        <v>9</v>
      </c>
      <c r="AE1180" t="s">
        <v>136</v>
      </c>
      <c r="AF1180" t="s">
        <v>137</v>
      </c>
      <c r="AG1180" t="s">
        <v>157</v>
      </c>
      <c r="AH1180" t="s">
        <v>85</v>
      </c>
    </row>
    <row r="1181" spans="1:40" hidden="1" x14ac:dyDescent="0.3">
      <c r="B1181" t="s">
        <v>9</v>
      </c>
      <c r="C1181" t="s">
        <v>185</v>
      </c>
      <c r="D1181" t="s">
        <v>167</v>
      </c>
      <c r="E1181">
        <v>42599.973680555559</v>
      </c>
      <c r="F1181" t="s">
        <v>85</v>
      </c>
      <c r="G1181" t="s">
        <v>18</v>
      </c>
      <c r="H1181" t="s">
        <v>130</v>
      </c>
      <c r="I1181" t="s">
        <v>187</v>
      </c>
      <c r="J1181" t="s">
        <v>22</v>
      </c>
      <c r="K1181" s="9" t="str">
        <f t="shared" si="255"/>
        <v>08</v>
      </c>
      <c r="L1181" t="s">
        <v>132</v>
      </c>
      <c r="M1181">
        <v>1</v>
      </c>
      <c r="N1181">
        <v>1210</v>
      </c>
      <c r="O1181" t="s">
        <v>133</v>
      </c>
      <c r="P1181">
        <v>0</v>
      </c>
      <c r="Q1181">
        <v>0</v>
      </c>
      <c r="R1181">
        <v>0</v>
      </c>
      <c r="S1181">
        <v>2.35</v>
      </c>
      <c r="T1181">
        <v>0</v>
      </c>
      <c r="U1181">
        <v>3.77</v>
      </c>
      <c r="V1181">
        <v>0</v>
      </c>
      <c r="W1181">
        <v>0</v>
      </c>
      <c r="X1181">
        <v>0</v>
      </c>
      <c r="Y1181">
        <v>0</v>
      </c>
      <c r="Z1181">
        <v>0</v>
      </c>
      <c r="AA1181">
        <v>0</v>
      </c>
      <c r="AB1181" t="s">
        <v>134</v>
      </c>
      <c r="AC1181" t="s">
        <v>135</v>
      </c>
      <c r="AD1181">
        <v>9</v>
      </c>
      <c r="AE1181" t="s">
        <v>136</v>
      </c>
      <c r="AF1181" t="s">
        <v>137</v>
      </c>
      <c r="AG1181" t="s">
        <v>157</v>
      </c>
      <c r="AH1181" t="s">
        <v>85</v>
      </c>
    </row>
    <row r="1182" spans="1:40" x14ac:dyDescent="0.3">
      <c r="A1182" t="s">
        <v>190</v>
      </c>
      <c r="B1182" t="s">
        <v>9</v>
      </c>
      <c r="C1182" t="s">
        <v>185</v>
      </c>
      <c r="D1182" t="s">
        <v>167</v>
      </c>
      <c r="E1182">
        <v>42599.977731481478</v>
      </c>
      <c r="F1182" t="s">
        <v>85</v>
      </c>
      <c r="G1182" t="s">
        <v>18</v>
      </c>
      <c r="H1182" t="s">
        <v>130</v>
      </c>
      <c r="I1182" t="s">
        <v>188</v>
      </c>
      <c r="J1182" t="s">
        <v>22</v>
      </c>
      <c r="K1182" s="9" t="str">
        <f t="shared" si="255"/>
        <v>08</v>
      </c>
      <c r="L1182" t="s">
        <v>132</v>
      </c>
      <c r="M1182">
        <v>1</v>
      </c>
      <c r="N1182">
        <v>1210</v>
      </c>
      <c r="O1182" t="s">
        <v>133</v>
      </c>
      <c r="P1182">
        <v>0</v>
      </c>
      <c r="Q1182">
        <v>0</v>
      </c>
      <c r="R1182">
        <v>0</v>
      </c>
      <c r="S1182">
        <v>63.9</v>
      </c>
      <c r="T1182">
        <v>9.8299999999999998E-2</v>
      </c>
      <c r="U1182">
        <v>3.66</v>
      </c>
      <c r="V1182">
        <v>0</v>
      </c>
      <c r="W1182">
        <v>0</v>
      </c>
      <c r="X1182">
        <v>0</v>
      </c>
      <c r="Y1182">
        <v>0</v>
      </c>
      <c r="Z1182">
        <v>0</v>
      </c>
      <c r="AA1182">
        <v>0</v>
      </c>
      <c r="AB1182" t="s">
        <v>134</v>
      </c>
      <c r="AC1182" t="s">
        <v>135</v>
      </c>
      <c r="AD1182">
        <v>2</v>
      </c>
      <c r="AE1182" t="s">
        <v>136</v>
      </c>
      <c r="AF1182" t="s">
        <v>137</v>
      </c>
      <c r="AG1182" t="s">
        <v>157</v>
      </c>
      <c r="AH1182" t="s">
        <v>85</v>
      </c>
      <c r="AI1182">
        <v>1</v>
      </c>
      <c r="AJ1182">
        <f t="shared" ref="AJ1182" si="262">$AI1182*S1182</f>
        <v>63.9</v>
      </c>
      <c r="AK1182">
        <f t="shared" ref="AK1182" si="263">$AI1182*T1182</f>
        <v>9.8299999999999998E-2</v>
      </c>
      <c r="AL1182">
        <f t="shared" ref="AL1182" si="264">$AI1182*U1182</f>
        <v>3.66</v>
      </c>
      <c r="AM1182" t="s">
        <v>52</v>
      </c>
      <c r="AN1182" t="str">
        <f>B1182</f>
        <v>Res-DuctSeal-HighToLow-wtd</v>
      </c>
    </row>
    <row r="1183" spans="1:40" hidden="1" x14ac:dyDescent="0.3">
      <c r="B1183" t="s">
        <v>9</v>
      </c>
      <c r="C1183" t="s">
        <v>185</v>
      </c>
      <c r="D1183" t="s">
        <v>167</v>
      </c>
      <c r="E1183">
        <v>42599.973680555559</v>
      </c>
      <c r="F1183" t="s">
        <v>85</v>
      </c>
      <c r="G1183" t="s">
        <v>18</v>
      </c>
      <c r="H1183" t="s">
        <v>130</v>
      </c>
      <c r="I1183" t="s">
        <v>131</v>
      </c>
      <c r="J1183" t="s">
        <v>23</v>
      </c>
      <c r="K1183" s="9" t="str">
        <f t="shared" si="255"/>
        <v>09</v>
      </c>
      <c r="L1183" t="s">
        <v>132</v>
      </c>
      <c r="M1183">
        <v>1</v>
      </c>
      <c r="N1183">
        <v>1220</v>
      </c>
      <c r="O1183" t="s">
        <v>133</v>
      </c>
      <c r="P1183">
        <v>0</v>
      </c>
      <c r="Q1183">
        <v>0</v>
      </c>
      <c r="R1183">
        <v>0</v>
      </c>
      <c r="S1183">
        <v>105</v>
      </c>
      <c r="T1183">
        <v>0.19600000000000001</v>
      </c>
      <c r="U1183">
        <v>6.16</v>
      </c>
      <c r="V1183">
        <v>0</v>
      </c>
      <c r="W1183">
        <v>0</v>
      </c>
      <c r="X1183">
        <v>0</v>
      </c>
      <c r="Y1183">
        <v>0</v>
      </c>
      <c r="Z1183">
        <v>0</v>
      </c>
      <c r="AA1183">
        <v>0</v>
      </c>
      <c r="AB1183" t="s">
        <v>134</v>
      </c>
      <c r="AC1183" t="s">
        <v>135</v>
      </c>
      <c r="AD1183">
        <v>9</v>
      </c>
      <c r="AE1183" t="s">
        <v>136</v>
      </c>
      <c r="AF1183" t="s">
        <v>137</v>
      </c>
      <c r="AG1183" t="s">
        <v>158</v>
      </c>
      <c r="AH1183" t="s">
        <v>85</v>
      </c>
    </row>
    <row r="1184" spans="1:40" hidden="1" x14ac:dyDescent="0.3">
      <c r="B1184" t="s">
        <v>9</v>
      </c>
      <c r="C1184" t="s">
        <v>185</v>
      </c>
      <c r="D1184" t="s">
        <v>167</v>
      </c>
      <c r="E1184">
        <v>42599.973680555559</v>
      </c>
      <c r="F1184" t="s">
        <v>85</v>
      </c>
      <c r="G1184" t="s">
        <v>18</v>
      </c>
      <c r="H1184" t="s">
        <v>130</v>
      </c>
      <c r="I1184" t="s">
        <v>186</v>
      </c>
      <c r="J1184" t="s">
        <v>23</v>
      </c>
      <c r="K1184" s="9" t="str">
        <f t="shared" si="255"/>
        <v>09</v>
      </c>
      <c r="L1184" t="s">
        <v>132</v>
      </c>
      <c r="M1184">
        <v>1</v>
      </c>
      <c r="N1184">
        <v>1220</v>
      </c>
      <c r="O1184" t="s">
        <v>133</v>
      </c>
      <c r="P1184">
        <v>0</v>
      </c>
      <c r="Q1184">
        <v>0</v>
      </c>
      <c r="R1184">
        <v>0</v>
      </c>
      <c r="S1184">
        <v>158</v>
      </c>
      <c r="T1184">
        <v>0.19600000000000001</v>
      </c>
      <c r="U1184">
        <v>0</v>
      </c>
      <c r="V1184">
        <v>0</v>
      </c>
      <c r="W1184">
        <v>0</v>
      </c>
      <c r="X1184">
        <v>0</v>
      </c>
      <c r="Y1184">
        <v>0</v>
      </c>
      <c r="Z1184">
        <v>0</v>
      </c>
      <c r="AA1184">
        <v>0</v>
      </c>
      <c r="AB1184" t="s">
        <v>134</v>
      </c>
      <c r="AC1184" t="s">
        <v>135</v>
      </c>
      <c r="AD1184">
        <v>9</v>
      </c>
      <c r="AE1184" t="s">
        <v>136</v>
      </c>
      <c r="AF1184" t="s">
        <v>137</v>
      </c>
      <c r="AG1184" t="s">
        <v>158</v>
      </c>
      <c r="AH1184" t="s">
        <v>85</v>
      </c>
    </row>
    <row r="1185" spans="1:40" hidden="1" x14ac:dyDescent="0.3">
      <c r="B1185" t="s">
        <v>9</v>
      </c>
      <c r="C1185" t="s">
        <v>185</v>
      </c>
      <c r="D1185" t="s">
        <v>167</v>
      </c>
      <c r="E1185">
        <v>42599.973680555559</v>
      </c>
      <c r="F1185" t="s">
        <v>85</v>
      </c>
      <c r="G1185" t="s">
        <v>18</v>
      </c>
      <c r="H1185" t="s">
        <v>130</v>
      </c>
      <c r="I1185" t="s">
        <v>187</v>
      </c>
      <c r="J1185" t="s">
        <v>23</v>
      </c>
      <c r="K1185" s="9" t="str">
        <f t="shared" si="255"/>
        <v>09</v>
      </c>
      <c r="L1185" t="s">
        <v>132</v>
      </c>
      <c r="M1185">
        <v>1</v>
      </c>
      <c r="N1185">
        <v>1220</v>
      </c>
      <c r="O1185" t="s">
        <v>133</v>
      </c>
      <c r="P1185">
        <v>0</v>
      </c>
      <c r="Q1185">
        <v>0</v>
      </c>
      <c r="R1185">
        <v>0</v>
      </c>
      <c r="S1185">
        <v>3.5</v>
      </c>
      <c r="T1185">
        <v>0</v>
      </c>
      <c r="U1185">
        <v>5.52</v>
      </c>
      <c r="V1185">
        <v>0</v>
      </c>
      <c r="W1185">
        <v>0</v>
      </c>
      <c r="X1185">
        <v>0</v>
      </c>
      <c r="Y1185">
        <v>0</v>
      </c>
      <c r="Z1185">
        <v>0</v>
      </c>
      <c r="AA1185">
        <v>0</v>
      </c>
      <c r="AB1185" t="s">
        <v>134</v>
      </c>
      <c r="AC1185" t="s">
        <v>135</v>
      </c>
      <c r="AD1185">
        <v>9</v>
      </c>
      <c r="AE1185" t="s">
        <v>136</v>
      </c>
      <c r="AF1185" t="s">
        <v>137</v>
      </c>
      <c r="AG1185" t="s">
        <v>158</v>
      </c>
      <c r="AH1185" t="s">
        <v>85</v>
      </c>
    </row>
    <row r="1186" spans="1:40" x14ac:dyDescent="0.3">
      <c r="A1186" t="s">
        <v>190</v>
      </c>
      <c r="B1186" t="s">
        <v>9</v>
      </c>
      <c r="C1186" t="s">
        <v>185</v>
      </c>
      <c r="D1186" t="s">
        <v>167</v>
      </c>
      <c r="E1186">
        <v>42599.977731481478</v>
      </c>
      <c r="F1186" t="s">
        <v>85</v>
      </c>
      <c r="G1186" t="s">
        <v>18</v>
      </c>
      <c r="H1186" t="s">
        <v>130</v>
      </c>
      <c r="I1186" t="s">
        <v>188</v>
      </c>
      <c r="J1186" t="s">
        <v>23</v>
      </c>
      <c r="K1186" s="9" t="str">
        <f t="shared" si="255"/>
        <v>09</v>
      </c>
      <c r="L1186" t="s">
        <v>132</v>
      </c>
      <c r="M1186">
        <v>1</v>
      </c>
      <c r="N1186">
        <v>1220</v>
      </c>
      <c r="O1186" t="s">
        <v>133</v>
      </c>
      <c r="P1186">
        <v>0</v>
      </c>
      <c r="Q1186">
        <v>0</v>
      </c>
      <c r="R1186">
        <v>0</v>
      </c>
      <c r="S1186">
        <v>93.9</v>
      </c>
      <c r="T1186">
        <v>0.16400000000000001</v>
      </c>
      <c r="U1186">
        <v>5.41</v>
      </c>
      <c r="V1186">
        <v>0</v>
      </c>
      <c r="W1186">
        <v>0</v>
      </c>
      <c r="X1186">
        <v>0</v>
      </c>
      <c r="Y1186">
        <v>0</v>
      </c>
      <c r="Z1186">
        <v>0</v>
      </c>
      <c r="AA1186">
        <v>0</v>
      </c>
      <c r="AB1186" t="s">
        <v>134</v>
      </c>
      <c r="AC1186" t="s">
        <v>135</v>
      </c>
      <c r="AD1186">
        <v>2</v>
      </c>
      <c r="AE1186" t="s">
        <v>136</v>
      </c>
      <c r="AF1186" t="s">
        <v>137</v>
      </c>
      <c r="AG1186" t="s">
        <v>158</v>
      </c>
      <c r="AH1186" t="s">
        <v>85</v>
      </c>
      <c r="AI1186">
        <v>1</v>
      </c>
      <c r="AJ1186">
        <f t="shared" ref="AJ1186" si="265">$AI1186*S1186</f>
        <v>93.9</v>
      </c>
      <c r="AK1186">
        <f t="shared" ref="AK1186" si="266">$AI1186*T1186</f>
        <v>0.16400000000000001</v>
      </c>
      <c r="AL1186">
        <f t="shared" ref="AL1186" si="267">$AI1186*U1186</f>
        <v>5.41</v>
      </c>
      <c r="AM1186" t="s">
        <v>52</v>
      </c>
      <c r="AN1186" t="str">
        <f>B1186</f>
        <v>Res-DuctSeal-HighToLow-wtd</v>
      </c>
    </row>
    <row r="1187" spans="1:40" hidden="1" x14ac:dyDescent="0.3">
      <c r="B1187" t="s">
        <v>9</v>
      </c>
      <c r="C1187" t="s">
        <v>185</v>
      </c>
      <c r="D1187" t="s">
        <v>167</v>
      </c>
      <c r="E1187">
        <v>42599.973680555559</v>
      </c>
      <c r="F1187" t="s">
        <v>85</v>
      </c>
      <c r="G1187" t="s">
        <v>18</v>
      </c>
      <c r="H1187" t="s">
        <v>130</v>
      </c>
      <c r="I1187" t="s">
        <v>131</v>
      </c>
      <c r="J1187" t="s">
        <v>24</v>
      </c>
      <c r="K1187" s="9" t="str">
        <f t="shared" si="255"/>
        <v>10</v>
      </c>
      <c r="L1187" t="s">
        <v>132</v>
      </c>
      <c r="M1187">
        <v>1</v>
      </c>
      <c r="N1187">
        <v>1220</v>
      </c>
      <c r="O1187" t="s">
        <v>133</v>
      </c>
      <c r="P1187">
        <v>0</v>
      </c>
      <c r="Q1187">
        <v>0</v>
      </c>
      <c r="R1187">
        <v>0</v>
      </c>
      <c r="S1187">
        <v>107</v>
      </c>
      <c r="T1187">
        <v>0.20100000000000001</v>
      </c>
      <c r="U1187">
        <v>5.79</v>
      </c>
      <c r="V1187">
        <v>0</v>
      </c>
      <c r="W1187">
        <v>0</v>
      </c>
      <c r="X1187">
        <v>0</v>
      </c>
      <c r="Y1187">
        <v>0</v>
      </c>
      <c r="Z1187">
        <v>0</v>
      </c>
      <c r="AA1187">
        <v>0</v>
      </c>
      <c r="AB1187" t="s">
        <v>134</v>
      </c>
      <c r="AC1187" t="s">
        <v>135</v>
      </c>
      <c r="AD1187">
        <v>9</v>
      </c>
      <c r="AE1187" t="s">
        <v>136</v>
      </c>
      <c r="AF1187" t="s">
        <v>137</v>
      </c>
      <c r="AG1187" t="s">
        <v>159</v>
      </c>
      <c r="AH1187" t="s">
        <v>85</v>
      </c>
    </row>
    <row r="1188" spans="1:40" hidden="1" x14ac:dyDescent="0.3">
      <c r="B1188" t="s">
        <v>9</v>
      </c>
      <c r="C1188" t="s">
        <v>185</v>
      </c>
      <c r="D1188" t="s">
        <v>167</v>
      </c>
      <c r="E1188">
        <v>42599.973680555559</v>
      </c>
      <c r="F1188" t="s">
        <v>85</v>
      </c>
      <c r="G1188" t="s">
        <v>18</v>
      </c>
      <c r="H1188" t="s">
        <v>130</v>
      </c>
      <c r="I1188" t="s">
        <v>186</v>
      </c>
      <c r="J1188" t="s">
        <v>24</v>
      </c>
      <c r="K1188" s="9" t="str">
        <f t="shared" si="255"/>
        <v>10</v>
      </c>
      <c r="L1188" t="s">
        <v>132</v>
      </c>
      <c r="M1188">
        <v>1</v>
      </c>
      <c r="N1188">
        <v>1220</v>
      </c>
      <c r="O1188" t="s">
        <v>133</v>
      </c>
      <c r="P1188">
        <v>0</v>
      </c>
      <c r="Q1188">
        <v>0</v>
      </c>
      <c r="R1188">
        <v>0</v>
      </c>
      <c r="S1188">
        <v>170</v>
      </c>
      <c r="T1188">
        <v>0.2</v>
      </c>
      <c r="U1188">
        <v>0</v>
      </c>
      <c r="V1188">
        <v>0</v>
      </c>
      <c r="W1188">
        <v>0</v>
      </c>
      <c r="X1188">
        <v>0</v>
      </c>
      <c r="Y1188">
        <v>0</v>
      </c>
      <c r="Z1188">
        <v>0</v>
      </c>
      <c r="AA1188">
        <v>0</v>
      </c>
      <c r="AB1188" t="s">
        <v>134</v>
      </c>
      <c r="AC1188" t="s">
        <v>135</v>
      </c>
      <c r="AD1188">
        <v>9</v>
      </c>
      <c r="AE1188" t="s">
        <v>136</v>
      </c>
      <c r="AF1188" t="s">
        <v>137</v>
      </c>
      <c r="AG1188" t="s">
        <v>159</v>
      </c>
      <c r="AH1188" t="s">
        <v>85</v>
      </c>
    </row>
    <row r="1189" spans="1:40" hidden="1" x14ac:dyDescent="0.3">
      <c r="B1189" t="s">
        <v>9</v>
      </c>
      <c r="C1189" t="s">
        <v>185</v>
      </c>
      <c r="D1189" t="s">
        <v>167</v>
      </c>
      <c r="E1189">
        <v>42599.973680555559</v>
      </c>
      <c r="F1189" t="s">
        <v>85</v>
      </c>
      <c r="G1189" t="s">
        <v>18</v>
      </c>
      <c r="H1189" t="s">
        <v>130</v>
      </c>
      <c r="I1189" t="s">
        <v>187</v>
      </c>
      <c r="J1189" t="s">
        <v>24</v>
      </c>
      <c r="K1189" s="9" t="str">
        <f t="shared" si="255"/>
        <v>10</v>
      </c>
      <c r="L1189" t="s">
        <v>132</v>
      </c>
      <c r="M1189">
        <v>1</v>
      </c>
      <c r="N1189">
        <v>1220</v>
      </c>
      <c r="O1189" t="s">
        <v>133</v>
      </c>
      <c r="P1189">
        <v>0</v>
      </c>
      <c r="Q1189">
        <v>0</v>
      </c>
      <c r="R1189">
        <v>0</v>
      </c>
      <c r="S1189">
        <v>3.23</v>
      </c>
      <c r="T1189">
        <v>0</v>
      </c>
      <c r="U1189">
        <v>5.16</v>
      </c>
      <c r="V1189">
        <v>0</v>
      </c>
      <c r="W1189">
        <v>0</v>
      </c>
      <c r="X1189">
        <v>0</v>
      </c>
      <c r="Y1189">
        <v>0</v>
      </c>
      <c r="Z1189">
        <v>0</v>
      </c>
      <c r="AA1189">
        <v>0</v>
      </c>
      <c r="AB1189" t="s">
        <v>134</v>
      </c>
      <c r="AC1189" t="s">
        <v>135</v>
      </c>
      <c r="AD1189">
        <v>9</v>
      </c>
      <c r="AE1189" t="s">
        <v>136</v>
      </c>
      <c r="AF1189" t="s">
        <v>137</v>
      </c>
      <c r="AG1189" t="s">
        <v>159</v>
      </c>
      <c r="AH1189" t="s">
        <v>85</v>
      </c>
    </row>
    <row r="1190" spans="1:40" x14ac:dyDescent="0.3">
      <c r="A1190" t="s">
        <v>190</v>
      </c>
      <c r="B1190" t="s">
        <v>9</v>
      </c>
      <c r="C1190" t="s">
        <v>185</v>
      </c>
      <c r="D1190" t="s">
        <v>167</v>
      </c>
      <c r="E1190">
        <v>42599.977731481478</v>
      </c>
      <c r="F1190" t="s">
        <v>85</v>
      </c>
      <c r="G1190" t="s">
        <v>18</v>
      </c>
      <c r="H1190" t="s">
        <v>130</v>
      </c>
      <c r="I1190" t="s">
        <v>188</v>
      </c>
      <c r="J1190" t="s">
        <v>24</v>
      </c>
      <c r="K1190" s="9" t="str">
        <f t="shared" si="255"/>
        <v>10</v>
      </c>
      <c r="L1190" t="s">
        <v>132</v>
      </c>
      <c r="M1190">
        <v>1</v>
      </c>
      <c r="N1190">
        <v>1220</v>
      </c>
      <c r="O1190" t="s">
        <v>133</v>
      </c>
      <c r="P1190">
        <v>0</v>
      </c>
      <c r="Q1190">
        <v>0</v>
      </c>
      <c r="R1190">
        <v>0</v>
      </c>
      <c r="S1190">
        <v>111</v>
      </c>
      <c r="T1190">
        <v>0.19400000000000001</v>
      </c>
      <c r="U1190">
        <v>5.07</v>
      </c>
      <c r="V1190">
        <v>0</v>
      </c>
      <c r="W1190">
        <v>0</v>
      </c>
      <c r="X1190">
        <v>0</v>
      </c>
      <c r="Y1190">
        <v>0</v>
      </c>
      <c r="Z1190">
        <v>0</v>
      </c>
      <c r="AA1190">
        <v>0</v>
      </c>
      <c r="AB1190" t="s">
        <v>134</v>
      </c>
      <c r="AC1190" t="s">
        <v>135</v>
      </c>
      <c r="AD1190">
        <v>2</v>
      </c>
      <c r="AE1190" t="s">
        <v>136</v>
      </c>
      <c r="AF1190" t="s">
        <v>137</v>
      </c>
      <c r="AG1190" t="s">
        <v>159</v>
      </c>
      <c r="AH1190" t="s">
        <v>85</v>
      </c>
      <c r="AI1190">
        <v>1</v>
      </c>
      <c r="AJ1190">
        <f t="shared" ref="AJ1190" si="268">$AI1190*S1190</f>
        <v>111</v>
      </c>
      <c r="AK1190">
        <f t="shared" ref="AK1190" si="269">$AI1190*T1190</f>
        <v>0.19400000000000001</v>
      </c>
      <c r="AL1190">
        <f t="shared" ref="AL1190" si="270">$AI1190*U1190</f>
        <v>5.07</v>
      </c>
      <c r="AM1190" t="s">
        <v>52</v>
      </c>
      <c r="AN1190" t="str">
        <f>B1190</f>
        <v>Res-DuctSeal-HighToLow-wtd</v>
      </c>
    </row>
    <row r="1191" spans="1:40" hidden="1" x14ac:dyDescent="0.3">
      <c r="B1191" t="s">
        <v>9</v>
      </c>
      <c r="C1191" t="s">
        <v>185</v>
      </c>
      <c r="D1191" t="s">
        <v>167</v>
      </c>
      <c r="E1191">
        <v>42599.973680555559</v>
      </c>
      <c r="F1191" t="s">
        <v>85</v>
      </c>
      <c r="G1191" t="s">
        <v>18</v>
      </c>
      <c r="H1191" t="s">
        <v>130</v>
      </c>
      <c r="I1191" t="s">
        <v>131</v>
      </c>
      <c r="J1191" t="s">
        <v>25</v>
      </c>
      <c r="K1191" s="9" t="str">
        <f t="shared" si="255"/>
        <v>13</v>
      </c>
      <c r="L1191" t="s">
        <v>132</v>
      </c>
      <c r="M1191">
        <v>1</v>
      </c>
      <c r="N1191">
        <v>1210</v>
      </c>
      <c r="O1191" t="s">
        <v>133</v>
      </c>
      <c r="P1191">
        <v>0</v>
      </c>
      <c r="Q1191">
        <v>0</v>
      </c>
      <c r="R1191">
        <v>0</v>
      </c>
      <c r="S1191">
        <v>148</v>
      </c>
      <c r="T1191">
        <v>0.13400000000000001</v>
      </c>
      <c r="U1191">
        <v>8.73</v>
      </c>
      <c r="V1191">
        <v>0</v>
      </c>
      <c r="W1191">
        <v>0</v>
      </c>
      <c r="X1191">
        <v>0</v>
      </c>
      <c r="Y1191">
        <v>0</v>
      </c>
      <c r="Z1191">
        <v>0</v>
      </c>
      <c r="AA1191">
        <v>0</v>
      </c>
      <c r="AB1191" t="s">
        <v>134</v>
      </c>
      <c r="AC1191" t="s">
        <v>135</v>
      </c>
      <c r="AD1191">
        <v>9</v>
      </c>
      <c r="AE1191" t="s">
        <v>136</v>
      </c>
      <c r="AF1191" t="s">
        <v>137</v>
      </c>
      <c r="AG1191" t="s">
        <v>141</v>
      </c>
      <c r="AH1191" t="s">
        <v>85</v>
      </c>
    </row>
    <row r="1192" spans="1:40" hidden="1" x14ac:dyDescent="0.3">
      <c r="B1192" t="s">
        <v>9</v>
      </c>
      <c r="C1192" t="s">
        <v>185</v>
      </c>
      <c r="D1192" t="s">
        <v>167</v>
      </c>
      <c r="E1192">
        <v>42599.973680555559</v>
      </c>
      <c r="F1192" t="s">
        <v>85</v>
      </c>
      <c r="G1192" t="s">
        <v>18</v>
      </c>
      <c r="H1192" t="s">
        <v>130</v>
      </c>
      <c r="I1192" t="s">
        <v>186</v>
      </c>
      <c r="J1192" t="s">
        <v>25</v>
      </c>
      <c r="K1192" s="9" t="str">
        <f t="shared" si="255"/>
        <v>13</v>
      </c>
      <c r="L1192" t="s">
        <v>132</v>
      </c>
      <c r="M1192">
        <v>1</v>
      </c>
      <c r="N1192">
        <v>1210</v>
      </c>
      <c r="O1192" t="s">
        <v>133</v>
      </c>
      <c r="P1192">
        <v>0</v>
      </c>
      <c r="Q1192">
        <v>0</v>
      </c>
      <c r="R1192">
        <v>0</v>
      </c>
      <c r="S1192">
        <v>256</v>
      </c>
      <c r="T1192">
        <v>0.13200000000000001</v>
      </c>
      <c r="U1192">
        <v>0</v>
      </c>
      <c r="V1192">
        <v>0</v>
      </c>
      <c r="W1192">
        <v>0</v>
      </c>
      <c r="X1192">
        <v>0</v>
      </c>
      <c r="Y1192">
        <v>0</v>
      </c>
      <c r="Z1192">
        <v>0</v>
      </c>
      <c r="AA1192">
        <v>0</v>
      </c>
      <c r="AB1192" t="s">
        <v>134</v>
      </c>
      <c r="AC1192" t="s">
        <v>135</v>
      </c>
      <c r="AD1192">
        <v>9</v>
      </c>
      <c r="AE1192" t="s">
        <v>136</v>
      </c>
      <c r="AF1192" t="s">
        <v>137</v>
      </c>
      <c r="AG1192" t="s">
        <v>141</v>
      </c>
      <c r="AH1192" t="s">
        <v>85</v>
      </c>
    </row>
    <row r="1193" spans="1:40" hidden="1" x14ac:dyDescent="0.3">
      <c r="B1193" t="s">
        <v>9</v>
      </c>
      <c r="C1193" t="s">
        <v>185</v>
      </c>
      <c r="D1193" t="s">
        <v>167</v>
      </c>
      <c r="E1193">
        <v>42599.973680555559</v>
      </c>
      <c r="F1193" t="s">
        <v>85</v>
      </c>
      <c r="G1193" t="s">
        <v>18</v>
      </c>
      <c r="H1193" t="s">
        <v>130</v>
      </c>
      <c r="I1193" t="s">
        <v>187</v>
      </c>
      <c r="J1193" t="s">
        <v>25</v>
      </c>
      <c r="K1193" s="9" t="str">
        <f t="shared" si="255"/>
        <v>13</v>
      </c>
      <c r="L1193" t="s">
        <v>132</v>
      </c>
      <c r="M1193">
        <v>1</v>
      </c>
      <c r="N1193">
        <v>1210</v>
      </c>
      <c r="O1193" t="s">
        <v>133</v>
      </c>
      <c r="P1193">
        <v>0</v>
      </c>
      <c r="Q1193">
        <v>0</v>
      </c>
      <c r="R1193">
        <v>0</v>
      </c>
      <c r="S1193">
        <v>4.8899999999999997</v>
      </c>
      <c r="T1193">
        <v>0</v>
      </c>
      <c r="U1193">
        <v>7.87</v>
      </c>
      <c r="V1193">
        <v>0</v>
      </c>
      <c r="W1193">
        <v>0</v>
      </c>
      <c r="X1193">
        <v>0</v>
      </c>
      <c r="Y1193">
        <v>0</v>
      </c>
      <c r="Z1193">
        <v>0</v>
      </c>
      <c r="AA1193">
        <v>0</v>
      </c>
      <c r="AB1193" t="s">
        <v>134</v>
      </c>
      <c r="AC1193" t="s">
        <v>135</v>
      </c>
      <c r="AD1193">
        <v>9</v>
      </c>
      <c r="AE1193" t="s">
        <v>136</v>
      </c>
      <c r="AF1193" t="s">
        <v>137</v>
      </c>
      <c r="AG1193" t="s">
        <v>141</v>
      </c>
      <c r="AH1193" t="s">
        <v>85</v>
      </c>
    </row>
    <row r="1194" spans="1:40" x14ac:dyDescent="0.3">
      <c r="A1194" t="s">
        <v>190</v>
      </c>
      <c r="B1194" t="s">
        <v>9</v>
      </c>
      <c r="C1194" t="s">
        <v>185</v>
      </c>
      <c r="D1194" t="s">
        <v>167</v>
      </c>
      <c r="E1194">
        <v>42599.977731481478</v>
      </c>
      <c r="F1194" t="s">
        <v>85</v>
      </c>
      <c r="G1194" t="s">
        <v>18</v>
      </c>
      <c r="H1194" t="s">
        <v>130</v>
      </c>
      <c r="I1194" t="s">
        <v>188</v>
      </c>
      <c r="J1194" t="s">
        <v>25</v>
      </c>
      <c r="K1194" s="9" t="str">
        <f t="shared" si="255"/>
        <v>13</v>
      </c>
      <c r="L1194" t="s">
        <v>132</v>
      </c>
      <c r="M1194">
        <v>1</v>
      </c>
      <c r="N1194">
        <v>1210</v>
      </c>
      <c r="O1194" t="s">
        <v>133</v>
      </c>
      <c r="P1194">
        <v>0</v>
      </c>
      <c r="Q1194">
        <v>0</v>
      </c>
      <c r="R1194">
        <v>0</v>
      </c>
      <c r="S1194">
        <v>162</v>
      </c>
      <c r="T1194">
        <v>0.13300000000000001</v>
      </c>
      <c r="U1194">
        <v>7.64</v>
      </c>
      <c r="V1194">
        <v>0</v>
      </c>
      <c r="W1194">
        <v>0</v>
      </c>
      <c r="X1194">
        <v>0</v>
      </c>
      <c r="Y1194">
        <v>0</v>
      </c>
      <c r="Z1194">
        <v>0</v>
      </c>
      <c r="AA1194">
        <v>0</v>
      </c>
      <c r="AB1194" t="s">
        <v>134</v>
      </c>
      <c r="AC1194" t="s">
        <v>135</v>
      </c>
      <c r="AD1194">
        <v>2</v>
      </c>
      <c r="AE1194" t="s">
        <v>136</v>
      </c>
      <c r="AF1194" t="s">
        <v>137</v>
      </c>
      <c r="AG1194" t="s">
        <v>141</v>
      </c>
      <c r="AH1194" t="s">
        <v>85</v>
      </c>
      <c r="AI1194">
        <v>1</v>
      </c>
      <c r="AJ1194">
        <f t="shared" ref="AJ1194" si="271">$AI1194*S1194</f>
        <v>162</v>
      </c>
      <c r="AK1194">
        <f t="shared" ref="AK1194" si="272">$AI1194*T1194</f>
        <v>0.13300000000000001</v>
      </c>
      <c r="AL1194">
        <f t="shared" ref="AL1194" si="273">$AI1194*U1194</f>
        <v>7.64</v>
      </c>
      <c r="AM1194" t="s">
        <v>52</v>
      </c>
      <c r="AN1194" t="str">
        <f>B1194</f>
        <v>Res-DuctSeal-HighToLow-wtd</v>
      </c>
    </row>
    <row r="1195" spans="1:40" hidden="1" x14ac:dyDescent="0.3">
      <c r="B1195" t="s">
        <v>9</v>
      </c>
      <c r="C1195" t="s">
        <v>185</v>
      </c>
      <c r="D1195" t="s">
        <v>167</v>
      </c>
      <c r="E1195">
        <v>42599.973680555559</v>
      </c>
      <c r="F1195" t="s">
        <v>85</v>
      </c>
      <c r="G1195" t="s">
        <v>18</v>
      </c>
      <c r="H1195" t="s">
        <v>130</v>
      </c>
      <c r="I1195" t="s">
        <v>131</v>
      </c>
      <c r="J1195" t="s">
        <v>26</v>
      </c>
      <c r="K1195" s="9" t="str">
        <f t="shared" si="255"/>
        <v>14</v>
      </c>
      <c r="L1195" t="s">
        <v>132</v>
      </c>
      <c r="M1195">
        <v>1</v>
      </c>
      <c r="N1195">
        <v>1220</v>
      </c>
      <c r="O1195" t="s">
        <v>133</v>
      </c>
      <c r="P1195">
        <v>0</v>
      </c>
      <c r="Q1195">
        <v>0</v>
      </c>
      <c r="R1195">
        <v>0</v>
      </c>
      <c r="S1195">
        <v>174</v>
      </c>
      <c r="T1195">
        <v>0.20100000000000001</v>
      </c>
      <c r="U1195">
        <v>11.4</v>
      </c>
      <c r="V1195">
        <v>0</v>
      </c>
      <c r="W1195">
        <v>0</v>
      </c>
      <c r="X1195">
        <v>0</v>
      </c>
      <c r="Y1195">
        <v>0</v>
      </c>
      <c r="Z1195">
        <v>0</v>
      </c>
      <c r="AA1195">
        <v>0</v>
      </c>
      <c r="AB1195" t="s">
        <v>134</v>
      </c>
      <c r="AC1195" t="s">
        <v>135</v>
      </c>
      <c r="AD1195">
        <v>9</v>
      </c>
      <c r="AE1195" t="s">
        <v>136</v>
      </c>
      <c r="AF1195" t="s">
        <v>137</v>
      </c>
      <c r="AG1195" t="s">
        <v>160</v>
      </c>
      <c r="AH1195" t="s">
        <v>85</v>
      </c>
    </row>
    <row r="1196" spans="1:40" hidden="1" x14ac:dyDescent="0.3">
      <c r="B1196" t="s">
        <v>9</v>
      </c>
      <c r="C1196" t="s">
        <v>185</v>
      </c>
      <c r="D1196" t="s">
        <v>167</v>
      </c>
      <c r="E1196">
        <v>42599.973680555559</v>
      </c>
      <c r="F1196" t="s">
        <v>85</v>
      </c>
      <c r="G1196" t="s">
        <v>18</v>
      </c>
      <c r="H1196" t="s">
        <v>130</v>
      </c>
      <c r="I1196" t="s">
        <v>186</v>
      </c>
      <c r="J1196" t="s">
        <v>26</v>
      </c>
      <c r="K1196" s="9" t="str">
        <f t="shared" si="255"/>
        <v>14</v>
      </c>
      <c r="L1196" t="s">
        <v>132</v>
      </c>
      <c r="M1196">
        <v>1</v>
      </c>
      <c r="N1196">
        <v>1220</v>
      </c>
      <c r="O1196" t="s">
        <v>133</v>
      </c>
      <c r="P1196">
        <v>0</v>
      </c>
      <c r="Q1196">
        <v>0</v>
      </c>
      <c r="R1196">
        <v>0</v>
      </c>
      <c r="S1196">
        <v>371</v>
      </c>
      <c r="T1196">
        <v>0.19900000000000001</v>
      </c>
      <c r="U1196">
        <v>0</v>
      </c>
      <c r="V1196">
        <v>0</v>
      </c>
      <c r="W1196">
        <v>0</v>
      </c>
      <c r="X1196">
        <v>0</v>
      </c>
      <c r="Y1196">
        <v>0</v>
      </c>
      <c r="Z1196">
        <v>0</v>
      </c>
      <c r="AA1196">
        <v>0</v>
      </c>
      <c r="AB1196" t="s">
        <v>134</v>
      </c>
      <c r="AC1196" t="s">
        <v>135</v>
      </c>
      <c r="AD1196">
        <v>9</v>
      </c>
      <c r="AE1196" t="s">
        <v>136</v>
      </c>
      <c r="AF1196" t="s">
        <v>137</v>
      </c>
      <c r="AG1196" t="s">
        <v>160</v>
      </c>
      <c r="AH1196" t="s">
        <v>85</v>
      </c>
    </row>
    <row r="1197" spans="1:40" hidden="1" x14ac:dyDescent="0.3">
      <c r="B1197" t="s">
        <v>9</v>
      </c>
      <c r="C1197" t="s">
        <v>185</v>
      </c>
      <c r="D1197" t="s">
        <v>167</v>
      </c>
      <c r="E1197">
        <v>42599.973680555559</v>
      </c>
      <c r="F1197" t="s">
        <v>85</v>
      </c>
      <c r="G1197" t="s">
        <v>18</v>
      </c>
      <c r="H1197" t="s">
        <v>130</v>
      </c>
      <c r="I1197" t="s">
        <v>187</v>
      </c>
      <c r="J1197" t="s">
        <v>26</v>
      </c>
      <c r="K1197" s="9" t="str">
        <f t="shared" si="255"/>
        <v>14</v>
      </c>
      <c r="L1197" t="s">
        <v>132</v>
      </c>
      <c r="M1197">
        <v>1</v>
      </c>
      <c r="N1197">
        <v>1220</v>
      </c>
      <c r="O1197" t="s">
        <v>133</v>
      </c>
      <c r="P1197">
        <v>0</v>
      </c>
      <c r="Q1197">
        <v>0</v>
      </c>
      <c r="R1197">
        <v>0</v>
      </c>
      <c r="S1197">
        <v>6.24</v>
      </c>
      <c r="T1197">
        <v>0</v>
      </c>
      <c r="U1197">
        <v>9.8800000000000008</v>
      </c>
      <c r="V1197">
        <v>0</v>
      </c>
      <c r="W1197">
        <v>0</v>
      </c>
      <c r="X1197">
        <v>0</v>
      </c>
      <c r="Y1197">
        <v>0</v>
      </c>
      <c r="Z1197">
        <v>0</v>
      </c>
      <c r="AA1197">
        <v>0</v>
      </c>
      <c r="AB1197" t="s">
        <v>134</v>
      </c>
      <c r="AC1197" t="s">
        <v>135</v>
      </c>
      <c r="AD1197">
        <v>9</v>
      </c>
      <c r="AE1197" t="s">
        <v>136</v>
      </c>
      <c r="AF1197" t="s">
        <v>137</v>
      </c>
      <c r="AG1197" t="s">
        <v>160</v>
      </c>
      <c r="AH1197" t="s">
        <v>85</v>
      </c>
    </row>
    <row r="1198" spans="1:40" x14ac:dyDescent="0.3">
      <c r="A1198" t="s">
        <v>190</v>
      </c>
      <c r="B1198" t="s">
        <v>9</v>
      </c>
      <c r="C1198" t="s">
        <v>185</v>
      </c>
      <c r="D1198" t="s">
        <v>167</v>
      </c>
      <c r="E1198">
        <v>42599.977731481478</v>
      </c>
      <c r="F1198" t="s">
        <v>85</v>
      </c>
      <c r="G1198" t="s">
        <v>18</v>
      </c>
      <c r="H1198" t="s">
        <v>130</v>
      </c>
      <c r="I1198" t="s">
        <v>188</v>
      </c>
      <c r="J1198" t="s">
        <v>26</v>
      </c>
      <c r="K1198" s="9" t="str">
        <f t="shared" si="255"/>
        <v>14</v>
      </c>
      <c r="L1198" t="s">
        <v>132</v>
      </c>
      <c r="M1198">
        <v>1</v>
      </c>
      <c r="N1198">
        <v>1220</v>
      </c>
      <c r="O1198" t="s">
        <v>133</v>
      </c>
      <c r="P1198">
        <v>0</v>
      </c>
      <c r="Q1198">
        <v>0</v>
      </c>
      <c r="R1198">
        <v>0</v>
      </c>
      <c r="S1198">
        <v>188</v>
      </c>
      <c r="T1198">
        <v>0.189</v>
      </c>
      <c r="U1198">
        <v>9.9700000000000006</v>
      </c>
      <c r="V1198">
        <v>0</v>
      </c>
      <c r="W1198">
        <v>0</v>
      </c>
      <c r="X1198">
        <v>0</v>
      </c>
      <c r="Y1198">
        <v>0</v>
      </c>
      <c r="Z1198">
        <v>0</v>
      </c>
      <c r="AA1198">
        <v>0</v>
      </c>
      <c r="AB1198" t="s">
        <v>134</v>
      </c>
      <c r="AC1198" t="s">
        <v>135</v>
      </c>
      <c r="AD1198">
        <v>2</v>
      </c>
      <c r="AE1198" t="s">
        <v>136</v>
      </c>
      <c r="AF1198" t="s">
        <v>137</v>
      </c>
      <c r="AG1198" t="s">
        <v>160</v>
      </c>
      <c r="AH1198" t="s">
        <v>85</v>
      </c>
      <c r="AI1198">
        <v>1</v>
      </c>
      <c r="AJ1198">
        <f t="shared" ref="AJ1198" si="274">$AI1198*S1198</f>
        <v>188</v>
      </c>
      <c r="AK1198">
        <f t="shared" ref="AK1198" si="275">$AI1198*T1198</f>
        <v>0.189</v>
      </c>
      <c r="AL1198">
        <f t="shared" ref="AL1198" si="276">$AI1198*U1198</f>
        <v>9.9700000000000006</v>
      </c>
      <c r="AM1198" t="s">
        <v>52</v>
      </c>
      <c r="AN1198" t="str">
        <f>B1198</f>
        <v>Res-DuctSeal-HighToLow-wtd</v>
      </c>
    </row>
    <row r="1199" spans="1:40" hidden="1" x14ac:dyDescent="0.3">
      <c r="B1199" t="s">
        <v>9</v>
      </c>
      <c r="C1199" t="s">
        <v>185</v>
      </c>
      <c r="D1199" t="s">
        <v>167</v>
      </c>
      <c r="E1199">
        <v>42599.973680555559</v>
      </c>
      <c r="F1199" t="s">
        <v>85</v>
      </c>
      <c r="G1199" t="s">
        <v>18</v>
      </c>
      <c r="H1199" t="s">
        <v>130</v>
      </c>
      <c r="I1199" t="s">
        <v>131</v>
      </c>
      <c r="J1199" t="s">
        <v>27</v>
      </c>
      <c r="K1199" s="9" t="str">
        <f t="shared" si="255"/>
        <v>15</v>
      </c>
      <c r="L1199" t="s">
        <v>132</v>
      </c>
      <c r="M1199">
        <v>1</v>
      </c>
      <c r="N1199">
        <v>1220</v>
      </c>
      <c r="O1199" t="s">
        <v>133</v>
      </c>
      <c r="P1199">
        <v>0</v>
      </c>
      <c r="Q1199">
        <v>0</v>
      </c>
      <c r="R1199">
        <v>0</v>
      </c>
      <c r="S1199">
        <v>244</v>
      </c>
      <c r="T1199">
        <v>0.182</v>
      </c>
      <c r="U1199">
        <v>3.91</v>
      </c>
      <c r="V1199">
        <v>0</v>
      </c>
      <c r="W1199">
        <v>0</v>
      </c>
      <c r="X1199">
        <v>0</v>
      </c>
      <c r="Y1199">
        <v>0</v>
      </c>
      <c r="Z1199">
        <v>0</v>
      </c>
      <c r="AA1199">
        <v>0</v>
      </c>
      <c r="AB1199" t="s">
        <v>134</v>
      </c>
      <c r="AC1199" t="s">
        <v>135</v>
      </c>
      <c r="AD1199">
        <v>9</v>
      </c>
      <c r="AE1199" t="s">
        <v>136</v>
      </c>
      <c r="AF1199" t="s">
        <v>137</v>
      </c>
      <c r="AG1199" t="s">
        <v>161</v>
      </c>
      <c r="AH1199" t="s">
        <v>85</v>
      </c>
    </row>
    <row r="1200" spans="1:40" hidden="1" x14ac:dyDescent="0.3">
      <c r="B1200" t="s">
        <v>9</v>
      </c>
      <c r="C1200" t="s">
        <v>185</v>
      </c>
      <c r="D1200" t="s">
        <v>167</v>
      </c>
      <c r="E1200">
        <v>42599.973680555559</v>
      </c>
      <c r="F1200" t="s">
        <v>85</v>
      </c>
      <c r="G1200" t="s">
        <v>18</v>
      </c>
      <c r="H1200" t="s">
        <v>130</v>
      </c>
      <c r="I1200" t="s">
        <v>186</v>
      </c>
      <c r="J1200" t="s">
        <v>27</v>
      </c>
      <c r="K1200" s="9" t="str">
        <f t="shared" si="255"/>
        <v>15</v>
      </c>
      <c r="L1200" t="s">
        <v>132</v>
      </c>
      <c r="M1200">
        <v>1</v>
      </c>
      <c r="N1200">
        <v>1220</v>
      </c>
      <c r="O1200" t="s">
        <v>133</v>
      </c>
      <c r="P1200">
        <v>0</v>
      </c>
      <c r="Q1200">
        <v>0</v>
      </c>
      <c r="R1200">
        <v>0</v>
      </c>
      <c r="S1200">
        <v>274</v>
      </c>
      <c r="T1200">
        <v>0.17799999999999999</v>
      </c>
      <c r="U1200">
        <v>0</v>
      </c>
      <c r="V1200">
        <v>0</v>
      </c>
      <c r="W1200">
        <v>0</v>
      </c>
      <c r="X1200">
        <v>0</v>
      </c>
      <c r="Y1200">
        <v>0</v>
      </c>
      <c r="Z1200">
        <v>0</v>
      </c>
      <c r="AA1200">
        <v>0</v>
      </c>
      <c r="AB1200" t="s">
        <v>134</v>
      </c>
      <c r="AC1200" t="s">
        <v>135</v>
      </c>
      <c r="AD1200">
        <v>9</v>
      </c>
      <c r="AE1200" t="s">
        <v>136</v>
      </c>
      <c r="AF1200" t="s">
        <v>137</v>
      </c>
      <c r="AG1200" t="s">
        <v>161</v>
      </c>
      <c r="AH1200" t="s">
        <v>85</v>
      </c>
    </row>
    <row r="1201" spans="1:40" hidden="1" x14ac:dyDescent="0.3">
      <c r="B1201" t="s">
        <v>9</v>
      </c>
      <c r="C1201" t="s">
        <v>185</v>
      </c>
      <c r="D1201" t="s">
        <v>167</v>
      </c>
      <c r="E1201">
        <v>42599.973680555559</v>
      </c>
      <c r="F1201" t="s">
        <v>85</v>
      </c>
      <c r="G1201" t="s">
        <v>18</v>
      </c>
      <c r="H1201" t="s">
        <v>130</v>
      </c>
      <c r="I1201" t="s">
        <v>187</v>
      </c>
      <c r="J1201" t="s">
        <v>27</v>
      </c>
      <c r="K1201" s="9" t="str">
        <f t="shared" si="255"/>
        <v>15</v>
      </c>
      <c r="L1201" t="s">
        <v>132</v>
      </c>
      <c r="M1201">
        <v>1</v>
      </c>
      <c r="N1201">
        <v>1220</v>
      </c>
      <c r="O1201" t="s">
        <v>133</v>
      </c>
      <c r="P1201">
        <v>0</v>
      </c>
      <c r="Q1201">
        <v>0</v>
      </c>
      <c r="R1201">
        <v>0</v>
      </c>
      <c r="S1201">
        <v>2.2000000000000002</v>
      </c>
      <c r="T1201">
        <v>0</v>
      </c>
      <c r="U1201">
        <v>3.45</v>
      </c>
      <c r="V1201">
        <v>0</v>
      </c>
      <c r="W1201">
        <v>0</v>
      </c>
      <c r="X1201">
        <v>0</v>
      </c>
      <c r="Y1201">
        <v>0</v>
      </c>
      <c r="Z1201">
        <v>0</v>
      </c>
      <c r="AA1201">
        <v>0</v>
      </c>
      <c r="AB1201" t="s">
        <v>134</v>
      </c>
      <c r="AC1201" t="s">
        <v>135</v>
      </c>
      <c r="AD1201">
        <v>9</v>
      </c>
      <c r="AE1201" t="s">
        <v>136</v>
      </c>
      <c r="AF1201" t="s">
        <v>137</v>
      </c>
      <c r="AG1201" t="s">
        <v>161</v>
      </c>
      <c r="AH1201" t="s">
        <v>85</v>
      </c>
    </row>
    <row r="1202" spans="1:40" x14ac:dyDescent="0.3">
      <c r="A1202" t="s">
        <v>190</v>
      </c>
      <c r="B1202" t="s">
        <v>9</v>
      </c>
      <c r="C1202" t="s">
        <v>185</v>
      </c>
      <c r="D1202" t="s">
        <v>167</v>
      </c>
      <c r="E1202">
        <v>42599.977731481478</v>
      </c>
      <c r="F1202" t="s">
        <v>85</v>
      </c>
      <c r="G1202" t="s">
        <v>18</v>
      </c>
      <c r="H1202" t="s">
        <v>130</v>
      </c>
      <c r="I1202" t="s">
        <v>188</v>
      </c>
      <c r="J1202" t="s">
        <v>27</v>
      </c>
      <c r="K1202" s="9" t="str">
        <f t="shared" si="255"/>
        <v>15</v>
      </c>
      <c r="L1202" t="s">
        <v>132</v>
      </c>
      <c r="M1202">
        <v>1</v>
      </c>
      <c r="N1202">
        <v>1220</v>
      </c>
      <c r="O1202" t="s">
        <v>133</v>
      </c>
      <c r="P1202">
        <v>0</v>
      </c>
      <c r="Q1202">
        <v>0</v>
      </c>
      <c r="R1202">
        <v>0</v>
      </c>
      <c r="S1202">
        <v>248</v>
      </c>
      <c r="T1202">
        <v>0.18099999999999999</v>
      </c>
      <c r="U1202">
        <v>3.42</v>
      </c>
      <c r="V1202">
        <v>0</v>
      </c>
      <c r="W1202">
        <v>0</v>
      </c>
      <c r="X1202">
        <v>0</v>
      </c>
      <c r="Y1202">
        <v>0</v>
      </c>
      <c r="Z1202">
        <v>0</v>
      </c>
      <c r="AA1202">
        <v>0</v>
      </c>
      <c r="AB1202" t="s">
        <v>134</v>
      </c>
      <c r="AC1202" t="s">
        <v>135</v>
      </c>
      <c r="AD1202">
        <v>2</v>
      </c>
      <c r="AE1202" t="s">
        <v>136</v>
      </c>
      <c r="AF1202" t="s">
        <v>137</v>
      </c>
      <c r="AG1202" t="s">
        <v>161</v>
      </c>
      <c r="AH1202" t="s">
        <v>85</v>
      </c>
      <c r="AI1202">
        <v>1</v>
      </c>
      <c r="AJ1202">
        <f t="shared" ref="AJ1202" si="277">$AI1202*S1202</f>
        <v>248</v>
      </c>
      <c r="AK1202">
        <f t="shared" ref="AK1202" si="278">$AI1202*T1202</f>
        <v>0.18099999999999999</v>
      </c>
      <c r="AL1202">
        <f t="shared" ref="AL1202" si="279">$AI1202*U1202</f>
        <v>3.42</v>
      </c>
      <c r="AM1202" t="s">
        <v>52</v>
      </c>
      <c r="AN1202" t="str">
        <f>B1202</f>
        <v>Res-DuctSeal-HighToLow-wtd</v>
      </c>
    </row>
    <row r="1203" spans="1:40" hidden="1" x14ac:dyDescent="0.3">
      <c r="B1203" t="s">
        <v>9</v>
      </c>
      <c r="C1203" t="s">
        <v>185</v>
      </c>
      <c r="D1203" t="s">
        <v>167</v>
      </c>
      <c r="E1203">
        <v>42599.973680555559</v>
      </c>
      <c r="F1203" t="s">
        <v>85</v>
      </c>
      <c r="G1203" t="s">
        <v>18</v>
      </c>
      <c r="H1203" t="s">
        <v>130</v>
      </c>
      <c r="I1203" t="s">
        <v>131</v>
      </c>
      <c r="J1203" t="s">
        <v>28</v>
      </c>
      <c r="K1203" s="9" t="str">
        <f t="shared" si="255"/>
        <v>16</v>
      </c>
      <c r="L1203" t="s">
        <v>132</v>
      </c>
      <c r="M1203">
        <v>1</v>
      </c>
      <c r="N1203">
        <v>1230</v>
      </c>
      <c r="O1203" t="s">
        <v>133</v>
      </c>
      <c r="P1203">
        <v>0</v>
      </c>
      <c r="Q1203">
        <v>0</v>
      </c>
      <c r="R1203">
        <v>0</v>
      </c>
      <c r="S1203">
        <v>65.8</v>
      </c>
      <c r="T1203">
        <v>7.9699999999999993E-2</v>
      </c>
      <c r="U1203">
        <v>23.9</v>
      </c>
      <c r="V1203">
        <v>0</v>
      </c>
      <c r="W1203">
        <v>0</v>
      </c>
      <c r="X1203">
        <v>0</v>
      </c>
      <c r="Y1203">
        <v>0</v>
      </c>
      <c r="Z1203">
        <v>0</v>
      </c>
      <c r="AA1203">
        <v>0</v>
      </c>
      <c r="AB1203" t="s">
        <v>134</v>
      </c>
      <c r="AC1203" t="s">
        <v>135</v>
      </c>
      <c r="AD1203">
        <v>9</v>
      </c>
      <c r="AE1203" t="s">
        <v>136</v>
      </c>
      <c r="AF1203" t="s">
        <v>137</v>
      </c>
      <c r="AG1203" t="s">
        <v>142</v>
      </c>
      <c r="AH1203" t="s">
        <v>85</v>
      </c>
    </row>
    <row r="1204" spans="1:40" hidden="1" x14ac:dyDescent="0.3">
      <c r="B1204" t="s">
        <v>9</v>
      </c>
      <c r="C1204" t="s">
        <v>185</v>
      </c>
      <c r="D1204" t="s">
        <v>167</v>
      </c>
      <c r="E1204">
        <v>42599.973680555559</v>
      </c>
      <c r="F1204" t="s">
        <v>85</v>
      </c>
      <c r="G1204" t="s">
        <v>18</v>
      </c>
      <c r="H1204" t="s">
        <v>130</v>
      </c>
      <c r="I1204" t="s">
        <v>186</v>
      </c>
      <c r="J1204" t="s">
        <v>28</v>
      </c>
      <c r="K1204" s="9" t="str">
        <f t="shared" si="255"/>
        <v>16</v>
      </c>
      <c r="L1204" t="s">
        <v>132</v>
      </c>
      <c r="M1204">
        <v>1</v>
      </c>
      <c r="N1204">
        <v>1230</v>
      </c>
      <c r="O1204" t="s">
        <v>133</v>
      </c>
      <c r="P1204">
        <v>0</v>
      </c>
      <c r="Q1204">
        <v>0</v>
      </c>
      <c r="R1204">
        <v>0</v>
      </c>
      <c r="S1204">
        <v>569</v>
      </c>
      <c r="T1204">
        <v>7.8399999999999997E-2</v>
      </c>
      <c r="U1204">
        <v>0</v>
      </c>
      <c r="V1204">
        <v>0</v>
      </c>
      <c r="W1204">
        <v>0</v>
      </c>
      <c r="X1204">
        <v>0</v>
      </c>
      <c r="Y1204">
        <v>0</v>
      </c>
      <c r="Z1204">
        <v>0</v>
      </c>
      <c r="AA1204">
        <v>0</v>
      </c>
      <c r="AB1204" t="s">
        <v>134</v>
      </c>
      <c r="AC1204" t="s">
        <v>135</v>
      </c>
      <c r="AD1204">
        <v>9</v>
      </c>
      <c r="AE1204" t="s">
        <v>136</v>
      </c>
      <c r="AF1204" t="s">
        <v>137</v>
      </c>
      <c r="AG1204" t="s">
        <v>142</v>
      </c>
      <c r="AH1204" t="s">
        <v>85</v>
      </c>
    </row>
    <row r="1205" spans="1:40" hidden="1" x14ac:dyDescent="0.3">
      <c r="B1205" t="s">
        <v>9</v>
      </c>
      <c r="C1205" t="s">
        <v>185</v>
      </c>
      <c r="D1205" t="s">
        <v>167</v>
      </c>
      <c r="E1205">
        <v>42599.973680555559</v>
      </c>
      <c r="F1205" t="s">
        <v>85</v>
      </c>
      <c r="G1205" t="s">
        <v>18</v>
      </c>
      <c r="H1205" t="s">
        <v>130</v>
      </c>
      <c r="I1205" t="s">
        <v>187</v>
      </c>
      <c r="J1205" t="s">
        <v>28</v>
      </c>
      <c r="K1205" s="9" t="str">
        <f t="shared" si="255"/>
        <v>16</v>
      </c>
      <c r="L1205" t="s">
        <v>132</v>
      </c>
      <c r="M1205">
        <v>1</v>
      </c>
      <c r="N1205">
        <v>1230</v>
      </c>
      <c r="O1205" t="s">
        <v>133</v>
      </c>
      <c r="P1205">
        <v>0</v>
      </c>
      <c r="Q1205">
        <v>0</v>
      </c>
      <c r="R1205">
        <v>0</v>
      </c>
      <c r="S1205">
        <v>13.1</v>
      </c>
      <c r="T1205">
        <v>0</v>
      </c>
      <c r="U1205">
        <v>20.6</v>
      </c>
      <c r="V1205">
        <v>0</v>
      </c>
      <c r="W1205">
        <v>0</v>
      </c>
      <c r="X1205">
        <v>0</v>
      </c>
      <c r="Y1205">
        <v>0</v>
      </c>
      <c r="Z1205">
        <v>0</v>
      </c>
      <c r="AA1205">
        <v>0</v>
      </c>
      <c r="AB1205" t="s">
        <v>134</v>
      </c>
      <c r="AC1205" t="s">
        <v>135</v>
      </c>
      <c r="AD1205">
        <v>9</v>
      </c>
      <c r="AE1205" t="s">
        <v>136</v>
      </c>
      <c r="AF1205" t="s">
        <v>137</v>
      </c>
      <c r="AG1205" t="s">
        <v>142</v>
      </c>
      <c r="AH1205" t="s">
        <v>85</v>
      </c>
    </row>
    <row r="1206" spans="1:40" x14ac:dyDescent="0.3">
      <c r="A1206" t="s">
        <v>190</v>
      </c>
      <c r="B1206" t="s">
        <v>9</v>
      </c>
      <c r="C1206" t="s">
        <v>185</v>
      </c>
      <c r="D1206" t="s">
        <v>167</v>
      </c>
      <c r="E1206">
        <v>42599.977731481478</v>
      </c>
      <c r="F1206" t="s">
        <v>85</v>
      </c>
      <c r="G1206" t="s">
        <v>18</v>
      </c>
      <c r="H1206" t="s">
        <v>130</v>
      </c>
      <c r="I1206" t="s">
        <v>188</v>
      </c>
      <c r="J1206" t="s">
        <v>28</v>
      </c>
      <c r="K1206" s="9" t="str">
        <f t="shared" si="255"/>
        <v>16</v>
      </c>
      <c r="L1206" t="s">
        <v>132</v>
      </c>
      <c r="M1206">
        <v>1</v>
      </c>
      <c r="N1206">
        <v>1230</v>
      </c>
      <c r="O1206" t="s">
        <v>133</v>
      </c>
      <c r="P1206">
        <v>0</v>
      </c>
      <c r="Q1206">
        <v>0</v>
      </c>
      <c r="R1206">
        <v>0</v>
      </c>
      <c r="S1206">
        <v>129</v>
      </c>
      <c r="T1206">
        <v>7.9500000000000001E-2</v>
      </c>
      <c r="U1206">
        <v>20.9</v>
      </c>
      <c r="V1206">
        <v>0</v>
      </c>
      <c r="W1206">
        <v>0</v>
      </c>
      <c r="X1206">
        <v>0</v>
      </c>
      <c r="Y1206">
        <v>0</v>
      </c>
      <c r="Z1206">
        <v>0</v>
      </c>
      <c r="AA1206">
        <v>0</v>
      </c>
      <c r="AB1206" t="s">
        <v>134</v>
      </c>
      <c r="AC1206" t="s">
        <v>135</v>
      </c>
      <c r="AD1206">
        <v>2</v>
      </c>
      <c r="AE1206" t="s">
        <v>136</v>
      </c>
      <c r="AF1206" t="s">
        <v>137</v>
      </c>
      <c r="AG1206" t="s">
        <v>142</v>
      </c>
      <c r="AH1206" t="s">
        <v>85</v>
      </c>
      <c r="AI1206">
        <v>1</v>
      </c>
      <c r="AJ1206">
        <f t="shared" ref="AJ1206" si="280">$AI1206*S1206</f>
        <v>129</v>
      </c>
      <c r="AK1206">
        <f t="shared" ref="AK1206" si="281">$AI1206*T1206</f>
        <v>7.9500000000000001E-2</v>
      </c>
      <c r="AL1206">
        <f t="shared" ref="AL1206" si="282">$AI1206*U1206</f>
        <v>20.9</v>
      </c>
      <c r="AM1206" t="s">
        <v>52</v>
      </c>
      <c r="AN1206" t="str">
        <f>B1206</f>
        <v>Res-DuctSeal-HighToLow-wtd</v>
      </c>
    </row>
    <row r="1207" spans="1:40" hidden="1" x14ac:dyDescent="0.3">
      <c r="B1207" t="s">
        <v>9</v>
      </c>
      <c r="C1207" t="s">
        <v>185</v>
      </c>
      <c r="D1207" t="s">
        <v>167</v>
      </c>
      <c r="E1207">
        <v>42599.978935185187</v>
      </c>
      <c r="F1207" t="s">
        <v>85</v>
      </c>
      <c r="G1207" t="s">
        <v>18</v>
      </c>
      <c r="H1207" t="s">
        <v>130</v>
      </c>
      <c r="I1207" t="s">
        <v>131</v>
      </c>
      <c r="J1207" t="s">
        <v>143</v>
      </c>
      <c r="K1207" s="9" t="str">
        <f t="shared" si="255"/>
        <v>OU</v>
      </c>
      <c r="L1207" t="s">
        <v>132</v>
      </c>
      <c r="M1207">
        <v>1</v>
      </c>
      <c r="N1207">
        <v>1220</v>
      </c>
      <c r="O1207" t="s">
        <v>133</v>
      </c>
      <c r="P1207">
        <v>0</v>
      </c>
      <c r="Q1207">
        <v>0</v>
      </c>
      <c r="R1207">
        <v>0</v>
      </c>
      <c r="S1207">
        <v>101</v>
      </c>
      <c r="T1207">
        <v>0.16</v>
      </c>
      <c r="U1207">
        <v>7.57</v>
      </c>
      <c r="V1207">
        <v>0</v>
      </c>
      <c r="W1207">
        <v>0</v>
      </c>
      <c r="X1207">
        <v>0</v>
      </c>
      <c r="Y1207">
        <v>0</v>
      </c>
      <c r="Z1207">
        <v>0</v>
      </c>
      <c r="AA1207">
        <v>0</v>
      </c>
      <c r="AB1207" t="s">
        <v>134</v>
      </c>
      <c r="AC1207" t="s">
        <v>135</v>
      </c>
      <c r="AD1207">
        <v>2</v>
      </c>
      <c r="AE1207" t="s">
        <v>136</v>
      </c>
      <c r="AF1207" t="s">
        <v>137</v>
      </c>
      <c r="AG1207" t="s">
        <v>144</v>
      </c>
      <c r="AH1207" t="s">
        <v>85</v>
      </c>
    </row>
    <row r="1208" spans="1:40" hidden="1" x14ac:dyDescent="0.3">
      <c r="B1208" t="s">
        <v>9</v>
      </c>
      <c r="C1208" t="s">
        <v>185</v>
      </c>
      <c r="D1208" t="s">
        <v>167</v>
      </c>
      <c r="E1208">
        <v>42599.978935185187</v>
      </c>
      <c r="F1208" t="s">
        <v>85</v>
      </c>
      <c r="G1208" t="s">
        <v>18</v>
      </c>
      <c r="H1208" t="s">
        <v>130</v>
      </c>
      <c r="I1208" t="s">
        <v>186</v>
      </c>
      <c r="J1208" t="s">
        <v>143</v>
      </c>
      <c r="K1208" s="9" t="str">
        <f t="shared" si="255"/>
        <v>OU</v>
      </c>
      <c r="L1208" t="s">
        <v>132</v>
      </c>
      <c r="M1208">
        <v>1</v>
      </c>
      <c r="N1208">
        <v>1220</v>
      </c>
      <c r="O1208" t="s">
        <v>133</v>
      </c>
      <c r="P1208">
        <v>0</v>
      </c>
      <c r="Q1208">
        <v>0</v>
      </c>
      <c r="R1208">
        <v>0</v>
      </c>
      <c r="S1208">
        <v>207</v>
      </c>
      <c r="T1208">
        <v>0.159</v>
      </c>
      <c r="U1208">
        <v>0</v>
      </c>
      <c r="V1208">
        <v>0</v>
      </c>
      <c r="W1208">
        <v>0</v>
      </c>
      <c r="X1208">
        <v>0</v>
      </c>
      <c r="Y1208">
        <v>0</v>
      </c>
      <c r="Z1208">
        <v>0</v>
      </c>
      <c r="AA1208">
        <v>0</v>
      </c>
      <c r="AB1208" t="s">
        <v>134</v>
      </c>
      <c r="AC1208" t="s">
        <v>135</v>
      </c>
      <c r="AD1208">
        <v>2</v>
      </c>
      <c r="AE1208" t="s">
        <v>136</v>
      </c>
      <c r="AF1208" t="s">
        <v>137</v>
      </c>
      <c r="AG1208" t="s">
        <v>144</v>
      </c>
      <c r="AH1208" t="s">
        <v>85</v>
      </c>
    </row>
    <row r="1209" spans="1:40" hidden="1" x14ac:dyDescent="0.3">
      <c r="B1209" t="s">
        <v>9</v>
      </c>
      <c r="C1209" t="s">
        <v>185</v>
      </c>
      <c r="D1209" t="s">
        <v>167</v>
      </c>
      <c r="E1209">
        <v>42599.978935185187</v>
      </c>
      <c r="F1209" t="s">
        <v>85</v>
      </c>
      <c r="G1209" t="s">
        <v>18</v>
      </c>
      <c r="H1209" t="s">
        <v>130</v>
      </c>
      <c r="I1209" t="s">
        <v>187</v>
      </c>
      <c r="J1209" t="s">
        <v>143</v>
      </c>
      <c r="K1209" s="9" t="str">
        <f t="shared" si="255"/>
        <v>OU</v>
      </c>
      <c r="L1209" t="s">
        <v>132</v>
      </c>
      <c r="M1209">
        <v>1</v>
      </c>
      <c r="N1209">
        <v>1220</v>
      </c>
      <c r="O1209" t="s">
        <v>133</v>
      </c>
      <c r="P1209">
        <v>0</v>
      </c>
      <c r="Q1209">
        <v>0</v>
      </c>
      <c r="R1209">
        <v>0</v>
      </c>
      <c r="S1209">
        <v>4.21</v>
      </c>
      <c r="T1209">
        <v>0</v>
      </c>
      <c r="U1209">
        <v>6.68</v>
      </c>
      <c r="V1209">
        <v>0</v>
      </c>
      <c r="W1209">
        <v>0</v>
      </c>
      <c r="X1209">
        <v>0</v>
      </c>
      <c r="Y1209">
        <v>0</v>
      </c>
      <c r="Z1209">
        <v>0</v>
      </c>
      <c r="AA1209">
        <v>0</v>
      </c>
      <c r="AB1209" t="s">
        <v>134</v>
      </c>
      <c r="AC1209" t="s">
        <v>135</v>
      </c>
      <c r="AD1209">
        <v>2</v>
      </c>
      <c r="AE1209" t="s">
        <v>136</v>
      </c>
      <c r="AF1209" t="s">
        <v>137</v>
      </c>
      <c r="AG1209" t="s">
        <v>144</v>
      </c>
      <c r="AH1209" t="s">
        <v>85</v>
      </c>
    </row>
    <row r="1210" spans="1:40" hidden="1" x14ac:dyDescent="0.3">
      <c r="B1210" t="s">
        <v>9</v>
      </c>
      <c r="C1210" t="s">
        <v>185</v>
      </c>
      <c r="D1210" t="s">
        <v>167</v>
      </c>
      <c r="E1210">
        <v>42599.978935185187</v>
      </c>
      <c r="F1210" t="s">
        <v>85</v>
      </c>
      <c r="G1210" t="s">
        <v>18</v>
      </c>
      <c r="H1210" t="s">
        <v>130</v>
      </c>
      <c r="I1210" t="s">
        <v>188</v>
      </c>
      <c r="J1210" t="s">
        <v>143</v>
      </c>
      <c r="K1210" s="9" t="str">
        <f t="shared" si="255"/>
        <v>OU</v>
      </c>
      <c r="L1210" t="s">
        <v>132</v>
      </c>
      <c r="M1210">
        <v>1</v>
      </c>
      <c r="N1210">
        <v>1220</v>
      </c>
      <c r="O1210" t="s">
        <v>133</v>
      </c>
      <c r="P1210">
        <v>0</v>
      </c>
      <c r="Q1210">
        <v>0</v>
      </c>
      <c r="R1210">
        <v>0</v>
      </c>
      <c r="S1210">
        <v>101</v>
      </c>
      <c r="T1210">
        <v>0.13700000000000001</v>
      </c>
      <c r="U1210">
        <v>6.64</v>
      </c>
      <c r="V1210">
        <v>0</v>
      </c>
      <c r="W1210">
        <v>0</v>
      </c>
      <c r="X1210">
        <v>0</v>
      </c>
      <c r="Y1210">
        <v>0</v>
      </c>
      <c r="Z1210">
        <v>0</v>
      </c>
      <c r="AA1210">
        <v>0</v>
      </c>
      <c r="AB1210" t="s">
        <v>134</v>
      </c>
      <c r="AC1210" t="s">
        <v>135</v>
      </c>
      <c r="AD1210">
        <v>2</v>
      </c>
      <c r="AE1210" t="s">
        <v>136</v>
      </c>
      <c r="AF1210" t="s">
        <v>137</v>
      </c>
      <c r="AG1210" t="s">
        <v>144</v>
      </c>
      <c r="AH1210" t="s">
        <v>85</v>
      </c>
    </row>
    <row r="1211" spans="1:40" hidden="1" x14ac:dyDescent="0.3">
      <c r="B1211" t="s">
        <v>9</v>
      </c>
      <c r="C1211" t="s">
        <v>185</v>
      </c>
      <c r="D1211" t="s">
        <v>167</v>
      </c>
      <c r="E1211">
        <v>42599.970046296294</v>
      </c>
      <c r="F1211" t="s">
        <v>85</v>
      </c>
      <c r="G1211" t="s">
        <v>19</v>
      </c>
      <c r="H1211" t="s">
        <v>130</v>
      </c>
      <c r="I1211" t="s">
        <v>131</v>
      </c>
      <c r="J1211" t="s">
        <v>40</v>
      </c>
      <c r="K1211" s="9" t="str">
        <f t="shared" si="255"/>
        <v>05</v>
      </c>
      <c r="L1211" t="s">
        <v>132</v>
      </c>
      <c r="M1211">
        <v>1</v>
      </c>
      <c r="N1211">
        <v>1070</v>
      </c>
      <c r="O1211" t="s">
        <v>133</v>
      </c>
      <c r="P1211">
        <v>0</v>
      </c>
      <c r="Q1211">
        <v>0</v>
      </c>
      <c r="R1211">
        <v>0</v>
      </c>
      <c r="S1211">
        <v>2.34</v>
      </c>
      <c r="T1211">
        <v>9.0899999999999994E-6</v>
      </c>
      <c r="U1211">
        <v>2.21</v>
      </c>
      <c r="V1211">
        <v>0</v>
      </c>
      <c r="W1211">
        <v>0</v>
      </c>
      <c r="X1211">
        <v>0</v>
      </c>
      <c r="Y1211">
        <v>0</v>
      </c>
      <c r="Z1211">
        <v>0</v>
      </c>
      <c r="AA1211">
        <v>0</v>
      </c>
      <c r="AB1211" t="s">
        <v>134</v>
      </c>
      <c r="AC1211" t="s">
        <v>135</v>
      </c>
      <c r="AD1211">
        <v>9</v>
      </c>
      <c r="AE1211" t="s">
        <v>146</v>
      </c>
      <c r="AF1211" t="s">
        <v>137</v>
      </c>
      <c r="AG1211" t="s">
        <v>147</v>
      </c>
      <c r="AH1211" t="s">
        <v>85</v>
      </c>
    </row>
    <row r="1212" spans="1:40" hidden="1" x14ac:dyDescent="0.3">
      <c r="B1212" t="s">
        <v>9</v>
      </c>
      <c r="C1212" t="s">
        <v>185</v>
      </c>
      <c r="D1212" t="s">
        <v>167</v>
      </c>
      <c r="E1212">
        <v>42599.970046296294</v>
      </c>
      <c r="F1212" t="s">
        <v>85</v>
      </c>
      <c r="G1212" t="s">
        <v>19</v>
      </c>
      <c r="H1212" t="s">
        <v>130</v>
      </c>
      <c r="I1212" t="s">
        <v>186</v>
      </c>
      <c r="J1212" t="s">
        <v>40</v>
      </c>
      <c r="K1212" s="9" t="str">
        <f t="shared" si="255"/>
        <v>05</v>
      </c>
      <c r="L1212" t="s">
        <v>132</v>
      </c>
      <c r="M1212">
        <v>1</v>
      </c>
      <c r="N1212">
        <v>1070</v>
      </c>
      <c r="O1212" t="s">
        <v>133</v>
      </c>
      <c r="P1212">
        <v>0</v>
      </c>
      <c r="Q1212">
        <v>0</v>
      </c>
      <c r="R1212">
        <v>0</v>
      </c>
      <c r="S1212">
        <v>26.7</v>
      </c>
      <c r="T1212">
        <v>6.0300000000000002E-4</v>
      </c>
      <c r="U1212">
        <v>0</v>
      </c>
      <c r="V1212">
        <v>0</v>
      </c>
      <c r="W1212">
        <v>0</v>
      </c>
      <c r="X1212">
        <v>0</v>
      </c>
      <c r="Y1212">
        <v>0</v>
      </c>
      <c r="Z1212">
        <v>0</v>
      </c>
      <c r="AA1212">
        <v>0</v>
      </c>
      <c r="AB1212" t="s">
        <v>134</v>
      </c>
      <c r="AC1212" t="s">
        <v>135</v>
      </c>
      <c r="AD1212">
        <v>9</v>
      </c>
      <c r="AE1212" t="s">
        <v>146</v>
      </c>
      <c r="AF1212" t="s">
        <v>137</v>
      </c>
      <c r="AG1212" t="s">
        <v>147</v>
      </c>
      <c r="AH1212" t="s">
        <v>85</v>
      </c>
    </row>
    <row r="1213" spans="1:40" hidden="1" x14ac:dyDescent="0.3">
      <c r="B1213" t="s">
        <v>9</v>
      </c>
      <c r="C1213" t="s">
        <v>185</v>
      </c>
      <c r="D1213" t="s">
        <v>167</v>
      </c>
      <c r="E1213">
        <v>42599.970046296294</v>
      </c>
      <c r="F1213" t="s">
        <v>85</v>
      </c>
      <c r="G1213" t="s">
        <v>19</v>
      </c>
      <c r="H1213" t="s">
        <v>130</v>
      </c>
      <c r="I1213" t="s">
        <v>187</v>
      </c>
      <c r="J1213" t="s">
        <v>40</v>
      </c>
      <c r="K1213" s="9" t="str">
        <f t="shared" si="255"/>
        <v>05</v>
      </c>
      <c r="L1213" t="s">
        <v>132</v>
      </c>
      <c r="M1213">
        <v>1</v>
      </c>
      <c r="N1213">
        <v>1070</v>
      </c>
      <c r="O1213" t="s">
        <v>133</v>
      </c>
      <c r="P1213">
        <v>0</v>
      </c>
      <c r="Q1213">
        <v>0</v>
      </c>
      <c r="R1213">
        <v>0</v>
      </c>
      <c r="S1213">
        <v>1.8</v>
      </c>
      <c r="T1213">
        <v>0</v>
      </c>
      <c r="U1213">
        <v>2.13</v>
      </c>
      <c r="V1213">
        <v>0</v>
      </c>
      <c r="W1213">
        <v>0</v>
      </c>
      <c r="X1213">
        <v>0</v>
      </c>
      <c r="Y1213">
        <v>0</v>
      </c>
      <c r="Z1213">
        <v>0</v>
      </c>
      <c r="AA1213">
        <v>0</v>
      </c>
      <c r="AB1213" t="s">
        <v>134</v>
      </c>
      <c r="AC1213" t="s">
        <v>135</v>
      </c>
      <c r="AD1213">
        <v>9</v>
      </c>
      <c r="AE1213" t="s">
        <v>146</v>
      </c>
      <c r="AF1213" t="s">
        <v>137</v>
      </c>
      <c r="AG1213" t="s">
        <v>147</v>
      </c>
      <c r="AH1213" t="s">
        <v>85</v>
      </c>
    </row>
    <row r="1214" spans="1:40" x14ac:dyDescent="0.3">
      <c r="A1214" t="s">
        <v>190</v>
      </c>
      <c r="B1214" t="s">
        <v>9</v>
      </c>
      <c r="C1214" t="s">
        <v>185</v>
      </c>
      <c r="D1214" t="s">
        <v>167</v>
      </c>
      <c r="E1214">
        <v>42599.977731481478</v>
      </c>
      <c r="F1214" t="s">
        <v>85</v>
      </c>
      <c r="G1214" t="s">
        <v>19</v>
      </c>
      <c r="H1214" t="s">
        <v>130</v>
      </c>
      <c r="I1214" t="s">
        <v>188</v>
      </c>
      <c r="J1214" t="s">
        <v>40</v>
      </c>
      <c r="K1214" s="9" t="str">
        <f t="shared" si="255"/>
        <v>05</v>
      </c>
      <c r="L1214" t="s">
        <v>132</v>
      </c>
      <c r="M1214">
        <v>1</v>
      </c>
      <c r="N1214">
        <v>1070</v>
      </c>
      <c r="O1214" t="s">
        <v>133</v>
      </c>
      <c r="P1214">
        <v>0</v>
      </c>
      <c r="Q1214">
        <v>0</v>
      </c>
      <c r="R1214">
        <v>0</v>
      </c>
      <c r="S1214">
        <v>1.8</v>
      </c>
      <c r="T1214">
        <v>0</v>
      </c>
      <c r="U1214">
        <v>2.13</v>
      </c>
      <c r="V1214">
        <v>0</v>
      </c>
      <c r="W1214">
        <v>0</v>
      </c>
      <c r="X1214">
        <v>0</v>
      </c>
      <c r="Y1214">
        <v>0</v>
      </c>
      <c r="Z1214">
        <v>0</v>
      </c>
      <c r="AA1214">
        <v>0</v>
      </c>
      <c r="AB1214" t="s">
        <v>134</v>
      </c>
      <c r="AC1214" t="s">
        <v>135</v>
      </c>
      <c r="AD1214">
        <v>2</v>
      </c>
      <c r="AE1214" t="s">
        <v>146</v>
      </c>
      <c r="AF1214" t="s">
        <v>137</v>
      </c>
      <c r="AG1214" t="s">
        <v>147</v>
      </c>
      <c r="AH1214" t="s">
        <v>85</v>
      </c>
      <c r="AI1214">
        <v>1</v>
      </c>
      <c r="AJ1214">
        <f t="shared" ref="AJ1214" si="283">$AI1214*S1214</f>
        <v>1.8</v>
      </c>
      <c r="AK1214">
        <f t="shared" ref="AK1214" si="284">$AI1214*T1214</f>
        <v>0</v>
      </c>
      <c r="AL1214">
        <f t="shared" ref="AL1214" si="285">$AI1214*U1214</f>
        <v>2.13</v>
      </c>
      <c r="AM1214" t="s">
        <v>52</v>
      </c>
      <c r="AN1214" t="str">
        <f>B1214</f>
        <v>Res-DuctSeal-HighToLow-wtd</v>
      </c>
    </row>
    <row r="1215" spans="1:40" hidden="1" x14ac:dyDescent="0.3">
      <c r="B1215" t="s">
        <v>9</v>
      </c>
      <c r="C1215" t="s">
        <v>185</v>
      </c>
      <c r="D1215" t="s">
        <v>167</v>
      </c>
      <c r="E1215">
        <v>42599.970046296294</v>
      </c>
      <c r="F1215" t="s">
        <v>85</v>
      </c>
      <c r="G1215" t="s">
        <v>19</v>
      </c>
      <c r="H1215" t="s">
        <v>130</v>
      </c>
      <c r="I1215" t="s">
        <v>131</v>
      </c>
      <c r="J1215" t="s">
        <v>21</v>
      </c>
      <c r="K1215" s="9" t="str">
        <f t="shared" si="255"/>
        <v>06</v>
      </c>
      <c r="L1215" t="s">
        <v>132</v>
      </c>
      <c r="M1215">
        <v>1</v>
      </c>
      <c r="N1215">
        <v>1130</v>
      </c>
      <c r="O1215" t="s">
        <v>133</v>
      </c>
      <c r="P1215">
        <v>0</v>
      </c>
      <c r="Q1215">
        <v>0</v>
      </c>
      <c r="R1215">
        <v>0</v>
      </c>
      <c r="S1215">
        <v>6.06</v>
      </c>
      <c r="T1215">
        <v>1.18E-2</v>
      </c>
      <c r="U1215">
        <v>1.04</v>
      </c>
      <c r="V1215">
        <v>0</v>
      </c>
      <c r="W1215">
        <v>0</v>
      </c>
      <c r="X1215">
        <v>0</v>
      </c>
      <c r="Y1215">
        <v>0</v>
      </c>
      <c r="Z1215">
        <v>0</v>
      </c>
      <c r="AA1215">
        <v>0</v>
      </c>
      <c r="AB1215" t="s">
        <v>134</v>
      </c>
      <c r="AC1215" t="s">
        <v>135</v>
      </c>
      <c r="AD1215">
        <v>9</v>
      </c>
      <c r="AE1215" t="s">
        <v>146</v>
      </c>
      <c r="AF1215" t="s">
        <v>137</v>
      </c>
      <c r="AG1215" t="s">
        <v>154</v>
      </c>
      <c r="AH1215" t="s">
        <v>85</v>
      </c>
    </row>
    <row r="1216" spans="1:40" hidden="1" x14ac:dyDescent="0.3">
      <c r="B1216" t="s">
        <v>9</v>
      </c>
      <c r="C1216" t="s">
        <v>185</v>
      </c>
      <c r="D1216" t="s">
        <v>167</v>
      </c>
      <c r="E1216">
        <v>42599.970046296294</v>
      </c>
      <c r="F1216" t="s">
        <v>85</v>
      </c>
      <c r="G1216" t="s">
        <v>19</v>
      </c>
      <c r="H1216" t="s">
        <v>130</v>
      </c>
      <c r="I1216" t="s">
        <v>186</v>
      </c>
      <c r="J1216" t="s">
        <v>21</v>
      </c>
      <c r="K1216" s="9" t="str">
        <f t="shared" si="255"/>
        <v>06</v>
      </c>
      <c r="L1216" t="s">
        <v>132</v>
      </c>
      <c r="M1216">
        <v>1</v>
      </c>
      <c r="N1216">
        <v>1130</v>
      </c>
      <c r="O1216" t="s">
        <v>133</v>
      </c>
      <c r="P1216">
        <v>0</v>
      </c>
      <c r="Q1216">
        <v>0</v>
      </c>
      <c r="R1216">
        <v>0</v>
      </c>
      <c r="S1216">
        <v>16.2</v>
      </c>
      <c r="T1216">
        <v>1.1900000000000001E-2</v>
      </c>
      <c r="U1216">
        <v>0</v>
      </c>
      <c r="V1216">
        <v>0</v>
      </c>
      <c r="W1216">
        <v>0</v>
      </c>
      <c r="X1216">
        <v>0</v>
      </c>
      <c r="Y1216">
        <v>0</v>
      </c>
      <c r="Z1216">
        <v>0</v>
      </c>
      <c r="AA1216">
        <v>0</v>
      </c>
      <c r="AB1216" t="s">
        <v>134</v>
      </c>
      <c r="AC1216" t="s">
        <v>135</v>
      </c>
      <c r="AD1216">
        <v>9</v>
      </c>
      <c r="AE1216" t="s">
        <v>146</v>
      </c>
      <c r="AF1216" t="s">
        <v>137</v>
      </c>
      <c r="AG1216" t="s">
        <v>154</v>
      </c>
      <c r="AH1216" t="s">
        <v>85</v>
      </c>
    </row>
    <row r="1217" spans="1:40" hidden="1" x14ac:dyDescent="0.3">
      <c r="B1217" t="s">
        <v>9</v>
      </c>
      <c r="C1217" t="s">
        <v>185</v>
      </c>
      <c r="D1217" t="s">
        <v>167</v>
      </c>
      <c r="E1217">
        <v>42599.970046296294</v>
      </c>
      <c r="F1217" t="s">
        <v>85</v>
      </c>
      <c r="G1217" t="s">
        <v>19</v>
      </c>
      <c r="H1217" t="s">
        <v>130</v>
      </c>
      <c r="I1217" t="s">
        <v>187</v>
      </c>
      <c r="J1217" t="s">
        <v>21</v>
      </c>
      <c r="K1217" s="9" t="str">
        <f t="shared" si="255"/>
        <v>06</v>
      </c>
      <c r="L1217" t="s">
        <v>132</v>
      </c>
      <c r="M1217">
        <v>1</v>
      </c>
      <c r="N1217">
        <v>1130</v>
      </c>
      <c r="O1217" t="s">
        <v>133</v>
      </c>
      <c r="P1217">
        <v>0</v>
      </c>
      <c r="Q1217">
        <v>0</v>
      </c>
      <c r="R1217">
        <v>0</v>
      </c>
      <c r="S1217">
        <v>0.83399999999999996</v>
      </c>
      <c r="T1217">
        <v>0</v>
      </c>
      <c r="U1217">
        <v>0.997</v>
      </c>
      <c r="V1217">
        <v>0</v>
      </c>
      <c r="W1217">
        <v>0</v>
      </c>
      <c r="X1217">
        <v>0</v>
      </c>
      <c r="Y1217">
        <v>0</v>
      </c>
      <c r="Z1217">
        <v>0</v>
      </c>
      <c r="AA1217">
        <v>0</v>
      </c>
      <c r="AB1217" t="s">
        <v>134</v>
      </c>
      <c r="AC1217" t="s">
        <v>135</v>
      </c>
      <c r="AD1217">
        <v>9</v>
      </c>
      <c r="AE1217" t="s">
        <v>146</v>
      </c>
      <c r="AF1217" t="s">
        <v>137</v>
      </c>
      <c r="AG1217" t="s">
        <v>154</v>
      </c>
      <c r="AH1217" t="s">
        <v>85</v>
      </c>
    </row>
    <row r="1218" spans="1:40" x14ac:dyDescent="0.3">
      <c r="A1218" t="s">
        <v>190</v>
      </c>
      <c r="B1218" t="s">
        <v>9</v>
      </c>
      <c r="C1218" t="s">
        <v>185</v>
      </c>
      <c r="D1218" t="s">
        <v>167</v>
      </c>
      <c r="E1218">
        <v>42599.977731481478</v>
      </c>
      <c r="F1218" t="s">
        <v>85</v>
      </c>
      <c r="G1218" t="s">
        <v>19</v>
      </c>
      <c r="H1218" t="s">
        <v>130</v>
      </c>
      <c r="I1218" t="s">
        <v>188</v>
      </c>
      <c r="J1218" t="s">
        <v>21</v>
      </c>
      <c r="K1218" s="9" t="str">
        <f t="shared" si="255"/>
        <v>06</v>
      </c>
      <c r="L1218" t="s">
        <v>132</v>
      </c>
      <c r="M1218">
        <v>1</v>
      </c>
      <c r="N1218">
        <v>1130</v>
      </c>
      <c r="O1218" t="s">
        <v>133</v>
      </c>
      <c r="P1218">
        <v>0</v>
      </c>
      <c r="Q1218">
        <v>0</v>
      </c>
      <c r="R1218">
        <v>0</v>
      </c>
      <c r="S1218">
        <v>3.25</v>
      </c>
      <c r="T1218">
        <v>4.3800000000000002E-3</v>
      </c>
      <c r="U1218">
        <v>0.96399999999999997</v>
      </c>
      <c r="V1218">
        <v>0</v>
      </c>
      <c r="W1218">
        <v>0</v>
      </c>
      <c r="X1218">
        <v>0</v>
      </c>
      <c r="Y1218">
        <v>0</v>
      </c>
      <c r="Z1218">
        <v>0</v>
      </c>
      <c r="AA1218">
        <v>0</v>
      </c>
      <c r="AB1218" t="s">
        <v>134</v>
      </c>
      <c r="AC1218" t="s">
        <v>135</v>
      </c>
      <c r="AD1218">
        <v>2</v>
      </c>
      <c r="AE1218" t="s">
        <v>146</v>
      </c>
      <c r="AF1218" t="s">
        <v>137</v>
      </c>
      <c r="AG1218" t="s">
        <v>154</v>
      </c>
      <c r="AH1218" t="s">
        <v>85</v>
      </c>
      <c r="AI1218">
        <v>1</v>
      </c>
      <c r="AJ1218">
        <f t="shared" ref="AJ1218" si="286">$AI1218*S1218</f>
        <v>3.25</v>
      </c>
      <c r="AK1218">
        <f t="shared" ref="AK1218" si="287">$AI1218*T1218</f>
        <v>4.3800000000000002E-3</v>
      </c>
      <c r="AL1218">
        <f t="shared" ref="AL1218" si="288">$AI1218*U1218</f>
        <v>0.96399999999999997</v>
      </c>
      <c r="AM1218" t="s">
        <v>52</v>
      </c>
      <c r="AN1218" t="str">
        <f>B1218</f>
        <v>Res-DuctSeal-HighToLow-wtd</v>
      </c>
    </row>
    <row r="1219" spans="1:40" hidden="1" x14ac:dyDescent="0.3">
      <c r="B1219" t="s">
        <v>9</v>
      </c>
      <c r="C1219" t="s">
        <v>185</v>
      </c>
      <c r="D1219" t="s">
        <v>167</v>
      </c>
      <c r="E1219">
        <v>42599.970046296294</v>
      </c>
      <c r="F1219" t="s">
        <v>85</v>
      </c>
      <c r="G1219" t="s">
        <v>19</v>
      </c>
      <c r="H1219" t="s">
        <v>130</v>
      </c>
      <c r="I1219" t="s">
        <v>131</v>
      </c>
      <c r="J1219" t="s">
        <v>22</v>
      </c>
      <c r="K1219" s="9" t="str">
        <f t="shared" si="255"/>
        <v>08</v>
      </c>
      <c r="L1219" t="s">
        <v>132</v>
      </c>
      <c r="M1219">
        <v>1</v>
      </c>
      <c r="N1219">
        <v>1150</v>
      </c>
      <c r="O1219" t="s">
        <v>133</v>
      </c>
      <c r="P1219">
        <v>0</v>
      </c>
      <c r="Q1219">
        <v>0</v>
      </c>
      <c r="R1219">
        <v>0</v>
      </c>
      <c r="S1219">
        <v>9.7899999999999991</v>
      </c>
      <c r="T1219">
        <v>1.3599999999999999E-2</v>
      </c>
      <c r="U1219">
        <v>1.05</v>
      </c>
      <c r="V1219">
        <v>0</v>
      </c>
      <c r="W1219">
        <v>0</v>
      </c>
      <c r="X1219">
        <v>0</v>
      </c>
      <c r="Y1219">
        <v>0</v>
      </c>
      <c r="Z1219">
        <v>0</v>
      </c>
      <c r="AA1219">
        <v>0</v>
      </c>
      <c r="AB1219" t="s">
        <v>134</v>
      </c>
      <c r="AC1219" t="s">
        <v>135</v>
      </c>
      <c r="AD1219">
        <v>9</v>
      </c>
      <c r="AE1219" t="s">
        <v>146</v>
      </c>
      <c r="AF1219" t="s">
        <v>137</v>
      </c>
      <c r="AG1219" t="s">
        <v>157</v>
      </c>
      <c r="AH1219" t="s">
        <v>85</v>
      </c>
    </row>
    <row r="1220" spans="1:40" hidden="1" x14ac:dyDescent="0.3">
      <c r="B1220" t="s">
        <v>9</v>
      </c>
      <c r="C1220" t="s">
        <v>185</v>
      </c>
      <c r="D1220" t="s">
        <v>167</v>
      </c>
      <c r="E1220">
        <v>42599.970046296294</v>
      </c>
      <c r="F1220" t="s">
        <v>85</v>
      </c>
      <c r="G1220" t="s">
        <v>19</v>
      </c>
      <c r="H1220" t="s">
        <v>130</v>
      </c>
      <c r="I1220" t="s">
        <v>186</v>
      </c>
      <c r="J1220" t="s">
        <v>22</v>
      </c>
      <c r="K1220" s="9" t="str">
        <f t="shared" si="255"/>
        <v>08</v>
      </c>
      <c r="L1220" t="s">
        <v>132</v>
      </c>
      <c r="M1220">
        <v>1</v>
      </c>
      <c r="N1220">
        <v>1150</v>
      </c>
      <c r="O1220" t="s">
        <v>133</v>
      </c>
      <c r="P1220">
        <v>0</v>
      </c>
      <c r="Q1220">
        <v>0</v>
      </c>
      <c r="R1220">
        <v>0</v>
      </c>
      <c r="S1220">
        <v>18.3</v>
      </c>
      <c r="T1220">
        <v>1.3100000000000001E-2</v>
      </c>
      <c r="U1220">
        <v>0</v>
      </c>
      <c r="V1220">
        <v>0</v>
      </c>
      <c r="W1220">
        <v>0</v>
      </c>
      <c r="X1220">
        <v>0</v>
      </c>
      <c r="Y1220">
        <v>0</v>
      </c>
      <c r="Z1220">
        <v>0</v>
      </c>
      <c r="AA1220">
        <v>0</v>
      </c>
      <c r="AB1220" t="s">
        <v>134</v>
      </c>
      <c r="AC1220" t="s">
        <v>135</v>
      </c>
      <c r="AD1220">
        <v>9</v>
      </c>
      <c r="AE1220" t="s">
        <v>146</v>
      </c>
      <c r="AF1220" t="s">
        <v>137</v>
      </c>
      <c r="AG1220" t="s">
        <v>157</v>
      </c>
      <c r="AH1220" t="s">
        <v>85</v>
      </c>
    </row>
    <row r="1221" spans="1:40" hidden="1" x14ac:dyDescent="0.3">
      <c r="B1221" t="s">
        <v>9</v>
      </c>
      <c r="C1221" t="s">
        <v>185</v>
      </c>
      <c r="D1221" t="s">
        <v>167</v>
      </c>
      <c r="E1221">
        <v>42599.970046296294</v>
      </c>
      <c r="F1221" t="s">
        <v>85</v>
      </c>
      <c r="G1221" t="s">
        <v>19</v>
      </c>
      <c r="H1221" t="s">
        <v>130</v>
      </c>
      <c r="I1221" t="s">
        <v>187</v>
      </c>
      <c r="J1221" t="s">
        <v>22</v>
      </c>
      <c r="K1221" s="9" t="str">
        <f t="shared" si="255"/>
        <v>08</v>
      </c>
      <c r="L1221" t="s">
        <v>132</v>
      </c>
      <c r="M1221">
        <v>1</v>
      </c>
      <c r="N1221">
        <v>1150</v>
      </c>
      <c r="O1221" t="s">
        <v>133</v>
      </c>
      <c r="P1221">
        <v>0</v>
      </c>
      <c r="Q1221">
        <v>0</v>
      </c>
      <c r="R1221">
        <v>0</v>
      </c>
      <c r="S1221">
        <v>0.85</v>
      </c>
      <c r="T1221">
        <v>0</v>
      </c>
      <c r="U1221">
        <v>0.995</v>
      </c>
      <c r="V1221">
        <v>0</v>
      </c>
      <c r="W1221">
        <v>0</v>
      </c>
      <c r="X1221">
        <v>0</v>
      </c>
      <c r="Y1221">
        <v>0</v>
      </c>
      <c r="Z1221">
        <v>0</v>
      </c>
      <c r="AA1221">
        <v>0</v>
      </c>
      <c r="AB1221" t="s">
        <v>134</v>
      </c>
      <c r="AC1221" t="s">
        <v>135</v>
      </c>
      <c r="AD1221">
        <v>9</v>
      </c>
      <c r="AE1221" t="s">
        <v>146</v>
      </c>
      <c r="AF1221" t="s">
        <v>137</v>
      </c>
      <c r="AG1221" t="s">
        <v>157</v>
      </c>
      <c r="AH1221" t="s">
        <v>85</v>
      </c>
    </row>
    <row r="1222" spans="1:40" x14ac:dyDescent="0.3">
      <c r="A1222" t="s">
        <v>190</v>
      </c>
      <c r="B1222" t="s">
        <v>9</v>
      </c>
      <c r="C1222" t="s">
        <v>185</v>
      </c>
      <c r="D1222" t="s">
        <v>167</v>
      </c>
      <c r="E1222">
        <v>42599.977731481478</v>
      </c>
      <c r="F1222" t="s">
        <v>85</v>
      </c>
      <c r="G1222" t="s">
        <v>19</v>
      </c>
      <c r="H1222" t="s">
        <v>130</v>
      </c>
      <c r="I1222" t="s">
        <v>188</v>
      </c>
      <c r="J1222" t="s">
        <v>22</v>
      </c>
      <c r="K1222" s="9" t="str">
        <f t="shared" si="255"/>
        <v>08</v>
      </c>
      <c r="L1222" t="s">
        <v>132</v>
      </c>
      <c r="M1222">
        <v>1</v>
      </c>
      <c r="N1222">
        <v>1150</v>
      </c>
      <c r="O1222" t="s">
        <v>133</v>
      </c>
      <c r="P1222">
        <v>0</v>
      </c>
      <c r="Q1222">
        <v>0</v>
      </c>
      <c r="R1222">
        <v>0</v>
      </c>
      <c r="S1222">
        <v>6.38</v>
      </c>
      <c r="T1222">
        <v>7.4900000000000001E-3</v>
      </c>
      <c r="U1222">
        <v>0.95099999999999996</v>
      </c>
      <c r="V1222">
        <v>0</v>
      </c>
      <c r="W1222">
        <v>0</v>
      </c>
      <c r="X1222">
        <v>0</v>
      </c>
      <c r="Y1222">
        <v>0</v>
      </c>
      <c r="Z1222">
        <v>0</v>
      </c>
      <c r="AA1222">
        <v>0</v>
      </c>
      <c r="AB1222" t="s">
        <v>134</v>
      </c>
      <c r="AC1222" t="s">
        <v>135</v>
      </c>
      <c r="AD1222">
        <v>2</v>
      </c>
      <c r="AE1222" t="s">
        <v>146</v>
      </c>
      <c r="AF1222" t="s">
        <v>137</v>
      </c>
      <c r="AG1222" t="s">
        <v>157</v>
      </c>
      <c r="AH1222" t="s">
        <v>85</v>
      </c>
      <c r="AI1222">
        <v>1</v>
      </c>
      <c r="AJ1222">
        <f t="shared" ref="AJ1222" si="289">$AI1222*S1222</f>
        <v>6.38</v>
      </c>
      <c r="AK1222">
        <f t="shared" ref="AK1222" si="290">$AI1222*T1222</f>
        <v>7.4900000000000001E-3</v>
      </c>
      <c r="AL1222">
        <f t="shared" ref="AL1222" si="291">$AI1222*U1222</f>
        <v>0.95099999999999996</v>
      </c>
      <c r="AM1222" t="s">
        <v>52</v>
      </c>
      <c r="AN1222" t="str">
        <f>B1222</f>
        <v>Res-DuctSeal-HighToLow-wtd</v>
      </c>
    </row>
    <row r="1223" spans="1:40" hidden="1" x14ac:dyDescent="0.3">
      <c r="B1223" t="s">
        <v>9</v>
      </c>
      <c r="C1223" t="s">
        <v>185</v>
      </c>
      <c r="D1223" t="s">
        <v>167</v>
      </c>
      <c r="E1223">
        <v>42599.970046296294</v>
      </c>
      <c r="F1223" t="s">
        <v>85</v>
      </c>
      <c r="G1223" t="s">
        <v>19</v>
      </c>
      <c r="H1223" t="s">
        <v>130</v>
      </c>
      <c r="I1223" t="s">
        <v>131</v>
      </c>
      <c r="J1223" t="s">
        <v>23</v>
      </c>
      <c r="K1223" s="9" t="str">
        <f t="shared" ref="K1223:K1286" si="292">RIGHT(J1223,2)</f>
        <v>09</v>
      </c>
      <c r="L1223" t="s">
        <v>132</v>
      </c>
      <c r="M1223">
        <v>1</v>
      </c>
      <c r="N1223">
        <v>1270</v>
      </c>
      <c r="O1223" t="s">
        <v>133</v>
      </c>
      <c r="P1223">
        <v>0</v>
      </c>
      <c r="Q1223">
        <v>0</v>
      </c>
      <c r="R1223">
        <v>0</v>
      </c>
      <c r="S1223">
        <v>15.3</v>
      </c>
      <c r="T1223">
        <v>2.23E-2</v>
      </c>
      <c r="U1223">
        <v>1.33</v>
      </c>
      <c r="V1223">
        <v>0</v>
      </c>
      <c r="W1223">
        <v>0</v>
      </c>
      <c r="X1223">
        <v>0</v>
      </c>
      <c r="Y1223">
        <v>0</v>
      </c>
      <c r="Z1223">
        <v>0</v>
      </c>
      <c r="AA1223">
        <v>0</v>
      </c>
      <c r="AB1223" t="s">
        <v>134</v>
      </c>
      <c r="AC1223" t="s">
        <v>135</v>
      </c>
      <c r="AD1223">
        <v>9</v>
      </c>
      <c r="AE1223" t="s">
        <v>146</v>
      </c>
      <c r="AF1223" t="s">
        <v>137</v>
      </c>
      <c r="AG1223" t="s">
        <v>158</v>
      </c>
      <c r="AH1223" t="s">
        <v>85</v>
      </c>
    </row>
    <row r="1224" spans="1:40" hidden="1" x14ac:dyDescent="0.3">
      <c r="B1224" t="s">
        <v>9</v>
      </c>
      <c r="C1224" t="s">
        <v>185</v>
      </c>
      <c r="D1224" t="s">
        <v>167</v>
      </c>
      <c r="E1224">
        <v>42599.970046296294</v>
      </c>
      <c r="F1224" t="s">
        <v>85</v>
      </c>
      <c r="G1224" t="s">
        <v>19</v>
      </c>
      <c r="H1224" t="s">
        <v>130</v>
      </c>
      <c r="I1224" t="s">
        <v>186</v>
      </c>
      <c r="J1224" t="s">
        <v>23</v>
      </c>
      <c r="K1224" s="9" t="str">
        <f t="shared" si="292"/>
        <v>09</v>
      </c>
      <c r="L1224" t="s">
        <v>132</v>
      </c>
      <c r="M1224">
        <v>1</v>
      </c>
      <c r="N1224">
        <v>1270</v>
      </c>
      <c r="O1224" t="s">
        <v>133</v>
      </c>
      <c r="P1224">
        <v>0</v>
      </c>
      <c r="Q1224">
        <v>0</v>
      </c>
      <c r="R1224">
        <v>0</v>
      </c>
      <c r="S1224">
        <v>25.7</v>
      </c>
      <c r="T1224">
        <v>2.1100000000000001E-2</v>
      </c>
      <c r="U1224">
        <v>0</v>
      </c>
      <c r="V1224">
        <v>0</v>
      </c>
      <c r="W1224">
        <v>0</v>
      </c>
      <c r="X1224">
        <v>0</v>
      </c>
      <c r="Y1224">
        <v>0</v>
      </c>
      <c r="Z1224">
        <v>0</v>
      </c>
      <c r="AA1224">
        <v>0</v>
      </c>
      <c r="AB1224" t="s">
        <v>134</v>
      </c>
      <c r="AC1224" t="s">
        <v>135</v>
      </c>
      <c r="AD1224">
        <v>9</v>
      </c>
      <c r="AE1224" t="s">
        <v>146</v>
      </c>
      <c r="AF1224" t="s">
        <v>137</v>
      </c>
      <c r="AG1224" t="s">
        <v>158</v>
      </c>
      <c r="AH1224" t="s">
        <v>85</v>
      </c>
    </row>
    <row r="1225" spans="1:40" hidden="1" x14ac:dyDescent="0.3">
      <c r="B1225" t="s">
        <v>9</v>
      </c>
      <c r="C1225" t="s">
        <v>185</v>
      </c>
      <c r="D1225" t="s">
        <v>167</v>
      </c>
      <c r="E1225">
        <v>42599.970046296294</v>
      </c>
      <c r="F1225" t="s">
        <v>85</v>
      </c>
      <c r="G1225" t="s">
        <v>19</v>
      </c>
      <c r="H1225" t="s">
        <v>130</v>
      </c>
      <c r="I1225" t="s">
        <v>187</v>
      </c>
      <c r="J1225" t="s">
        <v>23</v>
      </c>
      <c r="K1225" s="9" t="str">
        <f t="shared" si="292"/>
        <v>09</v>
      </c>
      <c r="L1225" t="s">
        <v>132</v>
      </c>
      <c r="M1225">
        <v>1</v>
      </c>
      <c r="N1225">
        <v>1270</v>
      </c>
      <c r="O1225" t="s">
        <v>133</v>
      </c>
      <c r="P1225">
        <v>0</v>
      </c>
      <c r="Q1225">
        <v>0</v>
      </c>
      <c r="R1225">
        <v>0</v>
      </c>
      <c r="S1225">
        <v>0.996</v>
      </c>
      <c r="T1225">
        <v>0</v>
      </c>
      <c r="U1225">
        <v>1.28</v>
      </c>
      <c r="V1225">
        <v>0</v>
      </c>
      <c r="W1225">
        <v>0</v>
      </c>
      <c r="X1225">
        <v>0</v>
      </c>
      <c r="Y1225">
        <v>0</v>
      </c>
      <c r="Z1225">
        <v>0</v>
      </c>
      <c r="AA1225">
        <v>0</v>
      </c>
      <c r="AB1225" t="s">
        <v>134</v>
      </c>
      <c r="AC1225" t="s">
        <v>135</v>
      </c>
      <c r="AD1225">
        <v>9</v>
      </c>
      <c r="AE1225" t="s">
        <v>146</v>
      </c>
      <c r="AF1225" t="s">
        <v>137</v>
      </c>
      <c r="AG1225" t="s">
        <v>158</v>
      </c>
      <c r="AH1225" t="s">
        <v>85</v>
      </c>
    </row>
    <row r="1226" spans="1:40" x14ac:dyDescent="0.3">
      <c r="A1226" t="s">
        <v>190</v>
      </c>
      <c r="B1226" t="s">
        <v>9</v>
      </c>
      <c r="C1226" t="s">
        <v>185</v>
      </c>
      <c r="D1226" t="s">
        <v>167</v>
      </c>
      <c r="E1226">
        <v>42599.977731481478</v>
      </c>
      <c r="F1226" t="s">
        <v>85</v>
      </c>
      <c r="G1226" t="s">
        <v>19</v>
      </c>
      <c r="H1226" t="s">
        <v>130</v>
      </c>
      <c r="I1226" t="s">
        <v>188</v>
      </c>
      <c r="J1226" t="s">
        <v>23</v>
      </c>
      <c r="K1226" s="9" t="str">
        <f t="shared" si="292"/>
        <v>09</v>
      </c>
      <c r="L1226" t="s">
        <v>132</v>
      </c>
      <c r="M1226">
        <v>1</v>
      </c>
      <c r="N1226">
        <v>1270</v>
      </c>
      <c r="O1226" t="s">
        <v>133</v>
      </c>
      <c r="P1226">
        <v>0</v>
      </c>
      <c r="Q1226">
        <v>0</v>
      </c>
      <c r="R1226">
        <v>0</v>
      </c>
      <c r="S1226">
        <v>13.4</v>
      </c>
      <c r="T1226">
        <v>1.77E-2</v>
      </c>
      <c r="U1226">
        <v>1.19</v>
      </c>
      <c r="V1226">
        <v>0</v>
      </c>
      <c r="W1226">
        <v>0</v>
      </c>
      <c r="X1226">
        <v>0</v>
      </c>
      <c r="Y1226">
        <v>0</v>
      </c>
      <c r="Z1226">
        <v>0</v>
      </c>
      <c r="AA1226">
        <v>0</v>
      </c>
      <c r="AB1226" t="s">
        <v>134</v>
      </c>
      <c r="AC1226" t="s">
        <v>135</v>
      </c>
      <c r="AD1226">
        <v>2</v>
      </c>
      <c r="AE1226" t="s">
        <v>146</v>
      </c>
      <c r="AF1226" t="s">
        <v>137</v>
      </c>
      <c r="AG1226" t="s">
        <v>158</v>
      </c>
      <c r="AH1226" t="s">
        <v>85</v>
      </c>
      <c r="AI1226">
        <v>1</v>
      </c>
      <c r="AJ1226">
        <f t="shared" ref="AJ1226" si="293">$AI1226*S1226</f>
        <v>13.4</v>
      </c>
      <c r="AK1226">
        <f t="shared" ref="AK1226" si="294">$AI1226*T1226</f>
        <v>1.77E-2</v>
      </c>
      <c r="AL1226">
        <f t="shared" ref="AL1226" si="295">$AI1226*U1226</f>
        <v>1.19</v>
      </c>
      <c r="AM1226" t="s">
        <v>52</v>
      </c>
      <c r="AN1226" t="str">
        <f>B1226</f>
        <v>Res-DuctSeal-HighToLow-wtd</v>
      </c>
    </row>
    <row r="1227" spans="1:40" hidden="1" x14ac:dyDescent="0.3">
      <c r="B1227" t="s">
        <v>9</v>
      </c>
      <c r="C1227" t="s">
        <v>185</v>
      </c>
      <c r="D1227" t="s">
        <v>167</v>
      </c>
      <c r="E1227">
        <v>42599.970046296294</v>
      </c>
      <c r="F1227" t="s">
        <v>85</v>
      </c>
      <c r="G1227" t="s">
        <v>19</v>
      </c>
      <c r="H1227" t="s">
        <v>130</v>
      </c>
      <c r="I1227" t="s">
        <v>131</v>
      </c>
      <c r="J1227" t="s">
        <v>24</v>
      </c>
      <c r="K1227" s="9" t="str">
        <f t="shared" si="292"/>
        <v>10</v>
      </c>
      <c r="L1227" t="s">
        <v>132</v>
      </c>
      <c r="M1227">
        <v>1</v>
      </c>
      <c r="N1227">
        <v>1300</v>
      </c>
      <c r="O1227" t="s">
        <v>133</v>
      </c>
      <c r="P1227">
        <v>0</v>
      </c>
      <c r="Q1227">
        <v>0</v>
      </c>
      <c r="R1227">
        <v>0</v>
      </c>
      <c r="S1227">
        <v>9.91</v>
      </c>
      <c r="T1227">
        <v>1.95E-2</v>
      </c>
      <c r="U1227">
        <v>1.56</v>
      </c>
      <c r="V1227">
        <v>0</v>
      </c>
      <c r="W1227">
        <v>0</v>
      </c>
      <c r="X1227">
        <v>0</v>
      </c>
      <c r="Y1227">
        <v>0</v>
      </c>
      <c r="Z1227">
        <v>0</v>
      </c>
      <c r="AA1227">
        <v>0</v>
      </c>
      <c r="AB1227" t="s">
        <v>134</v>
      </c>
      <c r="AC1227" t="s">
        <v>135</v>
      </c>
      <c r="AD1227">
        <v>9</v>
      </c>
      <c r="AE1227" t="s">
        <v>146</v>
      </c>
      <c r="AF1227" t="s">
        <v>137</v>
      </c>
      <c r="AG1227" t="s">
        <v>159</v>
      </c>
      <c r="AH1227" t="s">
        <v>85</v>
      </c>
    </row>
    <row r="1228" spans="1:40" hidden="1" x14ac:dyDescent="0.3">
      <c r="B1228" t="s">
        <v>9</v>
      </c>
      <c r="C1228" t="s">
        <v>185</v>
      </c>
      <c r="D1228" t="s">
        <v>167</v>
      </c>
      <c r="E1228">
        <v>42599.970046296294</v>
      </c>
      <c r="F1228" t="s">
        <v>85</v>
      </c>
      <c r="G1228" t="s">
        <v>19</v>
      </c>
      <c r="H1228" t="s">
        <v>130</v>
      </c>
      <c r="I1228" t="s">
        <v>186</v>
      </c>
      <c r="J1228" t="s">
        <v>24</v>
      </c>
      <c r="K1228" s="9" t="str">
        <f t="shared" si="292"/>
        <v>10</v>
      </c>
      <c r="L1228" t="s">
        <v>132</v>
      </c>
      <c r="M1228">
        <v>1</v>
      </c>
      <c r="N1228">
        <v>1300</v>
      </c>
      <c r="O1228" t="s">
        <v>133</v>
      </c>
      <c r="P1228">
        <v>0</v>
      </c>
      <c r="Q1228">
        <v>0</v>
      </c>
      <c r="R1228">
        <v>0</v>
      </c>
      <c r="S1228">
        <v>24.8</v>
      </c>
      <c r="T1228">
        <v>1.9900000000000001E-2</v>
      </c>
      <c r="U1228">
        <v>0</v>
      </c>
      <c r="V1228">
        <v>0</v>
      </c>
      <c r="W1228">
        <v>0</v>
      </c>
      <c r="X1228">
        <v>0</v>
      </c>
      <c r="Y1228">
        <v>0</v>
      </c>
      <c r="Z1228">
        <v>0</v>
      </c>
      <c r="AA1228">
        <v>0</v>
      </c>
      <c r="AB1228" t="s">
        <v>134</v>
      </c>
      <c r="AC1228" t="s">
        <v>135</v>
      </c>
      <c r="AD1228">
        <v>9</v>
      </c>
      <c r="AE1228" t="s">
        <v>146</v>
      </c>
      <c r="AF1228" t="s">
        <v>137</v>
      </c>
      <c r="AG1228" t="s">
        <v>159</v>
      </c>
      <c r="AH1228" t="s">
        <v>85</v>
      </c>
    </row>
    <row r="1229" spans="1:40" hidden="1" x14ac:dyDescent="0.3">
      <c r="B1229" t="s">
        <v>9</v>
      </c>
      <c r="C1229" t="s">
        <v>185</v>
      </c>
      <c r="D1229" t="s">
        <v>167</v>
      </c>
      <c r="E1229">
        <v>42599.970046296294</v>
      </c>
      <c r="F1229" t="s">
        <v>85</v>
      </c>
      <c r="G1229" t="s">
        <v>19</v>
      </c>
      <c r="H1229" t="s">
        <v>130</v>
      </c>
      <c r="I1229" t="s">
        <v>187</v>
      </c>
      <c r="J1229" t="s">
        <v>24</v>
      </c>
      <c r="K1229" s="9" t="str">
        <f t="shared" si="292"/>
        <v>10</v>
      </c>
      <c r="L1229" t="s">
        <v>132</v>
      </c>
      <c r="M1229">
        <v>1</v>
      </c>
      <c r="N1229">
        <v>1300</v>
      </c>
      <c r="O1229" t="s">
        <v>133</v>
      </c>
      <c r="P1229">
        <v>0</v>
      </c>
      <c r="Q1229">
        <v>0</v>
      </c>
      <c r="R1229">
        <v>0</v>
      </c>
      <c r="S1229">
        <v>1.17</v>
      </c>
      <c r="T1229">
        <v>0</v>
      </c>
      <c r="U1229">
        <v>1.57</v>
      </c>
      <c r="V1229">
        <v>0</v>
      </c>
      <c r="W1229">
        <v>0</v>
      </c>
      <c r="X1229">
        <v>0</v>
      </c>
      <c r="Y1229">
        <v>0</v>
      </c>
      <c r="Z1229">
        <v>0</v>
      </c>
      <c r="AA1229">
        <v>0</v>
      </c>
      <c r="AB1229" t="s">
        <v>134</v>
      </c>
      <c r="AC1229" t="s">
        <v>135</v>
      </c>
      <c r="AD1229">
        <v>9</v>
      </c>
      <c r="AE1229" t="s">
        <v>146</v>
      </c>
      <c r="AF1229" t="s">
        <v>137</v>
      </c>
      <c r="AG1229" t="s">
        <v>159</v>
      </c>
      <c r="AH1229" t="s">
        <v>85</v>
      </c>
    </row>
    <row r="1230" spans="1:40" x14ac:dyDescent="0.3">
      <c r="A1230" t="s">
        <v>190</v>
      </c>
      <c r="B1230" t="s">
        <v>9</v>
      </c>
      <c r="C1230" t="s">
        <v>185</v>
      </c>
      <c r="D1230" t="s">
        <v>167</v>
      </c>
      <c r="E1230">
        <v>42599.977731481478</v>
      </c>
      <c r="F1230" t="s">
        <v>85</v>
      </c>
      <c r="G1230" t="s">
        <v>19</v>
      </c>
      <c r="H1230" t="s">
        <v>130</v>
      </c>
      <c r="I1230" t="s">
        <v>188</v>
      </c>
      <c r="J1230" t="s">
        <v>24</v>
      </c>
      <c r="K1230" s="9" t="str">
        <f t="shared" si="292"/>
        <v>10</v>
      </c>
      <c r="L1230" t="s">
        <v>132</v>
      </c>
      <c r="M1230">
        <v>1</v>
      </c>
      <c r="N1230">
        <v>1300</v>
      </c>
      <c r="O1230" t="s">
        <v>133</v>
      </c>
      <c r="P1230">
        <v>0</v>
      </c>
      <c r="Q1230">
        <v>0</v>
      </c>
      <c r="R1230">
        <v>0</v>
      </c>
      <c r="S1230">
        <v>10.9</v>
      </c>
      <c r="T1230">
        <v>1.7899999999999999E-2</v>
      </c>
      <c r="U1230">
        <v>1.38</v>
      </c>
      <c r="V1230">
        <v>0</v>
      </c>
      <c r="W1230">
        <v>0</v>
      </c>
      <c r="X1230">
        <v>0</v>
      </c>
      <c r="Y1230">
        <v>0</v>
      </c>
      <c r="Z1230">
        <v>0</v>
      </c>
      <c r="AA1230">
        <v>0</v>
      </c>
      <c r="AB1230" t="s">
        <v>134</v>
      </c>
      <c r="AC1230" t="s">
        <v>135</v>
      </c>
      <c r="AD1230">
        <v>2</v>
      </c>
      <c r="AE1230" t="s">
        <v>146</v>
      </c>
      <c r="AF1230" t="s">
        <v>137</v>
      </c>
      <c r="AG1230" t="s">
        <v>159</v>
      </c>
      <c r="AH1230" t="s">
        <v>85</v>
      </c>
      <c r="AI1230">
        <v>1</v>
      </c>
      <c r="AJ1230">
        <f t="shared" ref="AJ1230" si="296">$AI1230*S1230</f>
        <v>10.9</v>
      </c>
      <c r="AK1230">
        <f t="shared" ref="AK1230" si="297">$AI1230*T1230</f>
        <v>1.7899999999999999E-2</v>
      </c>
      <c r="AL1230">
        <f t="shared" ref="AL1230" si="298">$AI1230*U1230</f>
        <v>1.38</v>
      </c>
      <c r="AM1230" t="s">
        <v>52</v>
      </c>
      <c r="AN1230" t="str">
        <f>B1230</f>
        <v>Res-DuctSeal-HighToLow-wtd</v>
      </c>
    </row>
    <row r="1231" spans="1:40" hidden="1" x14ac:dyDescent="0.3">
      <c r="B1231" t="s">
        <v>9</v>
      </c>
      <c r="C1231" t="s">
        <v>185</v>
      </c>
      <c r="D1231" t="s">
        <v>167</v>
      </c>
      <c r="E1231">
        <v>42599.970046296294</v>
      </c>
      <c r="F1231" t="s">
        <v>85</v>
      </c>
      <c r="G1231" t="s">
        <v>19</v>
      </c>
      <c r="H1231" t="s">
        <v>130</v>
      </c>
      <c r="I1231" t="s">
        <v>131</v>
      </c>
      <c r="J1231" t="s">
        <v>25</v>
      </c>
      <c r="K1231" s="9" t="str">
        <f t="shared" si="292"/>
        <v>13</v>
      </c>
      <c r="L1231" t="s">
        <v>132</v>
      </c>
      <c r="M1231">
        <v>1</v>
      </c>
      <c r="N1231">
        <v>1100</v>
      </c>
      <c r="O1231" t="s">
        <v>133</v>
      </c>
      <c r="P1231">
        <v>0</v>
      </c>
      <c r="Q1231">
        <v>0</v>
      </c>
      <c r="R1231">
        <v>0</v>
      </c>
      <c r="S1231">
        <v>17.3</v>
      </c>
      <c r="T1231">
        <v>1.2800000000000001E-2</v>
      </c>
      <c r="U1231">
        <v>1.9</v>
      </c>
      <c r="V1231">
        <v>0</v>
      </c>
      <c r="W1231">
        <v>0</v>
      </c>
      <c r="X1231">
        <v>0</v>
      </c>
      <c r="Y1231">
        <v>0</v>
      </c>
      <c r="Z1231">
        <v>0</v>
      </c>
      <c r="AA1231">
        <v>0</v>
      </c>
      <c r="AB1231" t="s">
        <v>134</v>
      </c>
      <c r="AC1231" t="s">
        <v>135</v>
      </c>
      <c r="AD1231">
        <v>9</v>
      </c>
      <c r="AE1231" t="s">
        <v>146</v>
      </c>
      <c r="AF1231" t="s">
        <v>137</v>
      </c>
      <c r="AG1231" t="s">
        <v>141</v>
      </c>
      <c r="AH1231" t="s">
        <v>85</v>
      </c>
    </row>
    <row r="1232" spans="1:40" hidden="1" x14ac:dyDescent="0.3">
      <c r="B1232" t="s">
        <v>9</v>
      </c>
      <c r="C1232" t="s">
        <v>185</v>
      </c>
      <c r="D1232" t="s">
        <v>167</v>
      </c>
      <c r="E1232">
        <v>42599.970046296294</v>
      </c>
      <c r="F1232" t="s">
        <v>85</v>
      </c>
      <c r="G1232" t="s">
        <v>19</v>
      </c>
      <c r="H1232" t="s">
        <v>130</v>
      </c>
      <c r="I1232" t="s">
        <v>186</v>
      </c>
      <c r="J1232" t="s">
        <v>25</v>
      </c>
      <c r="K1232" s="9" t="str">
        <f t="shared" si="292"/>
        <v>13</v>
      </c>
      <c r="L1232" t="s">
        <v>132</v>
      </c>
      <c r="M1232">
        <v>1</v>
      </c>
      <c r="N1232">
        <v>1100</v>
      </c>
      <c r="O1232" t="s">
        <v>133</v>
      </c>
      <c r="P1232">
        <v>0</v>
      </c>
      <c r="Q1232">
        <v>0</v>
      </c>
      <c r="R1232">
        <v>0</v>
      </c>
      <c r="S1232">
        <v>38.700000000000003</v>
      </c>
      <c r="T1232">
        <v>1.2699999999999999E-2</v>
      </c>
      <c r="U1232">
        <v>0</v>
      </c>
      <c r="V1232">
        <v>0</v>
      </c>
      <c r="W1232">
        <v>0</v>
      </c>
      <c r="X1232">
        <v>0</v>
      </c>
      <c r="Y1232">
        <v>0</v>
      </c>
      <c r="Z1232">
        <v>0</v>
      </c>
      <c r="AA1232">
        <v>0</v>
      </c>
      <c r="AB1232" t="s">
        <v>134</v>
      </c>
      <c r="AC1232" t="s">
        <v>135</v>
      </c>
      <c r="AD1232">
        <v>9</v>
      </c>
      <c r="AE1232" t="s">
        <v>146</v>
      </c>
      <c r="AF1232" t="s">
        <v>137</v>
      </c>
      <c r="AG1232" t="s">
        <v>141</v>
      </c>
      <c r="AH1232" t="s">
        <v>85</v>
      </c>
    </row>
    <row r="1233" spans="1:40" hidden="1" x14ac:dyDescent="0.3">
      <c r="B1233" t="s">
        <v>9</v>
      </c>
      <c r="C1233" t="s">
        <v>185</v>
      </c>
      <c r="D1233" t="s">
        <v>167</v>
      </c>
      <c r="E1233">
        <v>42599.970046296294</v>
      </c>
      <c r="F1233" t="s">
        <v>85</v>
      </c>
      <c r="G1233" t="s">
        <v>19</v>
      </c>
      <c r="H1233" t="s">
        <v>130</v>
      </c>
      <c r="I1233" t="s">
        <v>187</v>
      </c>
      <c r="J1233" t="s">
        <v>25</v>
      </c>
      <c r="K1233" s="9" t="str">
        <f t="shared" si="292"/>
        <v>13</v>
      </c>
      <c r="L1233" t="s">
        <v>132</v>
      </c>
      <c r="M1233">
        <v>1</v>
      </c>
      <c r="N1233">
        <v>1100</v>
      </c>
      <c r="O1233" t="s">
        <v>133</v>
      </c>
      <c r="P1233">
        <v>0</v>
      </c>
      <c r="Q1233">
        <v>0</v>
      </c>
      <c r="R1233">
        <v>0</v>
      </c>
      <c r="S1233">
        <v>1.47</v>
      </c>
      <c r="T1233">
        <v>0</v>
      </c>
      <c r="U1233">
        <v>1.84</v>
      </c>
      <c r="V1233">
        <v>0</v>
      </c>
      <c r="W1233">
        <v>0</v>
      </c>
      <c r="X1233">
        <v>0</v>
      </c>
      <c r="Y1233">
        <v>0</v>
      </c>
      <c r="Z1233">
        <v>0</v>
      </c>
      <c r="AA1233">
        <v>0</v>
      </c>
      <c r="AB1233" t="s">
        <v>134</v>
      </c>
      <c r="AC1233" t="s">
        <v>135</v>
      </c>
      <c r="AD1233">
        <v>9</v>
      </c>
      <c r="AE1233" t="s">
        <v>146</v>
      </c>
      <c r="AF1233" t="s">
        <v>137</v>
      </c>
      <c r="AG1233" t="s">
        <v>141</v>
      </c>
      <c r="AH1233" t="s">
        <v>85</v>
      </c>
    </row>
    <row r="1234" spans="1:40" x14ac:dyDescent="0.3">
      <c r="A1234" t="s">
        <v>190</v>
      </c>
      <c r="B1234" t="s">
        <v>9</v>
      </c>
      <c r="C1234" t="s">
        <v>185</v>
      </c>
      <c r="D1234" t="s">
        <v>167</v>
      </c>
      <c r="E1234">
        <v>42599.977731481478</v>
      </c>
      <c r="F1234" t="s">
        <v>85</v>
      </c>
      <c r="G1234" t="s">
        <v>19</v>
      </c>
      <c r="H1234" t="s">
        <v>130</v>
      </c>
      <c r="I1234" t="s">
        <v>188</v>
      </c>
      <c r="J1234" t="s">
        <v>25</v>
      </c>
      <c r="K1234" s="9" t="str">
        <f t="shared" si="292"/>
        <v>13</v>
      </c>
      <c r="L1234" t="s">
        <v>132</v>
      </c>
      <c r="M1234">
        <v>1</v>
      </c>
      <c r="N1234">
        <v>1100</v>
      </c>
      <c r="O1234" t="s">
        <v>133</v>
      </c>
      <c r="P1234">
        <v>0</v>
      </c>
      <c r="Q1234">
        <v>0</v>
      </c>
      <c r="R1234">
        <v>0</v>
      </c>
      <c r="S1234">
        <v>18.399999999999999</v>
      </c>
      <c r="T1234">
        <v>1.17E-2</v>
      </c>
      <c r="U1234">
        <v>1.67</v>
      </c>
      <c r="V1234">
        <v>0</v>
      </c>
      <c r="W1234">
        <v>0</v>
      </c>
      <c r="X1234">
        <v>0</v>
      </c>
      <c r="Y1234">
        <v>0</v>
      </c>
      <c r="Z1234">
        <v>0</v>
      </c>
      <c r="AA1234">
        <v>0</v>
      </c>
      <c r="AB1234" t="s">
        <v>134</v>
      </c>
      <c r="AC1234" t="s">
        <v>135</v>
      </c>
      <c r="AD1234">
        <v>2</v>
      </c>
      <c r="AE1234" t="s">
        <v>146</v>
      </c>
      <c r="AF1234" t="s">
        <v>137</v>
      </c>
      <c r="AG1234" t="s">
        <v>141</v>
      </c>
      <c r="AH1234" t="s">
        <v>85</v>
      </c>
      <c r="AI1234">
        <v>1</v>
      </c>
      <c r="AJ1234">
        <f t="shared" ref="AJ1234" si="299">$AI1234*S1234</f>
        <v>18.399999999999999</v>
      </c>
      <c r="AK1234">
        <f t="shared" ref="AK1234" si="300">$AI1234*T1234</f>
        <v>1.17E-2</v>
      </c>
      <c r="AL1234">
        <f t="shared" ref="AL1234" si="301">$AI1234*U1234</f>
        <v>1.67</v>
      </c>
      <c r="AM1234" t="s">
        <v>52</v>
      </c>
      <c r="AN1234" t="str">
        <f>B1234</f>
        <v>Res-DuctSeal-HighToLow-wtd</v>
      </c>
    </row>
    <row r="1235" spans="1:40" hidden="1" x14ac:dyDescent="0.3">
      <c r="B1235" t="s">
        <v>9</v>
      </c>
      <c r="C1235" t="s">
        <v>185</v>
      </c>
      <c r="D1235" t="s">
        <v>167</v>
      </c>
      <c r="E1235">
        <v>42599.970046296294</v>
      </c>
      <c r="F1235" t="s">
        <v>85</v>
      </c>
      <c r="G1235" t="s">
        <v>19</v>
      </c>
      <c r="H1235" t="s">
        <v>130</v>
      </c>
      <c r="I1235" t="s">
        <v>131</v>
      </c>
      <c r="J1235" t="s">
        <v>26</v>
      </c>
      <c r="K1235" s="9" t="str">
        <f t="shared" si="292"/>
        <v>14</v>
      </c>
      <c r="L1235" t="s">
        <v>132</v>
      </c>
      <c r="M1235">
        <v>1</v>
      </c>
      <c r="N1235">
        <v>1390</v>
      </c>
      <c r="O1235" t="s">
        <v>133</v>
      </c>
      <c r="P1235">
        <v>0</v>
      </c>
      <c r="Q1235">
        <v>0</v>
      </c>
      <c r="R1235">
        <v>0</v>
      </c>
      <c r="S1235">
        <v>22.7</v>
      </c>
      <c r="T1235">
        <v>2.46E-2</v>
      </c>
      <c r="U1235">
        <v>1.54</v>
      </c>
      <c r="V1235">
        <v>0</v>
      </c>
      <c r="W1235">
        <v>0</v>
      </c>
      <c r="X1235">
        <v>0</v>
      </c>
      <c r="Y1235">
        <v>0</v>
      </c>
      <c r="Z1235">
        <v>0</v>
      </c>
      <c r="AA1235">
        <v>0</v>
      </c>
      <c r="AB1235" t="s">
        <v>134</v>
      </c>
      <c r="AC1235" t="s">
        <v>135</v>
      </c>
      <c r="AD1235">
        <v>9</v>
      </c>
      <c r="AE1235" t="s">
        <v>146</v>
      </c>
      <c r="AF1235" t="s">
        <v>137</v>
      </c>
      <c r="AG1235" t="s">
        <v>160</v>
      </c>
      <c r="AH1235" t="s">
        <v>85</v>
      </c>
    </row>
    <row r="1236" spans="1:40" hidden="1" x14ac:dyDescent="0.3">
      <c r="B1236" t="s">
        <v>9</v>
      </c>
      <c r="C1236" t="s">
        <v>185</v>
      </c>
      <c r="D1236" t="s">
        <v>167</v>
      </c>
      <c r="E1236">
        <v>42599.970046296294</v>
      </c>
      <c r="F1236" t="s">
        <v>85</v>
      </c>
      <c r="G1236" t="s">
        <v>19</v>
      </c>
      <c r="H1236" t="s">
        <v>130</v>
      </c>
      <c r="I1236" t="s">
        <v>186</v>
      </c>
      <c r="J1236" t="s">
        <v>26</v>
      </c>
      <c r="K1236" s="9" t="str">
        <f t="shared" si="292"/>
        <v>14</v>
      </c>
      <c r="L1236" t="s">
        <v>132</v>
      </c>
      <c r="M1236">
        <v>1</v>
      </c>
      <c r="N1236">
        <v>1390</v>
      </c>
      <c r="O1236" t="s">
        <v>133</v>
      </c>
      <c r="P1236">
        <v>0</v>
      </c>
      <c r="Q1236">
        <v>0</v>
      </c>
      <c r="R1236">
        <v>0</v>
      </c>
      <c r="S1236">
        <v>45.1</v>
      </c>
      <c r="T1236">
        <v>2.53E-2</v>
      </c>
      <c r="U1236">
        <v>0</v>
      </c>
      <c r="V1236">
        <v>0</v>
      </c>
      <c r="W1236">
        <v>0</v>
      </c>
      <c r="X1236">
        <v>0</v>
      </c>
      <c r="Y1236">
        <v>0</v>
      </c>
      <c r="Z1236">
        <v>0</v>
      </c>
      <c r="AA1236">
        <v>0</v>
      </c>
      <c r="AB1236" t="s">
        <v>134</v>
      </c>
      <c r="AC1236" t="s">
        <v>135</v>
      </c>
      <c r="AD1236">
        <v>9</v>
      </c>
      <c r="AE1236" t="s">
        <v>146</v>
      </c>
      <c r="AF1236" t="s">
        <v>137</v>
      </c>
      <c r="AG1236" t="s">
        <v>160</v>
      </c>
      <c r="AH1236" t="s">
        <v>85</v>
      </c>
    </row>
    <row r="1237" spans="1:40" hidden="1" x14ac:dyDescent="0.3">
      <c r="B1237" t="s">
        <v>9</v>
      </c>
      <c r="C1237" t="s">
        <v>185</v>
      </c>
      <c r="D1237" t="s">
        <v>167</v>
      </c>
      <c r="E1237">
        <v>42599.970046296294</v>
      </c>
      <c r="F1237" t="s">
        <v>85</v>
      </c>
      <c r="G1237" t="s">
        <v>19</v>
      </c>
      <c r="H1237" t="s">
        <v>130</v>
      </c>
      <c r="I1237" t="s">
        <v>187</v>
      </c>
      <c r="J1237" t="s">
        <v>26</v>
      </c>
      <c r="K1237" s="9" t="str">
        <f t="shared" si="292"/>
        <v>14</v>
      </c>
      <c r="L1237" t="s">
        <v>132</v>
      </c>
      <c r="M1237">
        <v>1</v>
      </c>
      <c r="N1237">
        <v>1390</v>
      </c>
      <c r="O1237" t="s">
        <v>133</v>
      </c>
      <c r="P1237">
        <v>0</v>
      </c>
      <c r="Q1237">
        <v>0</v>
      </c>
      <c r="R1237">
        <v>0</v>
      </c>
      <c r="S1237">
        <v>1.0900000000000001</v>
      </c>
      <c r="T1237">
        <v>0</v>
      </c>
      <c r="U1237">
        <v>1.49</v>
      </c>
      <c r="V1237">
        <v>0</v>
      </c>
      <c r="W1237">
        <v>0</v>
      </c>
      <c r="X1237">
        <v>0</v>
      </c>
      <c r="Y1237">
        <v>0</v>
      </c>
      <c r="Z1237">
        <v>0</v>
      </c>
      <c r="AA1237">
        <v>0</v>
      </c>
      <c r="AB1237" t="s">
        <v>134</v>
      </c>
      <c r="AC1237" t="s">
        <v>135</v>
      </c>
      <c r="AD1237">
        <v>9</v>
      </c>
      <c r="AE1237" t="s">
        <v>146</v>
      </c>
      <c r="AF1237" t="s">
        <v>137</v>
      </c>
      <c r="AG1237" t="s">
        <v>160</v>
      </c>
      <c r="AH1237" t="s">
        <v>85</v>
      </c>
    </row>
    <row r="1238" spans="1:40" x14ac:dyDescent="0.3">
      <c r="A1238" t="s">
        <v>190</v>
      </c>
      <c r="B1238" t="s">
        <v>9</v>
      </c>
      <c r="C1238" t="s">
        <v>185</v>
      </c>
      <c r="D1238" t="s">
        <v>167</v>
      </c>
      <c r="E1238">
        <v>42599.977731481478</v>
      </c>
      <c r="F1238" t="s">
        <v>85</v>
      </c>
      <c r="G1238" t="s">
        <v>19</v>
      </c>
      <c r="H1238" t="s">
        <v>130</v>
      </c>
      <c r="I1238" t="s">
        <v>188</v>
      </c>
      <c r="J1238" t="s">
        <v>26</v>
      </c>
      <c r="K1238" s="9" t="str">
        <f t="shared" si="292"/>
        <v>14</v>
      </c>
      <c r="L1238" t="s">
        <v>132</v>
      </c>
      <c r="M1238">
        <v>1</v>
      </c>
      <c r="N1238">
        <v>1390</v>
      </c>
      <c r="O1238" t="s">
        <v>133</v>
      </c>
      <c r="P1238">
        <v>0</v>
      </c>
      <c r="Q1238">
        <v>0</v>
      </c>
      <c r="R1238">
        <v>0</v>
      </c>
      <c r="S1238">
        <v>25.5</v>
      </c>
      <c r="T1238">
        <v>2.47E-2</v>
      </c>
      <c r="U1238">
        <v>1.34</v>
      </c>
      <c r="V1238">
        <v>0</v>
      </c>
      <c r="W1238">
        <v>0</v>
      </c>
      <c r="X1238">
        <v>0</v>
      </c>
      <c r="Y1238">
        <v>0</v>
      </c>
      <c r="Z1238">
        <v>0</v>
      </c>
      <c r="AA1238">
        <v>0</v>
      </c>
      <c r="AB1238" t="s">
        <v>134</v>
      </c>
      <c r="AC1238" t="s">
        <v>135</v>
      </c>
      <c r="AD1238">
        <v>2</v>
      </c>
      <c r="AE1238" t="s">
        <v>146</v>
      </c>
      <c r="AF1238" t="s">
        <v>137</v>
      </c>
      <c r="AG1238" t="s">
        <v>160</v>
      </c>
      <c r="AH1238" t="s">
        <v>85</v>
      </c>
      <c r="AI1238">
        <v>1</v>
      </c>
      <c r="AJ1238">
        <f t="shared" ref="AJ1238" si="302">$AI1238*S1238</f>
        <v>25.5</v>
      </c>
      <c r="AK1238">
        <f t="shared" ref="AK1238" si="303">$AI1238*T1238</f>
        <v>2.47E-2</v>
      </c>
      <c r="AL1238">
        <f t="shared" ref="AL1238" si="304">$AI1238*U1238</f>
        <v>1.34</v>
      </c>
      <c r="AM1238" t="s">
        <v>52</v>
      </c>
      <c r="AN1238" t="str">
        <f>B1238</f>
        <v>Res-DuctSeal-HighToLow-wtd</v>
      </c>
    </row>
    <row r="1239" spans="1:40" hidden="1" x14ac:dyDescent="0.3">
      <c r="B1239" t="s">
        <v>9</v>
      </c>
      <c r="C1239" t="s">
        <v>185</v>
      </c>
      <c r="D1239" t="s">
        <v>167</v>
      </c>
      <c r="E1239">
        <v>42599.970046296294</v>
      </c>
      <c r="F1239" t="s">
        <v>85</v>
      </c>
      <c r="G1239" t="s">
        <v>19</v>
      </c>
      <c r="H1239" t="s">
        <v>130</v>
      </c>
      <c r="I1239" t="s">
        <v>131</v>
      </c>
      <c r="J1239" t="s">
        <v>27</v>
      </c>
      <c r="K1239" s="9" t="str">
        <f t="shared" si="292"/>
        <v>15</v>
      </c>
      <c r="L1239" t="s">
        <v>132</v>
      </c>
      <c r="M1239">
        <v>1</v>
      </c>
      <c r="N1239">
        <v>1380</v>
      </c>
      <c r="O1239" t="s">
        <v>133</v>
      </c>
      <c r="P1239">
        <v>0</v>
      </c>
      <c r="Q1239">
        <v>0</v>
      </c>
      <c r="R1239">
        <v>0</v>
      </c>
      <c r="S1239">
        <v>33</v>
      </c>
      <c r="T1239">
        <v>2.3199999999999998E-2</v>
      </c>
      <c r="U1239">
        <v>0.69799999999999995</v>
      </c>
      <c r="V1239">
        <v>0</v>
      </c>
      <c r="W1239">
        <v>0</v>
      </c>
      <c r="X1239">
        <v>0</v>
      </c>
      <c r="Y1239">
        <v>0</v>
      </c>
      <c r="Z1239">
        <v>0</v>
      </c>
      <c r="AA1239">
        <v>0</v>
      </c>
      <c r="AB1239" t="s">
        <v>134</v>
      </c>
      <c r="AC1239" t="s">
        <v>135</v>
      </c>
      <c r="AD1239">
        <v>9</v>
      </c>
      <c r="AE1239" t="s">
        <v>146</v>
      </c>
      <c r="AF1239" t="s">
        <v>137</v>
      </c>
      <c r="AG1239" t="s">
        <v>161</v>
      </c>
      <c r="AH1239" t="s">
        <v>85</v>
      </c>
    </row>
    <row r="1240" spans="1:40" hidden="1" x14ac:dyDescent="0.3">
      <c r="B1240" t="s">
        <v>9</v>
      </c>
      <c r="C1240" t="s">
        <v>185</v>
      </c>
      <c r="D1240" t="s">
        <v>167</v>
      </c>
      <c r="E1240">
        <v>42599.970046296294</v>
      </c>
      <c r="F1240" t="s">
        <v>85</v>
      </c>
      <c r="G1240" t="s">
        <v>19</v>
      </c>
      <c r="H1240" t="s">
        <v>130</v>
      </c>
      <c r="I1240" t="s">
        <v>186</v>
      </c>
      <c r="J1240" t="s">
        <v>27</v>
      </c>
      <c r="K1240" s="9" t="str">
        <f t="shared" si="292"/>
        <v>15</v>
      </c>
      <c r="L1240" t="s">
        <v>132</v>
      </c>
      <c r="M1240">
        <v>1</v>
      </c>
      <c r="N1240">
        <v>1380</v>
      </c>
      <c r="O1240" t="s">
        <v>133</v>
      </c>
      <c r="P1240">
        <v>0</v>
      </c>
      <c r="Q1240">
        <v>0</v>
      </c>
      <c r="R1240">
        <v>0</v>
      </c>
      <c r="S1240">
        <v>39.5</v>
      </c>
      <c r="T1240">
        <v>2.35E-2</v>
      </c>
      <c r="U1240">
        <v>0</v>
      </c>
      <c r="V1240">
        <v>0</v>
      </c>
      <c r="W1240">
        <v>0</v>
      </c>
      <c r="X1240">
        <v>0</v>
      </c>
      <c r="Y1240">
        <v>0</v>
      </c>
      <c r="Z1240">
        <v>0</v>
      </c>
      <c r="AA1240">
        <v>0</v>
      </c>
      <c r="AB1240" t="s">
        <v>134</v>
      </c>
      <c r="AC1240" t="s">
        <v>135</v>
      </c>
      <c r="AD1240">
        <v>9</v>
      </c>
      <c r="AE1240" t="s">
        <v>146</v>
      </c>
      <c r="AF1240" t="s">
        <v>137</v>
      </c>
      <c r="AG1240" t="s">
        <v>161</v>
      </c>
      <c r="AH1240" t="s">
        <v>85</v>
      </c>
    </row>
    <row r="1241" spans="1:40" hidden="1" x14ac:dyDescent="0.3">
      <c r="B1241" t="s">
        <v>9</v>
      </c>
      <c r="C1241" t="s">
        <v>185</v>
      </c>
      <c r="D1241" t="s">
        <v>167</v>
      </c>
      <c r="E1241">
        <v>42599.970046296294</v>
      </c>
      <c r="F1241" t="s">
        <v>85</v>
      </c>
      <c r="G1241" t="s">
        <v>19</v>
      </c>
      <c r="H1241" t="s">
        <v>130</v>
      </c>
      <c r="I1241" t="s">
        <v>187</v>
      </c>
      <c r="J1241" t="s">
        <v>27</v>
      </c>
      <c r="K1241" s="9" t="str">
        <f t="shared" si="292"/>
        <v>15</v>
      </c>
      <c r="L1241" t="s">
        <v>132</v>
      </c>
      <c r="M1241">
        <v>1</v>
      </c>
      <c r="N1241">
        <v>1380</v>
      </c>
      <c r="O1241" t="s">
        <v>133</v>
      </c>
      <c r="P1241">
        <v>0</v>
      </c>
      <c r="Q1241">
        <v>0</v>
      </c>
      <c r="R1241">
        <v>0</v>
      </c>
      <c r="S1241">
        <v>0.502</v>
      </c>
      <c r="T1241">
        <v>0</v>
      </c>
      <c r="U1241">
        <v>0.66700000000000004</v>
      </c>
      <c r="V1241">
        <v>0</v>
      </c>
      <c r="W1241">
        <v>0</v>
      </c>
      <c r="X1241">
        <v>0</v>
      </c>
      <c r="Y1241">
        <v>0</v>
      </c>
      <c r="Z1241">
        <v>0</v>
      </c>
      <c r="AA1241">
        <v>0</v>
      </c>
      <c r="AB1241" t="s">
        <v>134</v>
      </c>
      <c r="AC1241" t="s">
        <v>135</v>
      </c>
      <c r="AD1241">
        <v>9</v>
      </c>
      <c r="AE1241" t="s">
        <v>146</v>
      </c>
      <c r="AF1241" t="s">
        <v>137</v>
      </c>
      <c r="AG1241" t="s">
        <v>161</v>
      </c>
      <c r="AH1241" t="s">
        <v>85</v>
      </c>
    </row>
    <row r="1242" spans="1:40" x14ac:dyDescent="0.3">
      <c r="A1242" t="s">
        <v>190</v>
      </c>
      <c r="B1242" t="s">
        <v>9</v>
      </c>
      <c r="C1242" t="s">
        <v>185</v>
      </c>
      <c r="D1242" t="s">
        <v>167</v>
      </c>
      <c r="E1242">
        <v>42599.977731481478</v>
      </c>
      <c r="F1242" t="s">
        <v>85</v>
      </c>
      <c r="G1242" t="s">
        <v>19</v>
      </c>
      <c r="H1242" t="s">
        <v>130</v>
      </c>
      <c r="I1242" t="s">
        <v>188</v>
      </c>
      <c r="J1242" t="s">
        <v>27</v>
      </c>
      <c r="K1242" s="9" t="str">
        <f t="shared" si="292"/>
        <v>15</v>
      </c>
      <c r="L1242" t="s">
        <v>132</v>
      </c>
      <c r="M1242">
        <v>1</v>
      </c>
      <c r="N1242">
        <v>1380</v>
      </c>
      <c r="O1242" t="s">
        <v>133</v>
      </c>
      <c r="P1242">
        <v>0</v>
      </c>
      <c r="Q1242">
        <v>0</v>
      </c>
      <c r="R1242">
        <v>0</v>
      </c>
      <c r="S1242">
        <v>33.5</v>
      </c>
      <c r="T1242">
        <v>2.3E-2</v>
      </c>
      <c r="U1242">
        <v>0.61099999999999999</v>
      </c>
      <c r="V1242">
        <v>0</v>
      </c>
      <c r="W1242">
        <v>0</v>
      </c>
      <c r="X1242">
        <v>0</v>
      </c>
      <c r="Y1242">
        <v>0</v>
      </c>
      <c r="Z1242">
        <v>0</v>
      </c>
      <c r="AA1242">
        <v>0</v>
      </c>
      <c r="AB1242" t="s">
        <v>134</v>
      </c>
      <c r="AC1242" t="s">
        <v>135</v>
      </c>
      <c r="AD1242">
        <v>2</v>
      </c>
      <c r="AE1242" t="s">
        <v>146</v>
      </c>
      <c r="AF1242" t="s">
        <v>137</v>
      </c>
      <c r="AG1242" t="s">
        <v>161</v>
      </c>
      <c r="AH1242" t="s">
        <v>85</v>
      </c>
      <c r="AI1242">
        <v>1</v>
      </c>
      <c r="AJ1242">
        <f t="shared" ref="AJ1242" si="305">$AI1242*S1242</f>
        <v>33.5</v>
      </c>
      <c r="AK1242">
        <f t="shared" ref="AK1242" si="306">$AI1242*T1242</f>
        <v>2.3E-2</v>
      </c>
      <c r="AL1242">
        <f t="shared" ref="AL1242" si="307">$AI1242*U1242</f>
        <v>0.61099999999999999</v>
      </c>
      <c r="AM1242" t="s">
        <v>52</v>
      </c>
      <c r="AN1242" t="str">
        <f>B1242</f>
        <v>Res-DuctSeal-HighToLow-wtd</v>
      </c>
    </row>
    <row r="1243" spans="1:40" hidden="1" x14ac:dyDescent="0.3">
      <c r="B1243" t="s">
        <v>9</v>
      </c>
      <c r="C1243" t="s">
        <v>185</v>
      </c>
      <c r="D1243" t="s">
        <v>167</v>
      </c>
      <c r="E1243">
        <v>42599.970046296294</v>
      </c>
      <c r="F1243" t="s">
        <v>85</v>
      </c>
      <c r="G1243" t="s">
        <v>19</v>
      </c>
      <c r="H1243" t="s">
        <v>130</v>
      </c>
      <c r="I1243" t="s">
        <v>131</v>
      </c>
      <c r="J1243" t="s">
        <v>28</v>
      </c>
      <c r="K1243" s="9" t="str">
        <f t="shared" si="292"/>
        <v>16</v>
      </c>
      <c r="L1243" t="s">
        <v>132</v>
      </c>
      <c r="M1243">
        <v>1</v>
      </c>
      <c r="N1243">
        <v>1110</v>
      </c>
      <c r="O1243" t="s">
        <v>133</v>
      </c>
      <c r="P1243">
        <v>0</v>
      </c>
      <c r="Q1243">
        <v>0</v>
      </c>
      <c r="R1243">
        <v>0</v>
      </c>
      <c r="S1243">
        <v>12.2</v>
      </c>
      <c r="T1243">
        <v>1.4800000000000001E-2</v>
      </c>
      <c r="U1243">
        <v>3.61</v>
      </c>
      <c r="V1243">
        <v>0</v>
      </c>
      <c r="W1243">
        <v>0</v>
      </c>
      <c r="X1243">
        <v>0</v>
      </c>
      <c r="Y1243">
        <v>0</v>
      </c>
      <c r="Z1243">
        <v>0</v>
      </c>
      <c r="AA1243">
        <v>0</v>
      </c>
      <c r="AB1243" t="s">
        <v>134</v>
      </c>
      <c r="AC1243" t="s">
        <v>135</v>
      </c>
      <c r="AD1243">
        <v>9</v>
      </c>
      <c r="AE1243" t="s">
        <v>146</v>
      </c>
      <c r="AF1243" t="s">
        <v>137</v>
      </c>
      <c r="AG1243" t="s">
        <v>142</v>
      </c>
      <c r="AH1243" t="s">
        <v>85</v>
      </c>
    </row>
    <row r="1244" spans="1:40" hidden="1" x14ac:dyDescent="0.3">
      <c r="B1244" t="s">
        <v>9</v>
      </c>
      <c r="C1244" t="s">
        <v>185</v>
      </c>
      <c r="D1244" t="s">
        <v>167</v>
      </c>
      <c r="E1244">
        <v>42599.970046296294</v>
      </c>
      <c r="F1244" t="s">
        <v>85</v>
      </c>
      <c r="G1244" t="s">
        <v>19</v>
      </c>
      <c r="H1244" t="s">
        <v>130</v>
      </c>
      <c r="I1244" t="s">
        <v>186</v>
      </c>
      <c r="J1244" t="s">
        <v>28</v>
      </c>
      <c r="K1244" s="9" t="str">
        <f t="shared" si="292"/>
        <v>16</v>
      </c>
      <c r="L1244" t="s">
        <v>132</v>
      </c>
      <c r="M1244">
        <v>1</v>
      </c>
      <c r="N1244">
        <v>1110</v>
      </c>
      <c r="O1244" t="s">
        <v>133</v>
      </c>
      <c r="P1244">
        <v>0</v>
      </c>
      <c r="Q1244">
        <v>0</v>
      </c>
      <c r="R1244">
        <v>0</v>
      </c>
      <c r="S1244">
        <v>71.3</v>
      </c>
      <c r="T1244">
        <v>1.5100000000000001E-2</v>
      </c>
      <c r="U1244">
        <v>0</v>
      </c>
      <c r="V1244">
        <v>0</v>
      </c>
      <c r="W1244">
        <v>0</v>
      </c>
      <c r="X1244">
        <v>0</v>
      </c>
      <c r="Y1244">
        <v>0</v>
      </c>
      <c r="Z1244">
        <v>0</v>
      </c>
      <c r="AA1244">
        <v>0</v>
      </c>
      <c r="AB1244" t="s">
        <v>134</v>
      </c>
      <c r="AC1244" t="s">
        <v>135</v>
      </c>
      <c r="AD1244">
        <v>9</v>
      </c>
      <c r="AE1244" t="s">
        <v>146</v>
      </c>
      <c r="AF1244" t="s">
        <v>137</v>
      </c>
      <c r="AG1244" t="s">
        <v>142</v>
      </c>
      <c r="AH1244" t="s">
        <v>85</v>
      </c>
    </row>
    <row r="1245" spans="1:40" hidden="1" x14ac:dyDescent="0.3">
      <c r="B1245" t="s">
        <v>9</v>
      </c>
      <c r="C1245" t="s">
        <v>185</v>
      </c>
      <c r="D1245" t="s">
        <v>167</v>
      </c>
      <c r="E1245">
        <v>42599.970046296294</v>
      </c>
      <c r="F1245" t="s">
        <v>85</v>
      </c>
      <c r="G1245" t="s">
        <v>19</v>
      </c>
      <c r="H1245" t="s">
        <v>130</v>
      </c>
      <c r="I1245" t="s">
        <v>187</v>
      </c>
      <c r="J1245" t="s">
        <v>28</v>
      </c>
      <c r="K1245" s="9" t="str">
        <f t="shared" si="292"/>
        <v>16</v>
      </c>
      <c r="L1245" t="s">
        <v>132</v>
      </c>
      <c r="M1245">
        <v>1</v>
      </c>
      <c r="N1245">
        <v>1110</v>
      </c>
      <c r="O1245" t="s">
        <v>133</v>
      </c>
      <c r="P1245">
        <v>0</v>
      </c>
      <c r="Q1245">
        <v>0</v>
      </c>
      <c r="R1245">
        <v>0</v>
      </c>
      <c r="S1245">
        <v>2.86</v>
      </c>
      <c r="T1245">
        <v>0</v>
      </c>
      <c r="U1245">
        <v>3.47</v>
      </c>
      <c r="V1245">
        <v>0</v>
      </c>
      <c r="W1245">
        <v>0</v>
      </c>
      <c r="X1245">
        <v>0</v>
      </c>
      <c r="Y1245">
        <v>0</v>
      </c>
      <c r="Z1245">
        <v>0</v>
      </c>
      <c r="AA1245">
        <v>0</v>
      </c>
      <c r="AB1245" t="s">
        <v>134</v>
      </c>
      <c r="AC1245" t="s">
        <v>135</v>
      </c>
      <c r="AD1245">
        <v>9</v>
      </c>
      <c r="AE1245" t="s">
        <v>146</v>
      </c>
      <c r="AF1245" t="s">
        <v>137</v>
      </c>
      <c r="AG1245" t="s">
        <v>142</v>
      </c>
      <c r="AH1245" t="s">
        <v>85</v>
      </c>
    </row>
    <row r="1246" spans="1:40" x14ac:dyDescent="0.3">
      <c r="A1246" t="s">
        <v>190</v>
      </c>
      <c r="B1246" t="s">
        <v>9</v>
      </c>
      <c r="C1246" t="s">
        <v>185</v>
      </c>
      <c r="D1246" t="s">
        <v>167</v>
      </c>
      <c r="E1246">
        <v>42599.977731481478</v>
      </c>
      <c r="F1246" t="s">
        <v>85</v>
      </c>
      <c r="G1246" t="s">
        <v>19</v>
      </c>
      <c r="H1246" t="s">
        <v>130</v>
      </c>
      <c r="I1246" t="s">
        <v>188</v>
      </c>
      <c r="J1246" t="s">
        <v>28</v>
      </c>
      <c r="K1246" s="9" t="str">
        <f t="shared" si="292"/>
        <v>16</v>
      </c>
      <c r="L1246" t="s">
        <v>132</v>
      </c>
      <c r="M1246">
        <v>1</v>
      </c>
      <c r="N1246">
        <v>1110</v>
      </c>
      <c r="O1246" t="s">
        <v>133</v>
      </c>
      <c r="P1246">
        <v>0</v>
      </c>
      <c r="Q1246">
        <v>0</v>
      </c>
      <c r="R1246">
        <v>0</v>
      </c>
      <c r="S1246">
        <v>15.9</v>
      </c>
      <c r="T1246">
        <v>1.15E-2</v>
      </c>
      <c r="U1246">
        <v>3.22</v>
      </c>
      <c r="V1246">
        <v>0</v>
      </c>
      <c r="W1246">
        <v>0</v>
      </c>
      <c r="X1246">
        <v>0</v>
      </c>
      <c r="Y1246">
        <v>0</v>
      </c>
      <c r="Z1246">
        <v>0</v>
      </c>
      <c r="AA1246">
        <v>0</v>
      </c>
      <c r="AB1246" t="s">
        <v>134</v>
      </c>
      <c r="AC1246" t="s">
        <v>135</v>
      </c>
      <c r="AD1246">
        <v>2</v>
      </c>
      <c r="AE1246" t="s">
        <v>146</v>
      </c>
      <c r="AF1246" t="s">
        <v>137</v>
      </c>
      <c r="AG1246" t="s">
        <v>142</v>
      </c>
      <c r="AH1246" t="s">
        <v>85</v>
      </c>
      <c r="AI1246">
        <v>1</v>
      </c>
      <c r="AJ1246">
        <f t="shared" ref="AJ1246" si="308">$AI1246*S1246</f>
        <v>15.9</v>
      </c>
      <c r="AK1246">
        <f t="shared" ref="AK1246" si="309">$AI1246*T1246</f>
        <v>1.15E-2</v>
      </c>
      <c r="AL1246">
        <f t="shared" ref="AL1246" si="310">$AI1246*U1246</f>
        <v>3.22</v>
      </c>
      <c r="AM1246" t="s">
        <v>52</v>
      </c>
      <c r="AN1246" t="str">
        <f>B1246</f>
        <v>Res-DuctSeal-HighToLow-wtd</v>
      </c>
    </row>
    <row r="1247" spans="1:40" hidden="1" x14ac:dyDescent="0.3">
      <c r="B1247" t="s">
        <v>9</v>
      </c>
      <c r="C1247" t="s">
        <v>185</v>
      </c>
      <c r="D1247" t="s">
        <v>167</v>
      </c>
      <c r="E1247">
        <v>42599.978935185187</v>
      </c>
      <c r="F1247" t="s">
        <v>85</v>
      </c>
      <c r="G1247" t="s">
        <v>19</v>
      </c>
      <c r="H1247" t="s">
        <v>130</v>
      </c>
      <c r="I1247" t="s">
        <v>131</v>
      </c>
      <c r="J1247" t="s">
        <v>143</v>
      </c>
      <c r="K1247" s="9" t="str">
        <f t="shared" si="292"/>
        <v>OU</v>
      </c>
      <c r="L1247" t="s">
        <v>132</v>
      </c>
      <c r="M1247">
        <v>1</v>
      </c>
      <c r="N1247">
        <v>1200</v>
      </c>
      <c r="O1247" t="s">
        <v>133</v>
      </c>
      <c r="P1247">
        <v>0</v>
      </c>
      <c r="Q1247">
        <v>0</v>
      </c>
      <c r="R1247">
        <v>0</v>
      </c>
      <c r="S1247">
        <v>11.3</v>
      </c>
      <c r="T1247">
        <v>1.61E-2</v>
      </c>
      <c r="U1247">
        <v>1.19</v>
      </c>
      <c r="V1247">
        <v>0</v>
      </c>
      <c r="W1247">
        <v>0</v>
      </c>
      <c r="X1247">
        <v>0</v>
      </c>
      <c r="Y1247">
        <v>0</v>
      </c>
      <c r="Z1247">
        <v>0</v>
      </c>
      <c r="AA1247">
        <v>0</v>
      </c>
      <c r="AB1247" t="s">
        <v>134</v>
      </c>
      <c r="AC1247" t="s">
        <v>135</v>
      </c>
      <c r="AD1247">
        <v>2</v>
      </c>
      <c r="AE1247" t="s">
        <v>146</v>
      </c>
      <c r="AF1247" t="s">
        <v>137</v>
      </c>
      <c r="AG1247" t="s">
        <v>144</v>
      </c>
      <c r="AH1247" t="s">
        <v>85</v>
      </c>
    </row>
    <row r="1248" spans="1:40" hidden="1" x14ac:dyDescent="0.3">
      <c r="B1248" t="s">
        <v>9</v>
      </c>
      <c r="C1248" t="s">
        <v>185</v>
      </c>
      <c r="D1248" t="s">
        <v>167</v>
      </c>
      <c r="E1248">
        <v>42599.978935185187</v>
      </c>
      <c r="F1248" t="s">
        <v>85</v>
      </c>
      <c r="G1248" t="s">
        <v>19</v>
      </c>
      <c r="H1248" t="s">
        <v>130</v>
      </c>
      <c r="I1248" t="s">
        <v>186</v>
      </c>
      <c r="J1248" t="s">
        <v>143</v>
      </c>
      <c r="K1248" s="9" t="str">
        <f t="shared" si="292"/>
        <v>OU</v>
      </c>
      <c r="L1248" t="s">
        <v>132</v>
      </c>
      <c r="M1248">
        <v>1</v>
      </c>
      <c r="N1248">
        <v>1200</v>
      </c>
      <c r="O1248" t="s">
        <v>133</v>
      </c>
      <c r="P1248">
        <v>0</v>
      </c>
      <c r="Q1248">
        <v>0</v>
      </c>
      <c r="R1248">
        <v>0</v>
      </c>
      <c r="S1248">
        <v>22.4</v>
      </c>
      <c r="T1248">
        <v>1.5800000000000002E-2</v>
      </c>
      <c r="U1248">
        <v>0</v>
      </c>
      <c r="V1248">
        <v>0</v>
      </c>
      <c r="W1248">
        <v>0</v>
      </c>
      <c r="X1248">
        <v>0</v>
      </c>
      <c r="Y1248">
        <v>0</v>
      </c>
      <c r="Z1248">
        <v>0</v>
      </c>
      <c r="AA1248">
        <v>0</v>
      </c>
      <c r="AB1248" t="s">
        <v>134</v>
      </c>
      <c r="AC1248" t="s">
        <v>135</v>
      </c>
      <c r="AD1248">
        <v>2</v>
      </c>
      <c r="AE1248" t="s">
        <v>146</v>
      </c>
      <c r="AF1248" t="s">
        <v>137</v>
      </c>
      <c r="AG1248" t="s">
        <v>144</v>
      </c>
      <c r="AH1248" t="s">
        <v>85</v>
      </c>
    </row>
    <row r="1249" spans="2:34" hidden="1" x14ac:dyDescent="0.3">
      <c r="B1249" t="s">
        <v>9</v>
      </c>
      <c r="C1249" t="s">
        <v>185</v>
      </c>
      <c r="D1249" t="s">
        <v>167</v>
      </c>
      <c r="E1249">
        <v>42599.978935185187</v>
      </c>
      <c r="F1249" t="s">
        <v>85</v>
      </c>
      <c r="G1249" t="s">
        <v>19</v>
      </c>
      <c r="H1249" t="s">
        <v>130</v>
      </c>
      <c r="I1249" t="s">
        <v>187</v>
      </c>
      <c r="J1249" t="s">
        <v>143</v>
      </c>
      <c r="K1249" s="9" t="str">
        <f t="shared" si="292"/>
        <v>OU</v>
      </c>
      <c r="L1249" t="s">
        <v>132</v>
      </c>
      <c r="M1249">
        <v>1</v>
      </c>
      <c r="N1249">
        <v>1200</v>
      </c>
      <c r="O1249" t="s">
        <v>133</v>
      </c>
      <c r="P1249">
        <v>0</v>
      </c>
      <c r="Q1249">
        <v>0</v>
      </c>
      <c r="R1249">
        <v>0</v>
      </c>
      <c r="S1249">
        <v>0.92500000000000004</v>
      </c>
      <c r="T1249">
        <v>0</v>
      </c>
      <c r="U1249">
        <v>1.1399999999999999</v>
      </c>
      <c r="V1249">
        <v>0</v>
      </c>
      <c r="W1249">
        <v>0</v>
      </c>
      <c r="X1249">
        <v>0</v>
      </c>
      <c r="Y1249">
        <v>0</v>
      </c>
      <c r="Z1249">
        <v>0</v>
      </c>
      <c r="AA1249">
        <v>0</v>
      </c>
      <c r="AB1249" t="s">
        <v>134</v>
      </c>
      <c r="AC1249" t="s">
        <v>135</v>
      </c>
      <c r="AD1249">
        <v>2</v>
      </c>
      <c r="AE1249" t="s">
        <v>146</v>
      </c>
      <c r="AF1249" t="s">
        <v>137</v>
      </c>
      <c r="AG1249" t="s">
        <v>144</v>
      </c>
      <c r="AH1249" t="s">
        <v>85</v>
      </c>
    </row>
    <row r="1250" spans="2:34" hidden="1" x14ac:dyDescent="0.3">
      <c r="B1250" t="s">
        <v>9</v>
      </c>
      <c r="C1250" t="s">
        <v>185</v>
      </c>
      <c r="D1250" t="s">
        <v>167</v>
      </c>
      <c r="E1250">
        <v>42599.978935185187</v>
      </c>
      <c r="F1250" t="s">
        <v>85</v>
      </c>
      <c r="G1250" t="s">
        <v>19</v>
      </c>
      <c r="H1250" t="s">
        <v>130</v>
      </c>
      <c r="I1250" t="s">
        <v>188</v>
      </c>
      <c r="J1250" t="s">
        <v>143</v>
      </c>
      <c r="K1250" s="9" t="str">
        <f t="shared" si="292"/>
        <v>OU</v>
      </c>
      <c r="L1250" t="s">
        <v>132</v>
      </c>
      <c r="M1250">
        <v>1</v>
      </c>
      <c r="N1250">
        <v>1200</v>
      </c>
      <c r="O1250" t="s">
        <v>133</v>
      </c>
      <c r="P1250">
        <v>0</v>
      </c>
      <c r="Q1250">
        <v>0</v>
      </c>
      <c r="R1250">
        <v>0</v>
      </c>
      <c r="S1250">
        <v>9.2100000000000009</v>
      </c>
      <c r="T1250">
        <v>1.0699999999999999E-2</v>
      </c>
      <c r="U1250">
        <v>1.07</v>
      </c>
      <c r="V1250">
        <v>0</v>
      </c>
      <c r="W1250">
        <v>0</v>
      </c>
      <c r="X1250">
        <v>0</v>
      </c>
      <c r="Y1250">
        <v>0</v>
      </c>
      <c r="Z1250">
        <v>0</v>
      </c>
      <c r="AA1250">
        <v>0</v>
      </c>
      <c r="AB1250" t="s">
        <v>134</v>
      </c>
      <c r="AC1250" t="s">
        <v>135</v>
      </c>
      <c r="AD1250">
        <v>2</v>
      </c>
      <c r="AE1250" t="s">
        <v>146</v>
      </c>
      <c r="AF1250" t="s">
        <v>137</v>
      </c>
      <c r="AG1250" t="s">
        <v>144</v>
      </c>
      <c r="AH1250" t="s">
        <v>85</v>
      </c>
    </row>
    <row r="1251" spans="2:34" hidden="1" x14ac:dyDescent="0.3">
      <c r="B1251" t="s">
        <v>9</v>
      </c>
      <c r="C1251" t="s">
        <v>185</v>
      </c>
      <c r="D1251" t="s">
        <v>167</v>
      </c>
      <c r="E1251">
        <v>42599.978935185187</v>
      </c>
      <c r="F1251" t="s">
        <v>85</v>
      </c>
      <c r="G1251" t="s">
        <v>149</v>
      </c>
      <c r="H1251" t="s">
        <v>130</v>
      </c>
      <c r="I1251" t="s">
        <v>131</v>
      </c>
      <c r="J1251" t="s">
        <v>40</v>
      </c>
      <c r="K1251" s="9" t="str">
        <f t="shared" si="292"/>
        <v>05</v>
      </c>
      <c r="L1251" t="s">
        <v>132</v>
      </c>
      <c r="M1251">
        <v>1</v>
      </c>
      <c r="N1251">
        <v>1520</v>
      </c>
      <c r="O1251" t="s">
        <v>133</v>
      </c>
      <c r="P1251">
        <v>0</v>
      </c>
      <c r="Q1251">
        <v>0</v>
      </c>
      <c r="R1251">
        <v>0</v>
      </c>
      <c r="S1251">
        <v>9.19</v>
      </c>
      <c r="T1251">
        <v>2.3099999999999999E-2</v>
      </c>
      <c r="U1251">
        <v>9.86</v>
      </c>
      <c r="V1251">
        <v>0</v>
      </c>
      <c r="W1251">
        <v>0</v>
      </c>
      <c r="X1251">
        <v>0</v>
      </c>
      <c r="Y1251">
        <v>0</v>
      </c>
      <c r="Z1251">
        <v>0</v>
      </c>
      <c r="AA1251">
        <v>0</v>
      </c>
      <c r="AB1251" t="s">
        <v>134</v>
      </c>
      <c r="AC1251" t="s">
        <v>135</v>
      </c>
      <c r="AD1251">
        <v>2</v>
      </c>
      <c r="AE1251" t="s">
        <v>150</v>
      </c>
      <c r="AF1251" t="s">
        <v>137</v>
      </c>
      <c r="AG1251" t="s">
        <v>147</v>
      </c>
      <c r="AH1251" t="s">
        <v>85</v>
      </c>
    </row>
    <row r="1252" spans="2:34" hidden="1" x14ac:dyDescent="0.3">
      <c r="B1252" t="s">
        <v>9</v>
      </c>
      <c r="C1252" t="s">
        <v>185</v>
      </c>
      <c r="D1252" t="s">
        <v>167</v>
      </c>
      <c r="E1252">
        <v>42599.978935185187</v>
      </c>
      <c r="F1252" t="s">
        <v>85</v>
      </c>
      <c r="G1252" t="s">
        <v>149</v>
      </c>
      <c r="H1252" t="s">
        <v>130</v>
      </c>
      <c r="I1252" t="s">
        <v>186</v>
      </c>
      <c r="J1252" t="s">
        <v>40</v>
      </c>
      <c r="K1252" s="9" t="str">
        <f t="shared" si="292"/>
        <v>05</v>
      </c>
      <c r="L1252" t="s">
        <v>132</v>
      </c>
      <c r="M1252">
        <v>1</v>
      </c>
      <c r="N1252">
        <v>1520</v>
      </c>
      <c r="O1252" t="s">
        <v>133</v>
      </c>
      <c r="P1252">
        <v>0</v>
      </c>
      <c r="Q1252">
        <v>0</v>
      </c>
      <c r="R1252">
        <v>0</v>
      </c>
      <c r="S1252">
        <v>113</v>
      </c>
      <c r="T1252">
        <v>2.1100000000000001E-2</v>
      </c>
      <c r="U1252">
        <v>0</v>
      </c>
      <c r="V1252">
        <v>0</v>
      </c>
      <c r="W1252">
        <v>0</v>
      </c>
      <c r="X1252">
        <v>0</v>
      </c>
      <c r="Y1252">
        <v>0</v>
      </c>
      <c r="Z1252">
        <v>0</v>
      </c>
      <c r="AA1252">
        <v>0</v>
      </c>
      <c r="AB1252" t="s">
        <v>134</v>
      </c>
      <c r="AC1252" t="s">
        <v>135</v>
      </c>
      <c r="AD1252">
        <v>2</v>
      </c>
      <c r="AE1252" t="s">
        <v>150</v>
      </c>
      <c r="AF1252" t="s">
        <v>137</v>
      </c>
      <c r="AG1252" t="s">
        <v>147</v>
      </c>
      <c r="AH1252" t="s">
        <v>85</v>
      </c>
    </row>
    <row r="1253" spans="2:34" hidden="1" x14ac:dyDescent="0.3">
      <c r="B1253" t="s">
        <v>9</v>
      </c>
      <c r="C1253" t="s">
        <v>185</v>
      </c>
      <c r="D1253" t="s">
        <v>167</v>
      </c>
      <c r="E1253">
        <v>42599.978935185187</v>
      </c>
      <c r="F1253" t="s">
        <v>85</v>
      </c>
      <c r="G1253" t="s">
        <v>149</v>
      </c>
      <c r="H1253" t="s">
        <v>130</v>
      </c>
      <c r="I1253" t="s">
        <v>187</v>
      </c>
      <c r="J1253" t="s">
        <v>40</v>
      </c>
      <c r="K1253" s="9" t="str">
        <f t="shared" si="292"/>
        <v>05</v>
      </c>
      <c r="L1253" t="s">
        <v>132</v>
      </c>
      <c r="M1253">
        <v>1</v>
      </c>
      <c r="N1253">
        <v>1520</v>
      </c>
      <c r="O1253" t="s">
        <v>133</v>
      </c>
      <c r="P1253">
        <v>0</v>
      </c>
      <c r="Q1253">
        <v>0</v>
      </c>
      <c r="R1253">
        <v>0</v>
      </c>
      <c r="S1253">
        <v>6.38</v>
      </c>
      <c r="T1253">
        <v>0</v>
      </c>
      <c r="U1253">
        <v>9.69</v>
      </c>
      <c r="V1253">
        <v>0</v>
      </c>
      <c r="W1253">
        <v>0</v>
      </c>
      <c r="X1253">
        <v>0</v>
      </c>
      <c r="Y1253">
        <v>0</v>
      </c>
      <c r="Z1253">
        <v>0</v>
      </c>
      <c r="AA1253">
        <v>0</v>
      </c>
      <c r="AB1253" t="s">
        <v>134</v>
      </c>
      <c r="AC1253" t="s">
        <v>135</v>
      </c>
      <c r="AD1253">
        <v>2</v>
      </c>
      <c r="AE1253" t="s">
        <v>150</v>
      </c>
      <c r="AF1253" t="s">
        <v>137</v>
      </c>
      <c r="AG1253" t="s">
        <v>147</v>
      </c>
      <c r="AH1253" t="s">
        <v>85</v>
      </c>
    </row>
    <row r="1254" spans="2:34" hidden="1" x14ac:dyDescent="0.3">
      <c r="B1254" t="s">
        <v>9</v>
      </c>
      <c r="C1254" t="s">
        <v>185</v>
      </c>
      <c r="D1254" t="s">
        <v>167</v>
      </c>
      <c r="E1254">
        <v>42599.968587962961</v>
      </c>
      <c r="F1254" t="s">
        <v>85</v>
      </c>
      <c r="G1254" t="s">
        <v>149</v>
      </c>
      <c r="H1254" t="s">
        <v>130</v>
      </c>
      <c r="I1254" t="s">
        <v>188</v>
      </c>
      <c r="J1254" t="s">
        <v>40</v>
      </c>
      <c r="K1254" s="9" t="str">
        <f t="shared" si="292"/>
        <v>05</v>
      </c>
      <c r="L1254" t="s">
        <v>132</v>
      </c>
      <c r="M1254">
        <v>1</v>
      </c>
      <c r="N1254">
        <v>1520</v>
      </c>
      <c r="O1254" t="s">
        <v>133</v>
      </c>
      <c r="P1254">
        <v>0</v>
      </c>
      <c r="Q1254">
        <v>0</v>
      </c>
      <c r="R1254">
        <v>0</v>
      </c>
      <c r="S1254">
        <v>9.6</v>
      </c>
      <c r="T1254">
        <v>9.2999999999999992E-3</v>
      </c>
      <c r="U1254">
        <v>9.5399999999999991</v>
      </c>
      <c r="V1254">
        <v>0</v>
      </c>
      <c r="W1254">
        <v>0</v>
      </c>
      <c r="X1254">
        <v>0</v>
      </c>
      <c r="Y1254">
        <v>0</v>
      </c>
      <c r="Z1254">
        <v>0</v>
      </c>
      <c r="AA1254">
        <v>0</v>
      </c>
      <c r="AB1254" t="s">
        <v>134</v>
      </c>
      <c r="AC1254" t="s">
        <v>135</v>
      </c>
      <c r="AD1254">
        <v>2</v>
      </c>
      <c r="AE1254" t="s">
        <v>150</v>
      </c>
      <c r="AF1254" t="s">
        <v>137</v>
      </c>
      <c r="AG1254" t="s">
        <v>147</v>
      </c>
      <c r="AH1254" t="s">
        <v>85</v>
      </c>
    </row>
    <row r="1255" spans="2:34" hidden="1" x14ac:dyDescent="0.3">
      <c r="B1255" t="s">
        <v>9</v>
      </c>
      <c r="C1255" t="s">
        <v>185</v>
      </c>
      <c r="D1255" t="s">
        <v>167</v>
      </c>
      <c r="E1255">
        <v>42599.968587962961</v>
      </c>
      <c r="F1255" t="s">
        <v>85</v>
      </c>
      <c r="G1255" t="s">
        <v>149</v>
      </c>
      <c r="H1255" t="s">
        <v>130</v>
      </c>
      <c r="I1255" t="s">
        <v>131</v>
      </c>
      <c r="J1255" t="s">
        <v>21</v>
      </c>
      <c r="K1255" s="9" t="str">
        <f t="shared" si="292"/>
        <v>06</v>
      </c>
      <c r="L1255" t="s">
        <v>132</v>
      </c>
      <c r="M1255">
        <v>1</v>
      </c>
      <c r="N1255">
        <v>1430</v>
      </c>
      <c r="O1255" t="s">
        <v>133</v>
      </c>
      <c r="P1255">
        <v>0</v>
      </c>
      <c r="Q1255">
        <v>0</v>
      </c>
      <c r="R1255">
        <v>0</v>
      </c>
      <c r="S1255">
        <v>15</v>
      </c>
      <c r="T1255">
        <v>4.24E-2</v>
      </c>
      <c r="U1255">
        <v>3</v>
      </c>
      <c r="V1255">
        <v>0</v>
      </c>
      <c r="W1255">
        <v>0</v>
      </c>
      <c r="X1255">
        <v>0</v>
      </c>
      <c r="Y1255">
        <v>0</v>
      </c>
      <c r="Z1255">
        <v>0</v>
      </c>
      <c r="AA1255">
        <v>0</v>
      </c>
      <c r="AB1255" t="s">
        <v>134</v>
      </c>
      <c r="AC1255" t="s">
        <v>135</v>
      </c>
      <c r="AD1255">
        <v>2</v>
      </c>
      <c r="AE1255" t="s">
        <v>150</v>
      </c>
      <c r="AF1255" t="s">
        <v>137</v>
      </c>
      <c r="AG1255" t="s">
        <v>154</v>
      </c>
      <c r="AH1255" t="s">
        <v>85</v>
      </c>
    </row>
    <row r="1256" spans="2:34" hidden="1" x14ac:dyDescent="0.3">
      <c r="B1256" t="s">
        <v>9</v>
      </c>
      <c r="C1256" t="s">
        <v>185</v>
      </c>
      <c r="D1256" t="s">
        <v>167</v>
      </c>
      <c r="E1256">
        <v>42599.968587962961</v>
      </c>
      <c r="F1256" t="s">
        <v>85</v>
      </c>
      <c r="G1256" t="s">
        <v>149</v>
      </c>
      <c r="H1256" t="s">
        <v>130</v>
      </c>
      <c r="I1256" t="s">
        <v>186</v>
      </c>
      <c r="J1256" t="s">
        <v>21</v>
      </c>
      <c r="K1256" s="9" t="str">
        <f t="shared" si="292"/>
        <v>06</v>
      </c>
      <c r="L1256" t="s">
        <v>132</v>
      </c>
      <c r="M1256">
        <v>1</v>
      </c>
      <c r="N1256">
        <v>1430</v>
      </c>
      <c r="O1256" t="s">
        <v>133</v>
      </c>
      <c r="P1256">
        <v>0</v>
      </c>
      <c r="Q1256">
        <v>0</v>
      </c>
      <c r="R1256">
        <v>0</v>
      </c>
      <c r="S1256">
        <v>42.8</v>
      </c>
      <c r="T1256">
        <v>4.0599999999999997E-2</v>
      </c>
      <c r="U1256">
        <v>0</v>
      </c>
      <c r="V1256">
        <v>0</v>
      </c>
      <c r="W1256">
        <v>0</v>
      </c>
      <c r="X1256">
        <v>0</v>
      </c>
      <c r="Y1256">
        <v>0</v>
      </c>
      <c r="Z1256">
        <v>0</v>
      </c>
      <c r="AA1256">
        <v>0</v>
      </c>
      <c r="AB1256" t="s">
        <v>134</v>
      </c>
      <c r="AC1256" t="s">
        <v>135</v>
      </c>
      <c r="AD1256">
        <v>2</v>
      </c>
      <c r="AE1256" t="s">
        <v>150</v>
      </c>
      <c r="AF1256" t="s">
        <v>137</v>
      </c>
      <c r="AG1256" t="s">
        <v>154</v>
      </c>
      <c r="AH1256" t="s">
        <v>85</v>
      </c>
    </row>
    <row r="1257" spans="2:34" hidden="1" x14ac:dyDescent="0.3">
      <c r="B1257" t="s">
        <v>9</v>
      </c>
      <c r="C1257" t="s">
        <v>185</v>
      </c>
      <c r="D1257" t="s">
        <v>167</v>
      </c>
      <c r="E1257">
        <v>42599.968587962961</v>
      </c>
      <c r="F1257" t="s">
        <v>85</v>
      </c>
      <c r="G1257" t="s">
        <v>149</v>
      </c>
      <c r="H1257" t="s">
        <v>130</v>
      </c>
      <c r="I1257" t="s">
        <v>187</v>
      </c>
      <c r="J1257" t="s">
        <v>21</v>
      </c>
      <c r="K1257" s="9" t="str">
        <f t="shared" si="292"/>
        <v>06</v>
      </c>
      <c r="L1257" t="s">
        <v>132</v>
      </c>
      <c r="M1257">
        <v>1</v>
      </c>
      <c r="N1257">
        <v>1430</v>
      </c>
      <c r="O1257" t="s">
        <v>133</v>
      </c>
      <c r="P1257">
        <v>0</v>
      </c>
      <c r="Q1257">
        <v>0</v>
      </c>
      <c r="R1257">
        <v>0</v>
      </c>
      <c r="S1257">
        <v>1.95</v>
      </c>
      <c r="T1257">
        <v>0</v>
      </c>
      <c r="U1257">
        <v>2.92</v>
      </c>
      <c r="V1257">
        <v>0</v>
      </c>
      <c r="W1257">
        <v>0</v>
      </c>
      <c r="X1257">
        <v>0</v>
      </c>
      <c r="Y1257">
        <v>0</v>
      </c>
      <c r="Z1257">
        <v>0</v>
      </c>
      <c r="AA1257">
        <v>0</v>
      </c>
      <c r="AB1257" t="s">
        <v>134</v>
      </c>
      <c r="AC1257" t="s">
        <v>135</v>
      </c>
      <c r="AD1257">
        <v>2</v>
      </c>
      <c r="AE1257" t="s">
        <v>150</v>
      </c>
      <c r="AF1257" t="s">
        <v>137</v>
      </c>
      <c r="AG1257" t="s">
        <v>154</v>
      </c>
      <c r="AH1257" t="s">
        <v>85</v>
      </c>
    </row>
    <row r="1258" spans="2:34" hidden="1" x14ac:dyDescent="0.3">
      <c r="B1258" t="s">
        <v>9</v>
      </c>
      <c r="C1258" t="s">
        <v>185</v>
      </c>
      <c r="D1258" t="s">
        <v>167</v>
      </c>
      <c r="E1258">
        <v>42599.968587962961</v>
      </c>
      <c r="F1258" t="s">
        <v>85</v>
      </c>
      <c r="G1258" t="s">
        <v>149</v>
      </c>
      <c r="H1258" t="s">
        <v>130</v>
      </c>
      <c r="I1258" t="s">
        <v>188</v>
      </c>
      <c r="J1258" t="s">
        <v>21</v>
      </c>
      <c r="K1258" s="9" t="str">
        <f t="shared" si="292"/>
        <v>06</v>
      </c>
      <c r="L1258" t="s">
        <v>132</v>
      </c>
      <c r="M1258">
        <v>1</v>
      </c>
      <c r="N1258">
        <v>1430</v>
      </c>
      <c r="O1258" t="s">
        <v>133</v>
      </c>
      <c r="P1258">
        <v>0</v>
      </c>
      <c r="Q1258">
        <v>0</v>
      </c>
      <c r="R1258">
        <v>0</v>
      </c>
      <c r="S1258">
        <v>7.5</v>
      </c>
      <c r="T1258">
        <v>1.5800000000000002E-2</v>
      </c>
      <c r="U1258">
        <v>2.87</v>
      </c>
      <c r="V1258">
        <v>0</v>
      </c>
      <c r="W1258">
        <v>0</v>
      </c>
      <c r="X1258">
        <v>0</v>
      </c>
      <c r="Y1258">
        <v>0</v>
      </c>
      <c r="Z1258">
        <v>0</v>
      </c>
      <c r="AA1258">
        <v>0</v>
      </c>
      <c r="AB1258" t="s">
        <v>134</v>
      </c>
      <c r="AC1258" t="s">
        <v>135</v>
      </c>
      <c r="AD1258">
        <v>2</v>
      </c>
      <c r="AE1258" t="s">
        <v>150</v>
      </c>
      <c r="AF1258" t="s">
        <v>137</v>
      </c>
      <c r="AG1258" t="s">
        <v>154</v>
      </c>
      <c r="AH1258" t="s">
        <v>85</v>
      </c>
    </row>
    <row r="1259" spans="2:34" hidden="1" x14ac:dyDescent="0.3">
      <c r="B1259" t="s">
        <v>9</v>
      </c>
      <c r="C1259" t="s">
        <v>185</v>
      </c>
      <c r="D1259" t="s">
        <v>167</v>
      </c>
      <c r="E1259">
        <v>42599.968587962961</v>
      </c>
      <c r="F1259" t="s">
        <v>85</v>
      </c>
      <c r="G1259" t="s">
        <v>149</v>
      </c>
      <c r="H1259" t="s">
        <v>130</v>
      </c>
      <c r="I1259" t="s">
        <v>131</v>
      </c>
      <c r="J1259" t="s">
        <v>22</v>
      </c>
      <c r="K1259" s="9" t="str">
        <f t="shared" si="292"/>
        <v>08</v>
      </c>
      <c r="L1259" t="s">
        <v>132</v>
      </c>
      <c r="M1259">
        <v>1</v>
      </c>
      <c r="N1259">
        <v>1480</v>
      </c>
      <c r="O1259" t="s">
        <v>133</v>
      </c>
      <c r="P1259">
        <v>0</v>
      </c>
      <c r="Q1259">
        <v>0</v>
      </c>
      <c r="R1259">
        <v>0</v>
      </c>
      <c r="S1259">
        <v>28.3</v>
      </c>
      <c r="T1259">
        <v>5.2299999999999999E-2</v>
      </c>
      <c r="U1259">
        <v>3.34</v>
      </c>
      <c r="V1259">
        <v>0</v>
      </c>
      <c r="W1259">
        <v>0</v>
      </c>
      <c r="X1259">
        <v>0</v>
      </c>
      <c r="Y1259">
        <v>0</v>
      </c>
      <c r="Z1259">
        <v>0</v>
      </c>
      <c r="AA1259">
        <v>0</v>
      </c>
      <c r="AB1259" t="s">
        <v>134</v>
      </c>
      <c r="AC1259" t="s">
        <v>135</v>
      </c>
      <c r="AD1259">
        <v>2</v>
      </c>
      <c r="AE1259" t="s">
        <v>150</v>
      </c>
      <c r="AF1259" t="s">
        <v>137</v>
      </c>
      <c r="AG1259" t="s">
        <v>157</v>
      </c>
      <c r="AH1259" t="s">
        <v>85</v>
      </c>
    </row>
    <row r="1260" spans="2:34" hidden="1" x14ac:dyDescent="0.3">
      <c r="B1260" t="s">
        <v>9</v>
      </c>
      <c r="C1260" t="s">
        <v>185</v>
      </c>
      <c r="D1260" t="s">
        <v>167</v>
      </c>
      <c r="E1260">
        <v>42599.968587962961</v>
      </c>
      <c r="F1260" t="s">
        <v>85</v>
      </c>
      <c r="G1260" t="s">
        <v>149</v>
      </c>
      <c r="H1260" t="s">
        <v>130</v>
      </c>
      <c r="I1260" t="s">
        <v>186</v>
      </c>
      <c r="J1260" t="s">
        <v>22</v>
      </c>
      <c r="K1260" s="9" t="str">
        <f t="shared" si="292"/>
        <v>08</v>
      </c>
      <c r="L1260" t="s">
        <v>132</v>
      </c>
      <c r="M1260">
        <v>1</v>
      </c>
      <c r="N1260">
        <v>1480</v>
      </c>
      <c r="O1260" t="s">
        <v>133</v>
      </c>
      <c r="P1260">
        <v>0</v>
      </c>
      <c r="Q1260">
        <v>0</v>
      </c>
      <c r="R1260">
        <v>0</v>
      </c>
      <c r="S1260">
        <v>55</v>
      </c>
      <c r="T1260">
        <v>5.1499999999999997E-2</v>
      </c>
      <c r="U1260">
        <v>0</v>
      </c>
      <c r="V1260">
        <v>0</v>
      </c>
      <c r="W1260">
        <v>0</v>
      </c>
      <c r="X1260">
        <v>0</v>
      </c>
      <c r="Y1260">
        <v>0</v>
      </c>
      <c r="Z1260">
        <v>0</v>
      </c>
      <c r="AA1260">
        <v>0</v>
      </c>
      <c r="AB1260" t="s">
        <v>134</v>
      </c>
      <c r="AC1260" t="s">
        <v>135</v>
      </c>
      <c r="AD1260">
        <v>2</v>
      </c>
      <c r="AE1260" t="s">
        <v>150</v>
      </c>
      <c r="AF1260" t="s">
        <v>137</v>
      </c>
      <c r="AG1260" t="s">
        <v>157</v>
      </c>
      <c r="AH1260" t="s">
        <v>85</v>
      </c>
    </row>
    <row r="1261" spans="2:34" hidden="1" x14ac:dyDescent="0.3">
      <c r="B1261" t="s">
        <v>9</v>
      </c>
      <c r="C1261" t="s">
        <v>185</v>
      </c>
      <c r="D1261" t="s">
        <v>167</v>
      </c>
      <c r="E1261">
        <v>42599.968587962961</v>
      </c>
      <c r="F1261" t="s">
        <v>85</v>
      </c>
      <c r="G1261" t="s">
        <v>149</v>
      </c>
      <c r="H1261" t="s">
        <v>130</v>
      </c>
      <c r="I1261" t="s">
        <v>187</v>
      </c>
      <c r="J1261" t="s">
        <v>22</v>
      </c>
      <c r="K1261" s="9" t="str">
        <f t="shared" si="292"/>
        <v>08</v>
      </c>
      <c r="L1261" t="s">
        <v>132</v>
      </c>
      <c r="M1261">
        <v>1</v>
      </c>
      <c r="N1261">
        <v>1480</v>
      </c>
      <c r="O1261" t="s">
        <v>133</v>
      </c>
      <c r="P1261">
        <v>0</v>
      </c>
      <c r="Q1261">
        <v>0</v>
      </c>
      <c r="R1261">
        <v>0</v>
      </c>
      <c r="S1261">
        <v>2.1800000000000002</v>
      </c>
      <c r="T1261">
        <v>0</v>
      </c>
      <c r="U1261">
        <v>3.26</v>
      </c>
      <c r="V1261">
        <v>0</v>
      </c>
      <c r="W1261">
        <v>0</v>
      </c>
      <c r="X1261">
        <v>0</v>
      </c>
      <c r="Y1261">
        <v>0</v>
      </c>
      <c r="Z1261">
        <v>0</v>
      </c>
      <c r="AA1261">
        <v>0</v>
      </c>
      <c r="AB1261" t="s">
        <v>134</v>
      </c>
      <c r="AC1261" t="s">
        <v>135</v>
      </c>
      <c r="AD1261">
        <v>2</v>
      </c>
      <c r="AE1261" t="s">
        <v>150</v>
      </c>
      <c r="AF1261" t="s">
        <v>137</v>
      </c>
      <c r="AG1261" t="s">
        <v>157</v>
      </c>
      <c r="AH1261" t="s">
        <v>85</v>
      </c>
    </row>
    <row r="1262" spans="2:34" hidden="1" x14ac:dyDescent="0.3">
      <c r="B1262" t="s">
        <v>9</v>
      </c>
      <c r="C1262" t="s">
        <v>185</v>
      </c>
      <c r="D1262" t="s">
        <v>167</v>
      </c>
      <c r="E1262">
        <v>42599.968587962961</v>
      </c>
      <c r="F1262" t="s">
        <v>85</v>
      </c>
      <c r="G1262" t="s">
        <v>149</v>
      </c>
      <c r="H1262" t="s">
        <v>130</v>
      </c>
      <c r="I1262" t="s">
        <v>188</v>
      </c>
      <c r="J1262" t="s">
        <v>22</v>
      </c>
      <c r="K1262" s="9" t="str">
        <f t="shared" si="292"/>
        <v>08</v>
      </c>
      <c r="L1262" t="s">
        <v>132</v>
      </c>
      <c r="M1262">
        <v>1</v>
      </c>
      <c r="N1262">
        <v>1480</v>
      </c>
      <c r="O1262" t="s">
        <v>133</v>
      </c>
      <c r="P1262">
        <v>0</v>
      </c>
      <c r="Q1262">
        <v>0</v>
      </c>
      <c r="R1262">
        <v>0</v>
      </c>
      <c r="S1262">
        <v>18</v>
      </c>
      <c r="T1262">
        <v>2.9499999999999998E-2</v>
      </c>
      <c r="U1262">
        <v>3.19</v>
      </c>
      <c r="V1262">
        <v>0</v>
      </c>
      <c r="W1262">
        <v>0</v>
      </c>
      <c r="X1262">
        <v>0</v>
      </c>
      <c r="Y1262">
        <v>0</v>
      </c>
      <c r="Z1262">
        <v>0</v>
      </c>
      <c r="AA1262">
        <v>0</v>
      </c>
      <c r="AB1262" t="s">
        <v>134</v>
      </c>
      <c r="AC1262" t="s">
        <v>135</v>
      </c>
      <c r="AD1262">
        <v>2</v>
      </c>
      <c r="AE1262" t="s">
        <v>150</v>
      </c>
      <c r="AF1262" t="s">
        <v>137</v>
      </c>
      <c r="AG1262" t="s">
        <v>157</v>
      </c>
      <c r="AH1262" t="s">
        <v>85</v>
      </c>
    </row>
    <row r="1263" spans="2:34" hidden="1" x14ac:dyDescent="0.3">
      <c r="B1263" t="s">
        <v>9</v>
      </c>
      <c r="C1263" t="s">
        <v>185</v>
      </c>
      <c r="D1263" t="s">
        <v>167</v>
      </c>
      <c r="E1263">
        <v>42599.968587962961</v>
      </c>
      <c r="F1263" t="s">
        <v>85</v>
      </c>
      <c r="G1263" t="s">
        <v>149</v>
      </c>
      <c r="H1263" t="s">
        <v>130</v>
      </c>
      <c r="I1263" t="s">
        <v>131</v>
      </c>
      <c r="J1263" t="s">
        <v>23</v>
      </c>
      <c r="K1263" s="9" t="str">
        <f t="shared" si="292"/>
        <v>09</v>
      </c>
      <c r="L1263" t="s">
        <v>132</v>
      </c>
      <c r="M1263">
        <v>1</v>
      </c>
      <c r="N1263">
        <v>1580</v>
      </c>
      <c r="O1263" t="s">
        <v>133</v>
      </c>
      <c r="P1263">
        <v>0</v>
      </c>
      <c r="Q1263">
        <v>0</v>
      </c>
      <c r="R1263">
        <v>0</v>
      </c>
      <c r="S1263">
        <v>43.9</v>
      </c>
      <c r="T1263">
        <v>9.3200000000000005E-2</v>
      </c>
      <c r="U1263">
        <v>4.57</v>
      </c>
      <c r="V1263">
        <v>0</v>
      </c>
      <c r="W1263">
        <v>0</v>
      </c>
      <c r="X1263">
        <v>0</v>
      </c>
      <c r="Y1263">
        <v>0</v>
      </c>
      <c r="Z1263">
        <v>0</v>
      </c>
      <c r="AA1263">
        <v>0</v>
      </c>
      <c r="AB1263" t="s">
        <v>134</v>
      </c>
      <c r="AC1263" t="s">
        <v>135</v>
      </c>
      <c r="AD1263">
        <v>2</v>
      </c>
      <c r="AE1263" t="s">
        <v>150</v>
      </c>
      <c r="AF1263" t="s">
        <v>137</v>
      </c>
      <c r="AG1263" t="s">
        <v>158</v>
      </c>
      <c r="AH1263" t="s">
        <v>85</v>
      </c>
    </row>
    <row r="1264" spans="2:34" hidden="1" x14ac:dyDescent="0.3">
      <c r="B1264" t="s">
        <v>9</v>
      </c>
      <c r="C1264" t="s">
        <v>185</v>
      </c>
      <c r="D1264" t="s">
        <v>167</v>
      </c>
      <c r="E1264">
        <v>42599.968587962961</v>
      </c>
      <c r="F1264" t="s">
        <v>85</v>
      </c>
      <c r="G1264" t="s">
        <v>149</v>
      </c>
      <c r="H1264" t="s">
        <v>130</v>
      </c>
      <c r="I1264" t="s">
        <v>186</v>
      </c>
      <c r="J1264" t="s">
        <v>23</v>
      </c>
      <c r="K1264" s="9" t="str">
        <f t="shared" si="292"/>
        <v>09</v>
      </c>
      <c r="L1264" t="s">
        <v>132</v>
      </c>
      <c r="M1264">
        <v>1</v>
      </c>
      <c r="N1264">
        <v>1580</v>
      </c>
      <c r="O1264" t="s">
        <v>133</v>
      </c>
      <c r="P1264">
        <v>0</v>
      </c>
      <c r="Q1264">
        <v>0</v>
      </c>
      <c r="R1264">
        <v>0</v>
      </c>
      <c r="S1264">
        <v>84</v>
      </c>
      <c r="T1264">
        <v>9.2399999999999996E-2</v>
      </c>
      <c r="U1264">
        <v>0</v>
      </c>
      <c r="V1264">
        <v>0</v>
      </c>
      <c r="W1264">
        <v>0</v>
      </c>
      <c r="X1264">
        <v>0</v>
      </c>
      <c r="Y1264">
        <v>0</v>
      </c>
      <c r="Z1264">
        <v>0</v>
      </c>
      <c r="AA1264">
        <v>0</v>
      </c>
      <c r="AB1264" t="s">
        <v>134</v>
      </c>
      <c r="AC1264" t="s">
        <v>135</v>
      </c>
      <c r="AD1264">
        <v>2</v>
      </c>
      <c r="AE1264" t="s">
        <v>150</v>
      </c>
      <c r="AF1264" t="s">
        <v>137</v>
      </c>
      <c r="AG1264" t="s">
        <v>158</v>
      </c>
      <c r="AH1264" t="s">
        <v>85</v>
      </c>
    </row>
    <row r="1265" spans="2:34" hidden="1" x14ac:dyDescent="0.3">
      <c r="B1265" t="s">
        <v>9</v>
      </c>
      <c r="C1265" t="s">
        <v>185</v>
      </c>
      <c r="D1265" t="s">
        <v>167</v>
      </c>
      <c r="E1265">
        <v>42599.968587962961</v>
      </c>
      <c r="F1265" t="s">
        <v>85</v>
      </c>
      <c r="G1265" t="s">
        <v>149</v>
      </c>
      <c r="H1265" t="s">
        <v>130</v>
      </c>
      <c r="I1265" t="s">
        <v>187</v>
      </c>
      <c r="J1265" t="s">
        <v>23</v>
      </c>
      <c r="K1265" s="9" t="str">
        <f t="shared" si="292"/>
        <v>09</v>
      </c>
      <c r="L1265" t="s">
        <v>132</v>
      </c>
      <c r="M1265">
        <v>1</v>
      </c>
      <c r="N1265">
        <v>1580</v>
      </c>
      <c r="O1265" t="s">
        <v>133</v>
      </c>
      <c r="P1265">
        <v>0</v>
      </c>
      <c r="Q1265">
        <v>0</v>
      </c>
      <c r="R1265">
        <v>0</v>
      </c>
      <c r="S1265">
        <v>2.87</v>
      </c>
      <c r="T1265">
        <v>0</v>
      </c>
      <c r="U1265">
        <v>4.45</v>
      </c>
      <c r="V1265">
        <v>0</v>
      </c>
      <c r="W1265">
        <v>0</v>
      </c>
      <c r="X1265">
        <v>0</v>
      </c>
      <c r="Y1265">
        <v>0</v>
      </c>
      <c r="Z1265">
        <v>0</v>
      </c>
      <c r="AA1265">
        <v>0</v>
      </c>
      <c r="AB1265" t="s">
        <v>134</v>
      </c>
      <c r="AC1265" t="s">
        <v>135</v>
      </c>
      <c r="AD1265">
        <v>2</v>
      </c>
      <c r="AE1265" t="s">
        <v>150</v>
      </c>
      <c r="AF1265" t="s">
        <v>137</v>
      </c>
      <c r="AG1265" t="s">
        <v>158</v>
      </c>
      <c r="AH1265" t="s">
        <v>85</v>
      </c>
    </row>
    <row r="1266" spans="2:34" hidden="1" x14ac:dyDescent="0.3">
      <c r="B1266" t="s">
        <v>9</v>
      </c>
      <c r="C1266" t="s">
        <v>185</v>
      </c>
      <c r="D1266" t="s">
        <v>167</v>
      </c>
      <c r="E1266">
        <v>42599.968587962961</v>
      </c>
      <c r="F1266" t="s">
        <v>85</v>
      </c>
      <c r="G1266" t="s">
        <v>149</v>
      </c>
      <c r="H1266" t="s">
        <v>130</v>
      </c>
      <c r="I1266" t="s">
        <v>188</v>
      </c>
      <c r="J1266" t="s">
        <v>23</v>
      </c>
      <c r="K1266" s="9" t="str">
        <f t="shared" si="292"/>
        <v>09</v>
      </c>
      <c r="L1266" t="s">
        <v>132</v>
      </c>
      <c r="M1266">
        <v>1</v>
      </c>
      <c r="N1266">
        <v>1580</v>
      </c>
      <c r="O1266" t="s">
        <v>133</v>
      </c>
      <c r="P1266">
        <v>0</v>
      </c>
      <c r="Q1266">
        <v>0</v>
      </c>
      <c r="R1266">
        <v>0</v>
      </c>
      <c r="S1266">
        <v>38.5</v>
      </c>
      <c r="T1266">
        <v>7.5999999999999998E-2</v>
      </c>
      <c r="U1266">
        <v>4.3099999999999996</v>
      </c>
      <c r="V1266">
        <v>0</v>
      </c>
      <c r="W1266">
        <v>0</v>
      </c>
      <c r="X1266">
        <v>0</v>
      </c>
      <c r="Y1266">
        <v>0</v>
      </c>
      <c r="Z1266">
        <v>0</v>
      </c>
      <c r="AA1266">
        <v>0</v>
      </c>
      <c r="AB1266" t="s">
        <v>134</v>
      </c>
      <c r="AC1266" t="s">
        <v>135</v>
      </c>
      <c r="AD1266">
        <v>2</v>
      </c>
      <c r="AE1266" t="s">
        <v>150</v>
      </c>
      <c r="AF1266" t="s">
        <v>137</v>
      </c>
      <c r="AG1266" t="s">
        <v>158</v>
      </c>
      <c r="AH1266" t="s">
        <v>85</v>
      </c>
    </row>
    <row r="1267" spans="2:34" hidden="1" x14ac:dyDescent="0.3">
      <c r="B1267" t="s">
        <v>9</v>
      </c>
      <c r="C1267" t="s">
        <v>185</v>
      </c>
      <c r="D1267" t="s">
        <v>167</v>
      </c>
      <c r="E1267">
        <v>42599.968587962961</v>
      </c>
      <c r="F1267" t="s">
        <v>85</v>
      </c>
      <c r="G1267" t="s">
        <v>149</v>
      </c>
      <c r="H1267" t="s">
        <v>130</v>
      </c>
      <c r="I1267" t="s">
        <v>131</v>
      </c>
      <c r="J1267" t="s">
        <v>24</v>
      </c>
      <c r="K1267" s="9" t="str">
        <f t="shared" si="292"/>
        <v>10</v>
      </c>
      <c r="L1267" t="s">
        <v>132</v>
      </c>
      <c r="M1267">
        <v>1</v>
      </c>
      <c r="N1267">
        <v>1740</v>
      </c>
      <c r="O1267" t="s">
        <v>133</v>
      </c>
      <c r="P1267">
        <v>0</v>
      </c>
      <c r="Q1267">
        <v>0</v>
      </c>
      <c r="R1267">
        <v>0</v>
      </c>
      <c r="S1267">
        <v>46</v>
      </c>
      <c r="T1267">
        <v>9.2600000000000002E-2</v>
      </c>
      <c r="U1267">
        <v>5.79</v>
      </c>
      <c r="V1267">
        <v>0</v>
      </c>
      <c r="W1267">
        <v>0</v>
      </c>
      <c r="X1267">
        <v>0</v>
      </c>
      <c r="Y1267">
        <v>0</v>
      </c>
      <c r="Z1267">
        <v>0</v>
      </c>
      <c r="AA1267">
        <v>0</v>
      </c>
      <c r="AB1267" t="s">
        <v>134</v>
      </c>
      <c r="AC1267" t="s">
        <v>135</v>
      </c>
      <c r="AD1267">
        <v>2</v>
      </c>
      <c r="AE1267" t="s">
        <v>150</v>
      </c>
      <c r="AF1267" t="s">
        <v>137</v>
      </c>
      <c r="AG1267" t="s">
        <v>159</v>
      </c>
      <c r="AH1267" t="s">
        <v>85</v>
      </c>
    </row>
    <row r="1268" spans="2:34" hidden="1" x14ac:dyDescent="0.3">
      <c r="B1268" t="s">
        <v>9</v>
      </c>
      <c r="C1268" t="s">
        <v>185</v>
      </c>
      <c r="D1268" t="s">
        <v>167</v>
      </c>
      <c r="E1268">
        <v>42599.968587962961</v>
      </c>
      <c r="F1268" t="s">
        <v>85</v>
      </c>
      <c r="G1268" t="s">
        <v>149</v>
      </c>
      <c r="H1268" t="s">
        <v>130</v>
      </c>
      <c r="I1268" t="s">
        <v>186</v>
      </c>
      <c r="J1268" t="s">
        <v>24</v>
      </c>
      <c r="K1268" s="9" t="str">
        <f t="shared" si="292"/>
        <v>10</v>
      </c>
      <c r="L1268" t="s">
        <v>132</v>
      </c>
      <c r="M1268">
        <v>1</v>
      </c>
      <c r="N1268">
        <v>1740</v>
      </c>
      <c r="O1268" t="s">
        <v>133</v>
      </c>
      <c r="P1268">
        <v>0</v>
      </c>
      <c r="Q1268">
        <v>0</v>
      </c>
      <c r="R1268">
        <v>0</v>
      </c>
      <c r="S1268">
        <v>105</v>
      </c>
      <c r="T1268">
        <v>9.2600000000000002E-2</v>
      </c>
      <c r="U1268">
        <v>0</v>
      </c>
      <c r="V1268">
        <v>0</v>
      </c>
      <c r="W1268">
        <v>0</v>
      </c>
      <c r="X1268">
        <v>0</v>
      </c>
      <c r="Y1268">
        <v>0</v>
      </c>
      <c r="Z1268">
        <v>0</v>
      </c>
      <c r="AA1268">
        <v>0</v>
      </c>
      <c r="AB1268" t="s">
        <v>134</v>
      </c>
      <c r="AC1268" t="s">
        <v>135</v>
      </c>
      <c r="AD1268">
        <v>2</v>
      </c>
      <c r="AE1268" t="s">
        <v>150</v>
      </c>
      <c r="AF1268" t="s">
        <v>137</v>
      </c>
      <c r="AG1268" t="s">
        <v>159</v>
      </c>
      <c r="AH1268" t="s">
        <v>85</v>
      </c>
    </row>
    <row r="1269" spans="2:34" hidden="1" x14ac:dyDescent="0.3">
      <c r="B1269" t="s">
        <v>9</v>
      </c>
      <c r="C1269" t="s">
        <v>185</v>
      </c>
      <c r="D1269" t="s">
        <v>167</v>
      </c>
      <c r="E1269">
        <v>42599.968587962961</v>
      </c>
      <c r="F1269" t="s">
        <v>85</v>
      </c>
      <c r="G1269" t="s">
        <v>149</v>
      </c>
      <c r="H1269" t="s">
        <v>130</v>
      </c>
      <c r="I1269" t="s">
        <v>187</v>
      </c>
      <c r="J1269" t="s">
        <v>24</v>
      </c>
      <c r="K1269" s="9" t="str">
        <f t="shared" si="292"/>
        <v>10</v>
      </c>
      <c r="L1269" t="s">
        <v>132</v>
      </c>
      <c r="M1269">
        <v>1</v>
      </c>
      <c r="N1269">
        <v>1740</v>
      </c>
      <c r="O1269" t="s">
        <v>133</v>
      </c>
      <c r="P1269">
        <v>0</v>
      </c>
      <c r="Q1269">
        <v>0</v>
      </c>
      <c r="R1269">
        <v>0</v>
      </c>
      <c r="S1269">
        <v>3.56</v>
      </c>
      <c r="T1269">
        <v>0</v>
      </c>
      <c r="U1269">
        <v>5.64</v>
      </c>
      <c r="V1269">
        <v>0</v>
      </c>
      <c r="W1269">
        <v>0</v>
      </c>
      <c r="X1269">
        <v>0</v>
      </c>
      <c r="Y1269">
        <v>0</v>
      </c>
      <c r="Z1269">
        <v>0</v>
      </c>
      <c r="AA1269">
        <v>0</v>
      </c>
      <c r="AB1269" t="s">
        <v>134</v>
      </c>
      <c r="AC1269" t="s">
        <v>135</v>
      </c>
      <c r="AD1269">
        <v>2</v>
      </c>
      <c r="AE1269" t="s">
        <v>150</v>
      </c>
      <c r="AF1269" t="s">
        <v>137</v>
      </c>
      <c r="AG1269" t="s">
        <v>159</v>
      </c>
      <c r="AH1269" t="s">
        <v>85</v>
      </c>
    </row>
    <row r="1270" spans="2:34" hidden="1" x14ac:dyDescent="0.3">
      <c r="B1270" t="s">
        <v>9</v>
      </c>
      <c r="C1270" t="s">
        <v>185</v>
      </c>
      <c r="D1270" t="s">
        <v>167</v>
      </c>
      <c r="E1270">
        <v>42599.968587962961</v>
      </c>
      <c r="F1270" t="s">
        <v>85</v>
      </c>
      <c r="G1270" t="s">
        <v>149</v>
      </c>
      <c r="H1270" t="s">
        <v>130</v>
      </c>
      <c r="I1270" t="s">
        <v>188</v>
      </c>
      <c r="J1270" t="s">
        <v>24</v>
      </c>
      <c r="K1270" s="9" t="str">
        <f t="shared" si="292"/>
        <v>10</v>
      </c>
      <c r="L1270" t="s">
        <v>132</v>
      </c>
      <c r="M1270">
        <v>1</v>
      </c>
      <c r="N1270">
        <v>1740</v>
      </c>
      <c r="O1270" t="s">
        <v>133</v>
      </c>
      <c r="P1270">
        <v>0</v>
      </c>
      <c r="Q1270">
        <v>0</v>
      </c>
      <c r="R1270">
        <v>0</v>
      </c>
      <c r="S1270">
        <v>47.5</v>
      </c>
      <c r="T1270">
        <v>8.8099999999999998E-2</v>
      </c>
      <c r="U1270">
        <v>5.45</v>
      </c>
      <c r="V1270">
        <v>0</v>
      </c>
      <c r="W1270">
        <v>0</v>
      </c>
      <c r="X1270">
        <v>0</v>
      </c>
      <c r="Y1270">
        <v>0</v>
      </c>
      <c r="Z1270">
        <v>0</v>
      </c>
      <c r="AA1270">
        <v>0</v>
      </c>
      <c r="AB1270" t="s">
        <v>134</v>
      </c>
      <c r="AC1270" t="s">
        <v>135</v>
      </c>
      <c r="AD1270">
        <v>2</v>
      </c>
      <c r="AE1270" t="s">
        <v>150</v>
      </c>
      <c r="AF1270" t="s">
        <v>137</v>
      </c>
      <c r="AG1270" t="s">
        <v>159</v>
      </c>
      <c r="AH1270" t="s">
        <v>85</v>
      </c>
    </row>
    <row r="1271" spans="2:34" hidden="1" x14ac:dyDescent="0.3">
      <c r="B1271" t="s">
        <v>9</v>
      </c>
      <c r="C1271" t="s">
        <v>185</v>
      </c>
      <c r="D1271" t="s">
        <v>167</v>
      </c>
      <c r="E1271">
        <v>42599.968587962961</v>
      </c>
      <c r="F1271" t="s">
        <v>85</v>
      </c>
      <c r="G1271" t="s">
        <v>149</v>
      </c>
      <c r="H1271" t="s">
        <v>130</v>
      </c>
      <c r="I1271" t="s">
        <v>131</v>
      </c>
      <c r="J1271" t="s">
        <v>25</v>
      </c>
      <c r="K1271" s="9" t="str">
        <f t="shared" si="292"/>
        <v>13</v>
      </c>
      <c r="L1271" t="s">
        <v>132</v>
      </c>
      <c r="M1271">
        <v>1</v>
      </c>
      <c r="N1271">
        <v>1650</v>
      </c>
      <c r="O1271" t="s">
        <v>133</v>
      </c>
      <c r="P1271">
        <v>0</v>
      </c>
      <c r="Q1271">
        <v>0</v>
      </c>
      <c r="R1271">
        <v>0</v>
      </c>
      <c r="S1271">
        <v>72.3</v>
      </c>
      <c r="T1271">
        <v>6.6000000000000003E-2</v>
      </c>
      <c r="U1271">
        <v>7.89</v>
      </c>
      <c r="V1271">
        <v>0</v>
      </c>
      <c r="W1271">
        <v>0</v>
      </c>
      <c r="X1271">
        <v>0</v>
      </c>
      <c r="Y1271">
        <v>0</v>
      </c>
      <c r="Z1271">
        <v>0</v>
      </c>
      <c r="AA1271">
        <v>0</v>
      </c>
      <c r="AB1271" t="s">
        <v>134</v>
      </c>
      <c r="AC1271" t="s">
        <v>135</v>
      </c>
      <c r="AD1271">
        <v>2</v>
      </c>
      <c r="AE1271" t="s">
        <v>150</v>
      </c>
      <c r="AF1271" t="s">
        <v>137</v>
      </c>
      <c r="AG1271" t="s">
        <v>141</v>
      </c>
      <c r="AH1271" t="s">
        <v>85</v>
      </c>
    </row>
    <row r="1272" spans="2:34" hidden="1" x14ac:dyDescent="0.3">
      <c r="B1272" t="s">
        <v>9</v>
      </c>
      <c r="C1272" t="s">
        <v>185</v>
      </c>
      <c r="D1272" t="s">
        <v>167</v>
      </c>
      <c r="E1272">
        <v>42599.968587962961</v>
      </c>
      <c r="F1272" t="s">
        <v>85</v>
      </c>
      <c r="G1272" t="s">
        <v>149</v>
      </c>
      <c r="H1272" t="s">
        <v>130</v>
      </c>
      <c r="I1272" t="s">
        <v>186</v>
      </c>
      <c r="J1272" t="s">
        <v>25</v>
      </c>
      <c r="K1272" s="9" t="str">
        <f t="shared" si="292"/>
        <v>13</v>
      </c>
      <c r="L1272" t="s">
        <v>132</v>
      </c>
      <c r="M1272">
        <v>1</v>
      </c>
      <c r="N1272">
        <v>1650</v>
      </c>
      <c r="O1272" t="s">
        <v>133</v>
      </c>
      <c r="P1272">
        <v>0</v>
      </c>
      <c r="Q1272">
        <v>0</v>
      </c>
      <c r="R1272">
        <v>0</v>
      </c>
      <c r="S1272">
        <v>168</v>
      </c>
      <c r="T1272">
        <v>6.7199999999999996E-2</v>
      </c>
      <c r="U1272">
        <v>0</v>
      </c>
      <c r="V1272">
        <v>0</v>
      </c>
      <c r="W1272">
        <v>0</v>
      </c>
      <c r="X1272">
        <v>0</v>
      </c>
      <c r="Y1272">
        <v>0</v>
      </c>
      <c r="Z1272">
        <v>0</v>
      </c>
      <c r="AA1272">
        <v>0</v>
      </c>
      <c r="AB1272" t="s">
        <v>134</v>
      </c>
      <c r="AC1272" t="s">
        <v>135</v>
      </c>
      <c r="AD1272">
        <v>2</v>
      </c>
      <c r="AE1272" t="s">
        <v>150</v>
      </c>
      <c r="AF1272" t="s">
        <v>137</v>
      </c>
      <c r="AG1272" t="s">
        <v>141</v>
      </c>
      <c r="AH1272" t="s">
        <v>85</v>
      </c>
    </row>
    <row r="1273" spans="2:34" hidden="1" x14ac:dyDescent="0.3">
      <c r="B1273" t="s">
        <v>9</v>
      </c>
      <c r="C1273" t="s">
        <v>185</v>
      </c>
      <c r="D1273" t="s">
        <v>167</v>
      </c>
      <c r="E1273">
        <v>42599.968587962961</v>
      </c>
      <c r="F1273" t="s">
        <v>85</v>
      </c>
      <c r="G1273" t="s">
        <v>149</v>
      </c>
      <c r="H1273" t="s">
        <v>130</v>
      </c>
      <c r="I1273" t="s">
        <v>187</v>
      </c>
      <c r="J1273" t="s">
        <v>25</v>
      </c>
      <c r="K1273" s="9" t="str">
        <f t="shared" si="292"/>
        <v>13</v>
      </c>
      <c r="L1273" t="s">
        <v>132</v>
      </c>
      <c r="M1273">
        <v>1</v>
      </c>
      <c r="N1273">
        <v>1650</v>
      </c>
      <c r="O1273" t="s">
        <v>133</v>
      </c>
      <c r="P1273">
        <v>0</v>
      </c>
      <c r="Q1273">
        <v>0</v>
      </c>
      <c r="R1273">
        <v>0</v>
      </c>
      <c r="S1273">
        <v>4.91</v>
      </c>
      <c r="T1273">
        <v>0</v>
      </c>
      <c r="U1273">
        <v>7.69</v>
      </c>
      <c r="V1273">
        <v>0</v>
      </c>
      <c r="W1273">
        <v>0</v>
      </c>
      <c r="X1273">
        <v>0</v>
      </c>
      <c r="Y1273">
        <v>0</v>
      </c>
      <c r="Z1273">
        <v>0</v>
      </c>
      <c r="AA1273">
        <v>0</v>
      </c>
      <c r="AB1273" t="s">
        <v>134</v>
      </c>
      <c r="AC1273" t="s">
        <v>135</v>
      </c>
      <c r="AD1273">
        <v>2</v>
      </c>
      <c r="AE1273" t="s">
        <v>150</v>
      </c>
      <c r="AF1273" t="s">
        <v>137</v>
      </c>
      <c r="AG1273" t="s">
        <v>141</v>
      </c>
      <c r="AH1273" t="s">
        <v>85</v>
      </c>
    </row>
    <row r="1274" spans="2:34" hidden="1" x14ac:dyDescent="0.3">
      <c r="B1274" t="s">
        <v>9</v>
      </c>
      <c r="C1274" t="s">
        <v>185</v>
      </c>
      <c r="D1274" t="s">
        <v>167</v>
      </c>
      <c r="E1274">
        <v>42599.968587962961</v>
      </c>
      <c r="F1274" t="s">
        <v>85</v>
      </c>
      <c r="G1274" t="s">
        <v>149</v>
      </c>
      <c r="H1274" t="s">
        <v>130</v>
      </c>
      <c r="I1274" t="s">
        <v>188</v>
      </c>
      <c r="J1274" t="s">
        <v>25</v>
      </c>
      <c r="K1274" s="9" t="str">
        <f t="shared" si="292"/>
        <v>13</v>
      </c>
      <c r="L1274" t="s">
        <v>132</v>
      </c>
      <c r="M1274">
        <v>1</v>
      </c>
      <c r="N1274">
        <v>1650</v>
      </c>
      <c r="O1274" t="s">
        <v>133</v>
      </c>
      <c r="P1274">
        <v>0</v>
      </c>
      <c r="Q1274">
        <v>0</v>
      </c>
      <c r="R1274">
        <v>0</v>
      </c>
      <c r="S1274">
        <v>77</v>
      </c>
      <c r="T1274">
        <v>6.5000000000000002E-2</v>
      </c>
      <c r="U1274">
        <v>7.41</v>
      </c>
      <c r="V1274">
        <v>0</v>
      </c>
      <c r="W1274">
        <v>0</v>
      </c>
      <c r="X1274">
        <v>0</v>
      </c>
      <c r="Y1274">
        <v>0</v>
      </c>
      <c r="Z1274">
        <v>0</v>
      </c>
      <c r="AA1274">
        <v>0</v>
      </c>
      <c r="AB1274" t="s">
        <v>134</v>
      </c>
      <c r="AC1274" t="s">
        <v>135</v>
      </c>
      <c r="AD1274">
        <v>2</v>
      </c>
      <c r="AE1274" t="s">
        <v>150</v>
      </c>
      <c r="AF1274" t="s">
        <v>137</v>
      </c>
      <c r="AG1274" t="s">
        <v>141</v>
      </c>
      <c r="AH1274" t="s">
        <v>85</v>
      </c>
    </row>
    <row r="1275" spans="2:34" hidden="1" x14ac:dyDescent="0.3">
      <c r="B1275" t="s">
        <v>9</v>
      </c>
      <c r="C1275" t="s">
        <v>185</v>
      </c>
      <c r="D1275" t="s">
        <v>167</v>
      </c>
      <c r="E1275">
        <v>42599.968587962961</v>
      </c>
      <c r="F1275" t="s">
        <v>85</v>
      </c>
      <c r="G1275" t="s">
        <v>149</v>
      </c>
      <c r="H1275" t="s">
        <v>130</v>
      </c>
      <c r="I1275" t="s">
        <v>131</v>
      </c>
      <c r="J1275" t="s">
        <v>26</v>
      </c>
      <c r="K1275" s="9" t="str">
        <f t="shared" si="292"/>
        <v>14</v>
      </c>
      <c r="L1275" t="s">
        <v>132</v>
      </c>
      <c r="M1275">
        <v>1</v>
      </c>
      <c r="N1275">
        <v>1660</v>
      </c>
      <c r="O1275" t="s">
        <v>133</v>
      </c>
      <c r="P1275">
        <v>0</v>
      </c>
      <c r="Q1275">
        <v>0</v>
      </c>
      <c r="R1275">
        <v>0</v>
      </c>
      <c r="S1275">
        <v>90.9</v>
      </c>
      <c r="T1275">
        <v>0.114</v>
      </c>
      <c r="U1275">
        <v>7.48</v>
      </c>
      <c r="V1275">
        <v>0</v>
      </c>
      <c r="W1275">
        <v>0</v>
      </c>
      <c r="X1275">
        <v>0</v>
      </c>
      <c r="Y1275">
        <v>0</v>
      </c>
      <c r="Z1275">
        <v>0</v>
      </c>
      <c r="AA1275">
        <v>0</v>
      </c>
      <c r="AB1275" t="s">
        <v>134</v>
      </c>
      <c r="AC1275" t="s">
        <v>135</v>
      </c>
      <c r="AD1275">
        <v>2</v>
      </c>
      <c r="AE1275" t="s">
        <v>150</v>
      </c>
      <c r="AF1275" t="s">
        <v>137</v>
      </c>
      <c r="AG1275" t="s">
        <v>160</v>
      </c>
      <c r="AH1275" t="s">
        <v>85</v>
      </c>
    </row>
    <row r="1276" spans="2:34" hidden="1" x14ac:dyDescent="0.3">
      <c r="B1276" t="s">
        <v>9</v>
      </c>
      <c r="C1276" t="s">
        <v>185</v>
      </c>
      <c r="D1276" t="s">
        <v>167</v>
      </c>
      <c r="E1276">
        <v>42599.968587962961</v>
      </c>
      <c r="F1276" t="s">
        <v>85</v>
      </c>
      <c r="G1276" t="s">
        <v>149</v>
      </c>
      <c r="H1276" t="s">
        <v>130</v>
      </c>
      <c r="I1276" t="s">
        <v>186</v>
      </c>
      <c r="J1276" t="s">
        <v>26</v>
      </c>
      <c r="K1276" s="9" t="str">
        <f t="shared" si="292"/>
        <v>14</v>
      </c>
      <c r="L1276" t="s">
        <v>132</v>
      </c>
      <c r="M1276">
        <v>1</v>
      </c>
      <c r="N1276">
        <v>1660</v>
      </c>
      <c r="O1276" t="s">
        <v>133</v>
      </c>
      <c r="P1276">
        <v>0</v>
      </c>
      <c r="Q1276">
        <v>0</v>
      </c>
      <c r="R1276">
        <v>0</v>
      </c>
      <c r="S1276">
        <v>209</v>
      </c>
      <c r="T1276">
        <v>0.115</v>
      </c>
      <c r="U1276">
        <v>0</v>
      </c>
      <c r="V1276">
        <v>0</v>
      </c>
      <c r="W1276">
        <v>0</v>
      </c>
      <c r="X1276">
        <v>0</v>
      </c>
      <c r="Y1276">
        <v>0</v>
      </c>
      <c r="Z1276">
        <v>0</v>
      </c>
      <c r="AA1276">
        <v>0</v>
      </c>
      <c r="AB1276" t="s">
        <v>134</v>
      </c>
      <c r="AC1276" t="s">
        <v>135</v>
      </c>
      <c r="AD1276">
        <v>2</v>
      </c>
      <c r="AE1276" t="s">
        <v>150</v>
      </c>
      <c r="AF1276" t="s">
        <v>137</v>
      </c>
      <c r="AG1276" t="s">
        <v>160</v>
      </c>
      <c r="AH1276" t="s">
        <v>85</v>
      </c>
    </row>
    <row r="1277" spans="2:34" hidden="1" x14ac:dyDescent="0.3">
      <c r="B1277" t="s">
        <v>9</v>
      </c>
      <c r="C1277" t="s">
        <v>185</v>
      </c>
      <c r="D1277" t="s">
        <v>167</v>
      </c>
      <c r="E1277">
        <v>42599.968587962961</v>
      </c>
      <c r="F1277" t="s">
        <v>85</v>
      </c>
      <c r="G1277" t="s">
        <v>149</v>
      </c>
      <c r="H1277" t="s">
        <v>130</v>
      </c>
      <c r="I1277" t="s">
        <v>187</v>
      </c>
      <c r="J1277" t="s">
        <v>26</v>
      </c>
      <c r="K1277" s="9" t="str">
        <f t="shared" si="292"/>
        <v>14</v>
      </c>
      <c r="L1277" t="s">
        <v>132</v>
      </c>
      <c r="M1277">
        <v>1</v>
      </c>
      <c r="N1277">
        <v>1660</v>
      </c>
      <c r="O1277" t="s">
        <v>133</v>
      </c>
      <c r="P1277">
        <v>0</v>
      </c>
      <c r="Q1277">
        <v>0</v>
      </c>
      <c r="R1277">
        <v>0</v>
      </c>
      <c r="S1277">
        <v>4.45</v>
      </c>
      <c r="T1277">
        <v>0</v>
      </c>
      <c r="U1277">
        <v>7.13</v>
      </c>
      <c r="V1277">
        <v>0</v>
      </c>
      <c r="W1277">
        <v>0</v>
      </c>
      <c r="X1277">
        <v>0</v>
      </c>
      <c r="Y1277">
        <v>0</v>
      </c>
      <c r="Z1277">
        <v>0</v>
      </c>
      <c r="AA1277">
        <v>0</v>
      </c>
      <c r="AB1277" t="s">
        <v>134</v>
      </c>
      <c r="AC1277" t="s">
        <v>135</v>
      </c>
      <c r="AD1277">
        <v>2</v>
      </c>
      <c r="AE1277" t="s">
        <v>150</v>
      </c>
      <c r="AF1277" t="s">
        <v>137</v>
      </c>
      <c r="AG1277" t="s">
        <v>160</v>
      </c>
      <c r="AH1277" t="s">
        <v>85</v>
      </c>
    </row>
    <row r="1278" spans="2:34" hidden="1" x14ac:dyDescent="0.3">
      <c r="B1278" t="s">
        <v>9</v>
      </c>
      <c r="C1278" t="s">
        <v>185</v>
      </c>
      <c r="D1278" t="s">
        <v>167</v>
      </c>
      <c r="E1278">
        <v>42599.968587962961</v>
      </c>
      <c r="F1278" t="s">
        <v>85</v>
      </c>
      <c r="G1278" t="s">
        <v>149</v>
      </c>
      <c r="H1278" t="s">
        <v>130</v>
      </c>
      <c r="I1278" t="s">
        <v>188</v>
      </c>
      <c r="J1278" t="s">
        <v>26</v>
      </c>
      <c r="K1278" s="9" t="str">
        <f t="shared" si="292"/>
        <v>14</v>
      </c>
      <c r="L1278" t="s">
        <v>132</v>
      </c>
      <c r="M1278">
        <v>1</v>
      </c>
      <c r="N1278">
        <v>1660</v>
      </c>
      <c r="O1278" t="s">
        <v>133</v>
      </c>
      <c r="P1278">
        <v>0</v>
      </c>
      <c r="Q1278">
        <v>0</v>
      </c>
      <c r="R1278">
        <v>0</v>
      </c>
      <c r="S1278">
        <v>94.5</v>
      </c>
      <c r="T1278">
        <v>0.11</v>
      </c>
      <c r="U1278">
        <v>7.02</v>
      </c>
      <c r="V1278">
        <v>0</v>
      </c>
      <c r="W1278">
        <v>0</v>
      </c>
      <c r="X1278">
        <v>0</v>
      </c>
      <c r="Y1278">
        <v>0</v>
      </c>
      <c r="Z1278">
        <v>0</v>
      </c>
      <c r="AA1278">
        <v>0</v>
      </c>
      <c r="AB1278" t="s">
        <v>134</v>
      </c>
      <c r="AC1278" t="s">
        <v>135</v>
      </c>
      <c r="AD1278">
        <v>2</v>
      </c>
      <c r="AE1278" t="s">
        <v>150</v>
      </c>
      <c r="AF1278" t="s">
        <v>137</v>
      </c>
      <c r="AG1278" t="s">
        <v>160</v>
      </c>
      <c r="AH1278" t="s">
        <v>85</v>
      </c>
    </row>
    <row r="1279" spans="2:34" hidden="1" x14ac:dyDescent="0.3">
      <c r="B1279" t="s">
        <v>9</v>
      </c>
      <c r="C1279" t="s">
        <v>185</v>
      </c>
      <c r="D1279" t="s">
        <v>167</v>
      </c>
      <c r="E1279">
        <v>42599.968587962961</v>
      </c>
      <c r="F1279" t="s">
        <v>85</v>
      </c>
      <c r="G1279" t="s">
        <v>149</v>
      </c>
      <c r="H1279" t="s">
        <v>130</v>
      </c>
      <c r="I1279" t="s">
        <v>131</v>
      </c>
      <c r="J1279" t="s">
        <v>27</v>
      </c>
      <c r="K1279" s="9" t="str">
        <f t="shared" si="292"/>
        <v>15</v>
      </c>
      <c r="L1279" t="s">
        <v>132</v>
      </c>
      <c r="M1279">
        <v>1</v>
      </c>
      <c r="N1279">
        <v>1530</v>
      </c>
      <c r="O1279" t="s">
        <v>133</v>
      </c>
      <c r="P1279">
        <v>0</v>
      </c>
      <c r="Q1279">
        <v>0</v>
      </c>
      <c r="R1279">
        <v>0</v>
      </c>
      <c r="S1279">
        <v>79</v>
      </c>
      <c r="T1279">
        <v>5.91E-2</v>
      </c>
      <c r="U1279">
        <v>2.14</v>
      </c>
      <c r="V1279">
        <v>0</v>
      </c>
      <c r="W1279">
        <v>0</v>
      </c>
      <c r="X1279">
        <v>0</v>
      </c>
      <c r="Y1279">
        <v>0</v>
      </c>
      <c r="Z1279">
        <v>0</v>
      </c>
      <c r="AA1279">
        <v>0</v>
      </c>
      <c r="AB1279" t="s">
        <v>134</v>
      </c>
      <c r="AC1279" t="s">
        <v>135</v>
      </c>
      <c r="AD1279">
        <v>2</v>
      </c>
      <c r="AE1279" t="s">
        <v>150</v>
      </c>
      <c r="AF1279" t="s">
        <v>137</v>
      </c>
      <c r="AG1279" t="s">
        <v>161</v>
      </c>
      <c r="AH1279" t="s">
        <v>85</v>
      </c>
    </row>
    <row r="1280" spans="2:34" hidden="1" x14ac:dyDescent="0.3">
      <c r="B1280" t="s">
        <v>9</v>
      </c>
      <c r="C1280" t="s">
        <v>185</v>
      </c>
      <c r="D1280" t="s">
        <v>167</v>
      </c>
      <c r="E1280">
        <v>42599.968587962961</v>
      </c>
      <c r="F1280" t="s">
        <v>85</v>
      </c>
      <c r="G1280" t="s">
        <v>149</v>
      </c>
      <c r="H1280" t="s">
        <v>130</v>
      </c>
      <c r="I1280" t="s">
        <v>186</v>
      </c>
      <c r="J1280" t="s">
        <v>27</v>
      </c>
      <c r="K1280" s="9" t="str">
        <f t="shared" si="292"/>
        <v>15</v>
      </c>
      <c r="L1280" t="s">
        <v>132</v>
      </c>
      <c r="M1280">
        <v>1</v>
      </c>
      <c r="N1280">
        <v>1530</v>
      </c>
      <c r="O1280" t="s">
        <v>133</v>
      </c>
      <c r="P1280">
        <v>0</v>
      </c>
      <c r="Q1280">
        <v>0</v>
      </c>
      <c r="R1280">
        <v>0</v>
      </c>
      <c r="S1280">
        <v>101</v>
      </c>
      <c r="T1280">
        <v>6.0199999999999997E-2</v>
      </c>
      <c r="U1280">
        <v>0</v>
      </c>
      <c r="V1280">
        <v>0</v>
      </c>
      <c r="W1280">
        <v>0</v>
      </c>
      <c r="X1280">
        <v>0</v>
      </c>
      <c r="Y1280">
        <v>0</v>
      </c>
      <c r="Z1280">
        <v>0</v>
      </c>
      <c r="AA1280">
        <v>0</v>
      </c>
      <c r="AB1280" t="s">
        <v>134</v>
      </c>
      <c r="AC1280" t="s">
        <v>135</v>
      </c>
      <c r="AD1280">
        <v>2</v>
      </c>
      <c r="AE1280" t="s">
        <v>150</v>
      </c>
      <c r="AF1280" t="s">
        <v>137</v>
      </c>
      <c r="AG1280" t="s">
        <v>161</v>
      </c>
      <c r="AH1280" t="s">
        <v>85</v>
      </c>
    </row>
    <row r="1281" spans="1:40" hidden="1" x14ac:dyDescent="0.3">
      <c r="B1281" t="s">
        <v>9</v>
      </c>
      <c r="C1281" t="s">
        <v>185</v>
      </c>
      <c r="D1281" t="s">
        <v>167</v>
      </c>
      <c r="E1281">
        <v>42599.968587962961</v>
      </c>
      <c r="F1281" t="s">
        <v>85</v>
      </c>
      <c r="G1281" t="s">
        <v>149</v>
      </c>
      <c r="H1281" t="s">
        <v>130</v>
      </c>
      <c r="I1281" t="s">
        <v>187</v>
      </c>
      <c r="J1281" t="s">
        <v>27</v>
      </c>
      <c r="K1281" s="9" t="str">
        <f t="shared" si="292"/>
        <v>15</v>
      </c>
      <c r="L1281" t="s">
        <v>132</v>
      </c>
      <c r="M1281">
        <v>1</v>
      </c>
      <c r="N1281">
        <v>1530</v>
      </c>
      <c r="O1281" t="s">
        <v>133</v>
      </c>
      <c r="P1281">
        <v>0</v>
      </c>
      <c r="Q1281">
        <v>0</v>
      </c>
      <c r="R1281">
        <v>0</v>
      </c>
      <c r="S1281">
        <v>1.3</v>
      </c>
      <c r="T1281">
        <v>0</v>
      </c>
      <c r="U1281">
        <v>2.0299999999999998</v>
      </c>
      <c r="V1281">
        <v>0</v>
      </c>
      <c r="W1281">
        <v>0</v>
      </c>
      <c r="X1281">
        <v>0</v>
      </c>
      <c r="Y1281">
        <v>0</v>
      </c>
      <c r="Z1281">
        <v>0</v>
      </c>
      <c r="AA1281">
        <v>0</v>
      </c>
      <c r="AB1281" t="s">
        <v>134</v>
      </c>
      <c r="AC1281" t="s">
        <v>135</v>
      </c>
      <c r="AD1281">
        <v>2</v>
      </c>
      <c r="AE1281" t="s">
        <v>150</v>
      </c>
      <c r="AF1281" t="s">
        <v>137</v>
      </c>
      <c r="AG1281" t="s">
        <v>161</v>
      </c>
      <c r="AH1281" t="s">
        <v>85</v>
      </c>
    </row>
    <row r="1282" spans="1:40" hidden="1" x14ac:dyDescent="0.3">
      <c r="B1282" t="s">
        <v>9</v>
      </c>
      <c r="C1282" t="s">
        <v>185</v>
      </c>
      <c r="D1282" t="s">
        <v>167</v>
      </c>
      <c r="E1282">
        <v>42599.968587962961</v>
      </c>
      <c r="F1282" t="s">
        <v>85</v>
      </c>
      <c r="G1282" t="s">
        <v>149</v>
      </c>
      <c r="H1282" t="s">
        <v>130</v>
      </c>
      <c r="I1282" t="s">
        <v>188</v>
      </c>
      <c r="J1282" t="s">
        <v>27</v>
      </c>
      <c r="K1282" s="9" t="str">
        <f t="shared" si="292"/>
        <v>15</v>
      </c>
      <c r="L1282" t="s">
        <v>132</v>
      </c>
      <c r="M1282">
        <v>1</v>
      </c>
      <c r="N1282">
        <v>1530</v>
      </c>
      <c r="O1282" t="s">
        <v>133</v>
      </c>
      <c r="P1282">
        <v>0</v>
      </c>
      <c r="Q1282">
        <v>0</v>
      </c>
      <c r="R1282">
        <v>0</v>
      </c>
      <c r="S1282">
        <v>80</v>
      </c>
      <c r="T1282">
        <v>5.8799999999999998E-2</v>
      </c>
      <c r="U1282">
        <v>1.98</v>
      </c>
      <c r="V1282">
        <v>0</v>
      </c>
      <c r="W1282">
        <v>0</v>
      </c>
      <c r="X1282">
        <v>0</v>
      </c>
      <c r="Y1282">
        <v>0</v>
      </c>
      <c r="Z1282">
        <v>0</v>
      </c>
      <c r="AA1282">
        <v>0</v>
      </c>
      <c r="AB1282" t="s">
        <v>134</v>
      </c>
      <c r="AC1282" t="s">
        <v>135</v>
      </c>
      <c r="AD1282">
        <v>2</v>
      </c>
      <c r="AE1282" t="s">
        <v>150</v>
      </c>
      <c r="AF1282" t="s">
        <v>137</v>
      </c>
      <c r="AG1282" t="s">
        <v>161</v>
      </c>
      <c r="AH1282" t="s">
        <v>85</v>
      </c>
    </row>
    <row r="1283" spans="1:40" hidden="1" x14ac:dyDescent="0.3">
      <c r="B1283" t="s">
        <v>9</v>
      </c>
      <c r="C1283" t="s">
        <v>185</v>
      </c>
      <c r="D1283" t="s">
        <v>167</v>
      </c>
      <c r="E1283">
        <v>42599.968587962961</v>
      </c>
      <c r="F1283" t="s">
        <v>85</v>
      </c>
      <c r="G1283" t="s">
        <v>149</v>
      </c>
      <c r="H1283" t="s">
        <v>130</v>
      </c>
      <c r="I1283" t="s">
        <v>131</v>
      </c>
      <c r="J1283" t="s">
        <v>28</v>
      </c>
      <c r="K1283" s="9" t="str">
        <f t="shared" si="292"/>
        <v>16</v>
      </c>
      <c r="L1283" t="s">
        <v>132</v>
      </c>
      <c r="M1283">
        <v>1</v>
      </c>
      <c r="N1283">
        <v>1600</v>
      </c>
      <c r="O1283" t="s">
        <v>133</v>
      </c>
      <c r="P1283">
        <v>0</v>
      </c>
      <c r="Q1283">
        <v>0</v>
      </c>
      <c r="R1283">
        <v>0</v>
      </c>
      <c r="S1283">
        <v>39.700000000000003</v>
      </c>
      <c r="T1283">
        <v>5.7799999999999997E-2</v>
      </c>
      <c r="U1283">
        <v>14.7</v>
      </c>
      <c r="V1283">
        <v>0</v>
      </c>
      <c r="W1283">
        <v>0</v>
      </c>
      <c r="X1283">
        <v>0</v>
      </c>
      <c r="Y1283">
        <v>0</v>
      </c>
      <c r="Z1283">
        <v>0</v>
      </c>
      <c r="AA1283">
        <v>0</v>
      </c>
      <c r="AB1283" t="s">
        <v>134</v>
      </c>
      <c r="AC1283" t="s">
        <v>135</v>
      </c>
      <c r="AD1283">
        <v>2</v>
      </c>
      <c r="AE1283" t="s">
        <v>150</v>
      </c>
      <c r="AF1283" t="s">
        <v>137</v>
      </c>
      <c r="AG1283" t="s">
        <v>142</v>
      </c>
      <c r="AH1283" t="s">
        <v>85</v>
      </c>
    </row>
    <row r="1284" spans="1:40" hidden="1" x14ac:dyDescent="0.3">
      <c r="B1284" t="s">
        <v>9</v>
      </c>
      <c r="C1284" t="s">
        <v>185</v>
      </c>
      <c r="D1284" t="s">
        <v>167</v>
      </c>
      <c r="E1284">
        <v>42599.968587962961</v>
      </c>
      <c r="F1284" t="s">
        <v>85</v>
      </c>
      <c r="G1284" t="s">
        <v>149</v>
      </c>
      <c r="H1284" t="s">
        <v>130</v>
      </c>
      <c r="I1284" t="s">
        <v>186</v>
      </c>
      <c r="J1284" t="s">
        <v>28</v>
      </c>
      <c r="K1284" s="9" t="str">
        <f t="shared" si="292"/>
        <v>16</v>
      </c>
      <c r="L1284" t="s">
        <v>132</v>
      </c>
      <c r="M1284">
        <v>1</v>
      </c>
      <c r="N1284">
        <v>1600</v>
      </c>
      <c r="O1284" t="s">
        <v>133</v>
      </c>
      <c r="P1284">
        <v>0</v>
      </c>
      <c r="Q1284">
        <v>0</v>
      </c>
      <c r="R1284">
        <v>0</v>
      </c>
      <c r="S1284">
        <v>304</v>
      </c>
      <c r="T1284">
        <v>5.6599999999999998E-2</v>
      </c>
      <c r="U1284">
        <v>0</v>
      </c>
      <c r="V1284">
        <v>0</v>
      </c>
      <c r="W1284">
        <v>0</v>
      </c>
      <c r="X1284">
        <v>0</v>
      </c>
      <c r="Y1284">
        <v>0</v>
      </c>
      <c r="Z1284">
        <v>0</v>
      </c>
      <c r="AA1284">
        <v>0</v>
      </c>
      <c r="AB1284" t="s">
        <v>134</v>
      </c>
      <c r="AC1284" t="s">
        <v>135</v>
      </c>
      <c r="AD1284">
        <v>2</v>
      </c>
      <c r="AE1284" t="s">
        <v>150</v>
      </c>
      <c r="AF1284" t="s">
        <v>137</v>
      </c>
      <c r="AG1284" t="s">
        <v>142</v>
      </c>
      <c r="AH1284" t="s">
        <v>85</v>
      </c>
    </row>
    <row r="1285" spans="1:40" hidden="1" x14ac:dyDescent="0.3">
      <c r="B1285" t="s">
        <v>9</v>
      </c>
      <c r="C1285" t="s">
        <v>185</v>
      </c>
      <c r="D1285" t="s">
        <v>167</v>
      </c>
      <c r="E1285">
        <v>42599.968587962961</v>
      </c>
      <c r="F1285" t="s">
        <v>85</v>
      </c>
      <c r="G1285" t="s">
        <v>149</v>
      </c>
      <c r="H1285" t="s">
        <v>130</v>
      </c>
      <c r="I1285" t="s">
        <v>187</v>
      </c>
      <c r="J1285" t="s">
        <v>28</v>
      </c>
      <c r="K1285" s="9" t="str">
        <f t="shared" si="292"/>
        <v>16</v>
      </c>
      <c r="L1285" t="s">
        <v>132</v>
      </c>
      <c r="M1285">
        <v>1</v>
      </c>
      <c r="N1285">
        <v>1600</v>
      </c>
      <c r="O1285" t="s">
        <v>133</v>
      </c>
      <c r="P1285">
        <v>0</v>
      </c>
      <c r="Q1285">
        <v>0</v>
      </c>
      <c r="R1285">
        <v>0</v>
      </c>
      <c r="S1285">
        <v>9.27</v>
      </c>
      <c r="T1285">
        <v>0</v>
      </c>
      <c r="U1285">
        <v>14</v>
      </c>
      <c r="V1285">
        <v>0</v>
      </c>
      <c r="W1285">
        <v>0</v>
      </c>
      <c r="X1285">
        <v>0</v>
      </c>
      <c r="Y1285">
        <v>0</v>
      </c>
      <c r="Z1285">
        <v>0</v>
      </c>
      <c r="AA1285">
        <v>0</v>
      </c>
      <c r="AB1285" t="s">
        <v>134</v>
      </c>
      <c r="AC1285" t="s">
        <v>135</v>
      </c>
      <c r="AD1285">
        <v>2</v>
      </c>
      <c r="AE1285" t="s">
        <v>150</v>
      </c>
      <c r="AF1285" t="s">
        <v>137</v>
      </c>
      <c r="AG1285" t="s">
        <v>142</v>
      </c>
      <c r="AH1285" t="s">
        <v>85</v>
      </c>
    </row>
    <row r="1286" spans="1:40" hidden="1" x14ac:dyDescent="0.3">
      <c r="B1286" t="s">
        <v>9</v>
      </c>
      <c r="C1286" t="s">
        <v>185</v>
      </c>
      <c r="D1286" t="s">
        <v>167</v>
      </c>
      <c r="E1286">
        <v>42599.968587962961</v>
      </c>
      <c r="F1286" t="s">
        <v>85</v>
      </c>
      <c r="G1286" t="s">
        <v>149</v>
      </c>
      <c r="H1286" t="s">
        <v>130</v>
      </c>
      <c r="I1286" t="s">
        <v>188</v>
      </c>
      <c r="J1286" t="s">
        <v>28</v>
      </c>
      <c r="K1286" s="9" t="str">
        <f t="shared" si="292"/>
        <v>16</v>
      </c>
      <c r="L1286" t="s">
        <v>132</v>
      </c>
      <c r="M1286">
        <v>1</v>
      </c>
      <c r="N1286">
        <v>1600</v>
      </c>
      <c r="O1286" t="s">
        <v>133</v>
      </c>
      <c r="P1286">
        <v>0</v>
      </c>
      <c r="Q1286">
        <v>0</v>
      </c>
      <c r="R1286">
        <v>0</v>
      </c>
      <c r="S1286">
        <v>47.2</v>
      </c>
      <c r="T1286">
        <v>4.2200000000000001E-2</v>
      </c>
      <c r="U1286">
        <v>13.8</v>
      </c>
      <c r="V1286">
        <v>0</v>
      </c>
      <c r="W1286">
        <v>0</v>
      </c>
      <c r="X1286">
        <v>0</v>
      </c>
      <c r="Y1286">
        <v>0</v>
      </c>
      <c r="Z1286">
        <v>0</v>
      </c>
      <c r="AA1286">
        <v>0</v>
      </c>
      <c r="AB1286" t="s">
        <v>134</v>
      </c>
      <c r="AC1286" t="s">
        <v>135</v>
      </c>
      <c r="AD1286">
        <v>2</v>
      </c>
      <c r="AE1286" t="s">
        <v>150</v>
      </c>
      <c r="AF1286" t="s">
        <v>137</v>
      </c>
      <c r="AG1286" t="s">
        <v>142</v>
      </c>
      <c r="AH1286" t="s">
        <v>85</v>
      </c>
    </row>
    <row r="1287" spans="1:40" hidden="1" x14ac:dyDescent="0.3">
      <c r="B1287" t="s">
        <v>9</v>
      </c>
      <c r="C1287" t="s">
        <v>185</v>
      </c>
      <c r="D1287" t="s">
        <v>167</v>
      </c>
      <c r="E1287">
        <v>42599.968587962961</v>
      </c>
      <c r="F1287" t="s">
        <v>85</v>
      </c>
      <c r="G1287" t="s">
        <v>149</v>
      </c>
      <c r="H1287" t="s">
        <v>130</v>
      </c>
      <c r="I1287" t="s">
        <v>131</v>
      </c>
      <c r="J1287" t="s">
        <v>143</v>
      </c>
      <c r="K1287" s="9" t="str">
        <f t="shared" ref="K1287:K1350" si="311">RIGHT(J1287,2)</f>
        <v>OU</v>
      </c>
      <c r="L1287" t="s">
        <v>132</v>
      </c>
      <c r="M1287">
        <v>1</v>
      </c>
      <c r="N1287">
        <v>1560</v>
      </c>
      <c r="O1287" t="s">
        <v>133</v>
      </c>
      <c r="P1287">
        <v>0</v>
      </c>
      <c r="Q1287">
        <v>0</v>
      </c>
      <c r="R1287">
        <v>0</v>
      </c>
      <c r="S1287">
        <v>39.6</v>
      </c>
      <c r="T1287">
        <v>7.1900000000000006E-2</v>
      </c>
      <c r="U1287">
        <v>4.82</v>
      </c>
      <c r="V1287">
        <v>0</v>
      </c>
      <c r="W1287">
        <v>0</v>
      </c>
      <c r="X1287">
        <v>0</v>
      </c>
      <c r="Y1287">
        <v>0</v>
      </c>
      <c r="Z1287">
        <v>0</v>
      </c>
      <c r="AA1287">
        <v>0</v>
      </c>
      <c r="AB1287" t="s">
        <v>134</v>
      </c>
      <c r="AC1287" t="s">
        <v>135</v>
      </c>
      <c r="AD1287">
        <v>2</v>
      </c>
      <c r="AE1287" t="s">
        <v>150</v>
      </c>
      <c r="AF1287" t="s">
        <v>137</v>
      </c>
      <c r="AG1287" t="s">
        <v>144</v>
      </c>
      <c r="AH1287" t="s">
        <v>85</v>
      </c>
    </row>
    <row r="1288" spans="1:40" hidden="1" x14ac:dyDescent="0.3">
      <c r="B1288" t="s">
        <v>9</v>
      </c>
      <c r="C1288" t="s">
        <v>185</v>
      </c>
      <c r="D1288" t="s">
        <v>167</v>
      </c>
      <c r="E1288">
        <v>42599.968587962961</v>
      </c>
      <c r="F1288" t="s">
        <v>85</v>
      </c>
      <c r="G1288" t="s">
        <v>149</v>
      </c>
      <c r="H1288" t="s">
        <v>130</v>
      </c>
      <c r="I1288" t="s">
        <v>186</v>
      </c>
      <c r="J1288" t="s">
        <v>143</v>
      </c>
      <c r="K1288" s="9" t="str">
        <f t="shared" si="311"/>
        <v>OU</v>
      </c>
      <c r="L1288" t="s">
        <v>132</v>
      </c>
      <c r="M1288">
        <v>1</v>
      </c>
      <c r="N1288">
        <v>1560</v>
      </c>
      <c r="O1288" t="s">
        <v>133</v>
      </c>
      <c r="P1288">
        <v>0</v>
      </c>
      <c r="Q1288">
        <v>0</v>
      </c>
      <c r="R1288">
        <v>0</v>
      </c>
      <c r="S1288">
        <v>93</v>
      </c>
      <c r="T1288">
        <v>7.1300000000000002E-2</v>
      </c>
      <c r="U1288">
        <v>0</v>
      </c>
      <c r="V1288">
        <v>0</v>
      </c>
      <c r="W1288">
        <v>0</v>
      </c>
      <c r="X1288">
        <v>0</v>
      </c>
      <c r="Y1288">
        <v>0</v>
      </c>
      <c r="Z1288">
        <v>0</v>
      </c>
      <c r="AA1288">
        <v>0</v>
      </c>
      <c r="AB1288" t="s">
        <v>134</v>
      </c>
      <c r="AC1288" t="s">
        <v>135</v>
      </c>
      <c r="AD1288">
        <v>2</v>
      </c>
      <c r="AE1288" t="s">
        <v>150</v>
      </c>
      <c r="AF1288" t="s">
        <v>137</v>
      </c>
      <c r="AG1288" t="s">
        <v>144</v>
      </c>
      <c r="AH1288" t="s">
        <v>85</v>
      </c>
    </row>
    <row r="1289" spans="1:40" hidden="1" x14ac:dyDescent="0.3">
      <c r="B1289" t="s">
        <v>9</v>
      </c>
      <c r="C1289" t="s">
        <v>185</v>
      </c>
      <c r="D1289" t="s">
        <v>167</v>
      </c>
      <c r="E1289">
        <v>42599.968587962961</v>
      </c>
      <c r="F1289" t="s">
        <v>85</v>
      </c>
      <c r="G1289" t="s">
        <v>149</v>
      </c>
      <c r="H1289" t="s">
        <v>130</v>
      </c>
      <c r="I1289" t="s">
        <v>187</v>
      </c>
      <c r="J1289" t="s">
        <v>143</v>
      </c>
      <c r="K1289" s="9" t="str">
        <f t="shared" si="311"/>
        <v>OU</v>
      </c>
      <c r="L1289" t="s">
        <v>132</v>
      </c>
      <c r="M1289">
        <v>1</v>
      </c>
      <c r="N1289">
        <v>1560</v>
      </c>
      <c r="O1289" t="s">
        <v>133</v>
      </c>
      <c r="P1289">
        <v>0</v>
      </c>
      <c r="Q1289">
        <v>0</v>
      </c>
      <c r="R1289">
        <v>0</v>
      </c>
      <c r="S1289">
        <v>3.03</v>
      </c>
      <c r="T1289">
        <v>0</v>
      </c>
      <c r="U1289">
        <v>4.67</v>
      </c>
      <c r="V1289">
        <v>0</v>
      </c>
      <c r="W1289">
        <v>0</v>
      </c>
      <c r="X1289">
        <v>0</v>
      </c>
      <c r="Y1289">
        <v>0</v>
      </c>
      <c r="Z1289">
        <v>0</v>
      </c>
      <c r="AA1289">
        <v>0</v>
      </c>
      <c r="AB1289" t="s">
        <v>134</v>
      </c>
      <c r="AC1289" t="s">
        <v>135</v>
      </c>
      <c r="AD1289">
        <v>2</v>
      </c>
      <c r="AE1289" t="s">
        <v>150</v>
      </c>
      <c r="AF1289" t="s">
        <v>137</v>
      </c>
      <c r="AG1289" t="s">
        <v>144</v>
      </c>
      <c r="AH1289" t="s">
        <v>85</v>
      </c>
    </row>
    <row r="1290" spans="1:40" hidden="1" x14ac:dyDescent="0.3">
      <c r="B1290" t="s">
        <v>9</v>
      </c>
      <c r="C1290" t="s">
        <v>185</v>
      </c>
      <c r="D1290" t="s">
        <v>167</v>
      </c>
      <c r="E1290">
        <v>42599.968587962961</v>
      </c>
      <c r="F1290" t="s">
        <v>85</v>
      </c>
      <c r="G1290" t="s">
        <v>149</v>
      </c>
      <c r="H1290" t="s">
        <v>130</v>
      </c>
      <c r="I1290" t="s">
        <v>188</v>
      </c>
      <c r="J1290" t="s">
        <v>143</v>
      </c>
      <c r="K1290" s="9" t="str">
        <f t="shared" si="311"/>
        <v>OU</v>
      </c>
      <c r="L1290" t="s">
        <v>132</v>
      </c>
      <c r="M1290">
        <v>1</v>
      </c>
      <c r="N1290">
        <v>1560</v>
      </c>
      <c r="O1290" t="s">
        <v>133</v>
      </c>
      <c r="P1290">
        <v>0</v>
      </c>
      <c r="Q1290">
        <v>0</v>
      </c>
      <c r="R1290">
        <v>0</v>
      </c>
      <c r="S1290">
        <v>35.6</v>
      </c>
      <c r="T1290">
        <v>5.57E-2</v>
      </c>
      <c r="U1290">
        <v>4.55</v>
      </c>
      <c r="V1290">
        <v>0</v>
      </c>
      <c r="W1290">
        <v>0</v>
      </c>
      <c r="X1290">
        <v>0</v>
      </c>
      <c r="Y1290">
        <v>0</v>
      </c>
      <c r="Z1290">
        <v>0</v>
      </c>
      <c r="AA1290">
        <v>0</v>
      </c>
      <c r="AB1290" t="s">
        <v>134</v>
      </c>
      <c r="AC1290" t="s">
        <v>135</v>
      </c>
      <c r="AD1290">
        <v>2</v>
      </c>
      <c r="AE1290" t="s">
        <v>150</v>
      </c>
      <c r="AF1290" t="s">
        <v>137</v>
      </c>
      <c r="AG1290" t="s">
        <v>144</v>
      </c>
      <c r="AH1290" t="s">
        <v>85</v>
      </c>
    </row>
    <row r="1291" spans="1:40" hidden="1" x14ac:dyDescent="0.3">
      <c r="B1291" t="s">
        <v>9</v>
      </c>
      <c r="C1291" t="s">
        <v>185</v>
      </c>
      <c r="D1291" t="s">
        <v>167</v>
      </c>
      <c r="E1291">
        <v>42599.979513888888</v>
      </c>
      <c r="F1291" t="s">
        <v>85</v>
      </c>
      <c r="G1291" t="s">
        <v>20</v>
      </c>
      <c r="H1291" t="s">
        <v>130</v>
      </c>
      <c r="I1291" t="s">
        <v>131</v>
      </c>
      <c r="J1291" t="s">
        <v>40</v>
      </c>
      <c r="K1291" s="9" t="str">
        <f t="shared" si="311"/>
        <v>05</v>
      </c>
      <c r="L1291" t="s">
        <v>132</v>
      </c>
      <c r="M1291">
        <v>1</v>
      </c>
      <c r="N1291">
        <v>1680</v>
      </c>
      <c r="O1291" t="s">
        <v>133</v>
      </c>
      <c r="P1291">
        <v>0</v>
      </c>
      <c r="Q1291">
        <v>0</v>
      </c>
      <c r="R1291">
        <v>0</v>
      </c>
      <c r="S1291">
        <v>11.6</v>
      </c>
      <c r="T1291">
        <v>3.1099999999999999E-2</v>
      </c>
      <c r="U1291">
        <v>12.5</v>
      </c>
      <c r="V1291">
        <v>0</v>
      </c>
      <c r="W1291">
        <v>0</v>
      </c>
      <c r="X1291">
        <v>0</v>
      </c>
      <c r="Y1291">
        <v>0</v>
      </c>
      <c r="Z1291">
        <v>0</v>
      </c>
      <c r="AA1291">
        <v>0</v>
      </c>
      <c r="AB1291" t="s">
        <v>134</v>
      </c>
      <c r="AC1291" t="s">
        <v>135</v>
      </c>
      <c r="AD1291">
        <v>9</v>
      </c>
      <c r="AE1291" t="s">
        <v>153</v>
      </c>
      <c r="AF1291" t="s">
        <v>137</v>
      </c>
      <c r="AG1291" t="s">
        <v>147</v>
      </c>
      <c r="AH1291" t="s">
        <v>85</v>
      </c>
    </row>
    <row r="1292" spans="1:40" hidden="1" x14ac:dyDescent="0.3">
      <c r="B1292" t="s">
        <v>9</v>
      </c>
      <c r="C1292" t="s">
        <v>185</v>
      </c>
      <c r="D1292" t="s">
        <v>167</v>
      </c>
      <c r="E1292">
        <v>42599.979513888888</v>
      </c>
      <c r="F1292" t="s">
        <v>85</v>
      </c>
      <c r="G1292" t="s">
        <v>20</v>
      </c>
      <c r="H1292" t="s">
        <v>130</v>
      </c>
      <c r="I1292" t="s">
        <v>186</v>
      </c>
      <c r="J1292" t="s">
        <v>40</v>
      </c>
      <c r="K1292" s="9" t="str">
        <f t="shared" si="311"/>
        <v>05</v>
      </c>
      <c r="L1292" t="s">
        <v>132</v>
      </c>
      <c r="M1292">
        <v>1</v>
      </c>
      <c r="N1292">
        <v>1680</v>
      </c>
      <c r="O1292" t="s">
        <v>133</v>
      </c>
      <c r="P1292">
        <v>0</v>
      </c>
      <c r="Q1292">
        <v>0</v>
      </c>
      <c r="R1292">
        <v>0</v>
      </c>
      <c r="S1292">
        <v>143</v>
      </c>
      <c r="T1292">
        <v>2.81E-2</v>
      </c>
      <c r="U1292">
        <v>0</v>
      </c>
      <c r="V1292">
        <v>0</v>
      </c>
      <c r="W1292">
        <v>0</v>
      </c>
      <c r="X1292">
        <v>0</v>
      </c>
      <c r="Y1292">
        <v>0</v>
      </c>
      <c r="Z1292">
        <v>0</v>
      </c>
      <c r="AA1292">
        <v>0</v>
      </c>
      <c r="AB1292" t="s">
        <v>134</v>
      </c>
      <c r="AC1292" t="s">
        <v>135</v>
      </c>
      <c r="AD1292">
        <v>9</v>
      </c>
      <c r="AE1292" t="s">
        <v>153</v>
      </c>
      <c r="AF1292" t="s">
        <v>137</v>
      </c>
      <c r="AG1292" t="s">
        <v>147</v>
      </c>
      <c r="AH1292" t="s">
        <v>85</v>
      </c>
    </row>
    <row r="1293" spans="1:40" hidden="1" x14ac:dyDescent="0.3">
      <c r="B1293" t="s">
        <v>9</v>
      </c>
      <c r="C1293" t="s">
        <v>185</v>
      </c>
      <c r="D1293" t="s">
        <v>167</v>
      </c>
      <c r="E1293">
        <v>42599.979513888888</v>
      </c>
      <c r="F1293" t="s">
        <v>85</v>
      </c>
      <c r="G1293" t="s">
        <v>20</v>
      </c>
      <c r="H1293" t="s">
        <v>130</v>
      </c>
      <c r="I1293" t="s">
        <v>187</v>
      </c>
      <c r="J1293" t="s">
        <v>40</v>
      </c>
      <c r="K1293" s="9" t="str">
        <f t="shared" si="311"/>
        <v>05</v>
      </c>
      <c r="L1293" t="s">
        <v>132</v>
      </c>
      <c r="M1293">
        <v>1</v>
      </c>
      <c r="N1293">
        <v>1680</v>
      </c>
      <c r="O1293" t="s">
        <v>133</v>
      </c>
      <c r="P1293">
        <v>0</v>
      </c>
      <c r="Q1293">
        <v>0</v>
      </c>
      <c r="R1293">
        <v>0</v>
      </c>
      <c r="S1293">
        <v>7.97</v>
      </c>
      <c r="T1293">
        <v>0</v>
      </c>
      <c r="U1293">
        <v>12.3</v>
      </c>
      <c r="V1293">
        <v>0</v>
      </c>
      <c r="W1293">
        <v>0</v>
      </c>
      <c r="X1293">
        <v>0</v>
      </c>
      <c r="Y1293">
        <v>0</v>
      </c>
      <c r="Z1293">
        <v>0</v>
      </c>
      <c r="AA1293">
        <v>0</v>
      </c>
      <c r="AB1293" t="s">
        <v>134</v>
      </c>
      <c r="AC1293" t="s">
        <v>135</v>
      </c>
      <c r="AD1293">
        <v>9</v>
      </c>
      <c r="AE1293" t="s">
        <v>153</v>
      </c>
      <c r="AF1293" t="s">
        <v>137</v>
      </c>
      <c r="AG1293" t="s">
        <v>147</v>
      </c>
      <c r="AH1293" t="s">
        <v>85</v>
      </c>
    </row>
    <row r="1294" spans="1:40" x14ac:dyDescent="0.3">
      <c r="A1294" t="s">
        <v>190</v>
      </c>
      <c r="B1294" t="s">
        <v>9</v>
      </c>
      <c r="C1294" t="s">
        <v>185</v>
      </c>
      <c r="D1294" t="s">
        <v>167</v>
      </c>
      <c r="E1294">
        <v>42599.977731481478</v>
      </c>
      <c r="F1294" t="s">
        <v>85</v>
      </c>
      <c r="G1294" t="s">
        <v>20</v>
      </c>
      <c r="H1294" t="s">
        <v>130</v>
      </c>
      <c r="I1294" t="s">
        <v>188</v>
      </c>
      <c r="J1294" t="s">
        <v>40</v>
      </c>
      <c r="K1294" s="9" t="str">
        <f t="shared" si="311"/>
        <v>05</v>
      </c>
      <c r="L1294" t="s">
        <v>132</v>
      </c>
      <c r="M1294">
        <v>1</v>
      </c>
      <c r="N1294">
        <v>1680</v>
      </c>
      <c r="O1294" t="s">
        <v>133</v>
      </c>
      <c r="P1294">
        <v>0</v>
      </c>
      <c r="Q1294">
        <v>0</v>
      </c>
      <c r="R1294">
        <v>0</v>
      </c>
      <c r="S1294">
        <v>12.3</v>
      </c>
      <c r="T1294">
        <v>1.2500000000000001E-2</v>
      </c>
      <c r="U1294">
        <v>12.1</v>
      </c>
      <c r="V1294">
        <v>0</v>
      </c>
      <c r="W1294">
        <v>0</v>
      </c>
      <c r="X1294">
        <v>0</v>
      </c>
      <c r="Y1294">
        <v>0</v>
      </c>
      <c r="Z1294">
        <v>0</v>
      </c>
      <c r="AA1294">
        <v>0</v>
      </c>
      <c r="AB1294" t="s">
        <v>134</v>
      </c>
      <c r="AC1294" t="s">
        <v>135</v>
      </c>
      <c r="AD1294">
        <v>2</v>
      </c>
      <c r="AE1294" t="s">
        <v>153</v>
      </c>
      <c r="AF1294" t="s">
        <v>137</v>
      </c>
      <c r="AG1294" t="s">
        <v>147</v>
      </c>
      <c r="AH1294" t="s">
        <v>85</v>
      </c>
      <c r="AI1294">
        <v>1</v>
      </c>
      <c r="AJ1294">
        <f t="shared" ref="AJ1294" si="312">$AI1294*S1294</f>
        <v>12.3</v>
      </c>
      <c r="AK1294">
        <f t="shared" ref="AK1294" si="313">$AI1294*T1294</f>
        <v>1.2500000000000001E-2</v>
      </c>
      <c r="AL1294">
        <f t="shared" ref="AL1294" si="314">$AI1294*U1294</f>
        <v>12.1</v>
      </c>
      <c r="AM1294" t="s">
        <v>52</v>
      </c>
      <c r="AN1294" t="str">
        <f>B1294</f>
        <v>Res-DuctSeal-HighToLow-wtd</v>
      </c>
    </row>
    <row r="1295" spans="1:40" hidden="1" x14ac:dyDescent="0.3">
      <c r="B1295" t="s">
        <v>9</v>
      </c>
      <c r="C1295" t="s">
        <v>185</v>
      </c>
      <c r="D1295" t="s">
        <v>167</v>
      </c>
      <c r="E1295">
        <v>42599.979513888888</v>
      </c>
      <c r="F1295" t="s">
        <v>85</v>
      </c>
      <c r="G1295" t="s">
        <v>20</v>
      </c>
      <c r="H1295" t="s">
        <v>130</v>
      </c>
      <c r="I1295" t="s">
        <v>131</v>
      </c>
      <c r="J1295" t="s">
        <v>21</v>
      </c>
      <c r="K1295" s="9" t="str">
        <f t="shared" si="311"/>
        <v>06</v>
      </c>
      <c r="L1295" t="s">
        <v>132</v>
      </c>
      <c r="M1295">
        <v>1</v>
      </c>
      <c r="N1295">
        <v>1720</v>
      </c>
      <c r="O1295" t="s">
        <v>133</v>
      </c>
      <c r="P1295">
        <v>0</v>
      </c>
      <c r="Q1295">
        <v>0</v>
      </c>
      <c r="R1295">
        <v>0</v>
      </c>
      <c r="S1295">
        <v>20.7</v>
      </c>
      <c r="T1295">
        <v>6.5500000000000003E-2</v>
      </c>
      <c r="U1295">
        <v>4.66</v>
      </c>
      <c r="V1295">
        <v>0</v>
      </c>
      <c r="W1295">
        <v>0</v>
      </c>
      <c r="X1295">
        <v>0</v>
      </c>
      <c r="Y1295">
        <v>0</v>
      </c>
      <c r="Z1295">
        <v>0</v>
      </c>
      <c r="AA1295">
        <v>0</v>
      </c>
      <c r="AB1295" t="s">
        <v>134</v>
      </c>
      <c r="AC1295" t="s">
        <v>135</v>
      </c>
      <c r="AD1295">
        <v>9</v>
      </c>
      <c r="AE1295" t="s">
        <v>153</v>
      </c>
      <c r="AF1295" t="s">
        <v>137</v>
      </c>
      <c r="AG1295" t="s">
        <v>154</v>
      </c>
      <c r="AH1295" t="s">
        <v>85</v>
      </c>
    </row>
    <row r="1296" spans="1:40" hidden="1" x14ac:dyDescent="0.3">
      <c r="B1296" t="s">
        <v>9</v>
      </c>
      <c r="C1296" t="s">
        <v>185</v>
      </c>
      <c r="D1296" t="s">
        <v>167</v>
      </c>
      <c r="E1296">
        <v>42599.979513888888</v>
      </c>
      <c r="F1296" t="s">
        <v>85</v>
      </c>
      <c r="G1296" t="s">
        <v>20</v>
      </c>
      <c r="H1296" t="s">
        <v>130</v>
      </c>
      <c r="I1296" t="s">
        <v>186</v>
      </c>
      <c r="J1296" t="s">
        <v>21</v>
      </c>
      <c r="K1296" s="9" t="str">
        <f t="shared" si="311"/>
        <v>06</v>
      </c>
      <c r="L1296" t="s">
        <v>132</v>
      </c>
      <c r="M1296">
        <v>1</v>
      </c>
      <c r="N1296">
        <v>1720</v>
      </c>
      <c r="O1296" t="s">
        <v>133</v>
      </c>
      <c r="P1296">
        <v>0</v>
      </c>
      <c r="Q1296">
        <v>0</v>
      </c>
      <c r="R1296">
        <v>0</v>
      </c>
      <c r="S1296">
        <v>62.9</v>
      </c>
      <c r="T1296">
        <v>6.2E-2</v>
      </c>
      <c r="U1296">
        <v>0</v>
      </c>
      <c r="V1296">
        <v>0</v>
      </c>
      <c r="W1296">
        <v>0</v>
      </c>
      <c r="X1296">
        <v>0</v>
      </c>
      <c r="Y1296">
        <v>0</v>
      </c>
      <c r="Z1296">
        <v>0</v>
      </c>
      <c r="AA1296">
        <v>0</v>
      </c>
      <c r="AB1296" t="s">
        <v>134</v>
      </c>
      <c r="AC1296" t="s">
        <v>135</v>
      </c>
      <c r="AD1296">
        <v>9</v>
      </c>
      <c r="AE1296" t="s">
        <v>153</v>
      </c>
      <c r="AF1296" t="s">
        <v>137</v>
      </c>
      <c r="AG1296" t="s">
        <v>154</v>
      </c>
      <c r="AH1296" t="s">
        <v>85</v>
      </c>
    </row>
    <row r="1297" spans="1:40" hidden="1" x14ac:dyDescent="0.3">
      <c r="B1297" t="s">
        <v>9</v>
      </c>
      <c r="C1297" t="s">
        <v>185</v>
      </c>
      <c r="D1297" t="s">
        <v>167</v>
      </c>
      <c r="E1297">
        <v>42599.979513888888</v>
      </c>
      <c r="F1297" t="s">
        <v>85</v>
      </c>
      <c r="G1297" t="s">
        <v>20</v>
      </c>
      <c r="H1297" t="s">
        <v>130</v>
      </c>
      <c r="I1297" t="s">
        <v>187</v>
      </c>
      <c r="J1297" t="s">
        <v>21</v>
      </c>
      <c r="K1297" s="9" t="str">
        <f t="shared" si="311"/>
        <v>06</v>
      </c>
      <c r="L1297" t="s">
        <v>132</v>
      </c>
      <c r="M1297">
        <v>1</v>
      </c>
      <c r="N1297">
        <v>1720</v>
      </c>
      <c r="O1297" t="s">
        <v>133</v>
      </c>
      <c r="P1297">
        <v>0</v>
      </c>
      <c r="Q1297">
        <v>0</v>
      </c>
      <c r="R1297">
        <v>0</v>
      </c>
      <c r="S1297">
        <v>2.92</v>
      </c>
      <c r="T1297">
        <v>0</v>
      </c>
      <c r="U1297">
        <v>4.57</v>
      </c>
      <c r="V1297">
        <v>0</v>
      </c>
      <c r="W1297">
        <v>0</v>
      </c>
      <c r="X1297">
        <v>0</v>
      </c>
      <c r="Y1297">
        <v>0</v>
      </c>
      <c r="Z1297">
        <v>0</v>
      </c>
      <c r="AA1297">
        <v>0</v>
      </c>
      <c r="AB1297" t="s">
        <v>134</v>
      </c>
      <c r="AC1297" t="s">
        <v>135</v>
      </c>
      <c r="AD1297">
        <v>9</v>
      </c>
      <c r="AE1297" t="s">
        <v>153</v>
      </c>
      <c r="AF1297" t="s">
        <v>137</v>
      </c>
      <c r="AG1297" t="s">
        <v>154</v>
      </c>
      <c r="AH1297" t="s">
        <v>85</v>
      </c>
    </row>
    <row r="1298" spans="1:40" x14ac:dyDescent="0.3">
      <c r="A1298" t="s">
        <v>190</v>
      </c>
      <c r="B1298" t="s">
        <v>9</v>
      </c>
      <c r="C1298" t="s">
        <v>185</v>
      </c>
      <c r="D1298" t="s">
        <v>167</v>
      </c>
      <c r="E1298">
        <v>42599.977731481478</v>
      </c>
      <c r="F1298" t="s">
        <v>85</v>
      </c>
      <c r="G1298" t="s">
        <v>20</v>
      </c>
      <c r="H1298" t="s">
        <v>130</v>
      </c>
      <c r="I1298" t="s">
        <v>188</v>
      </c>
      <c r="J1298" t="s">
        <v>21</v>
      </c>
      <c r="K1298" s="9" t="str">
        <f t="shared" si="311"/>
        <v>06</v>
      </c>
      <c r="L1298" t="s">
        <v>132</v>
      </c>
      <c r="M1298">
        <v>1</v>
      </c>
      <c r="N1298">
        <v>1720</v>
      </c>
      <c r="O1298" t="s">
        <v>133</v>
      </c>
      <c r="P1298">
        <v>0</v>
      </c>
      <c r="Q1298">
        <v>0</v>
      </c>
      <c r="R1298">
        <v>0</v>
      </c>
      <c r="S1298">
        <v>10.7</v>
      </c>
      <c r="T1298">
        <v>2.52E-2</v>
      </c>
      <c r="U1298">
        <v>4.5</v>
      </c>
      <c r="V1298">
        <v>0</v>
      </c>
      <c r="W1298">
        <v>0</v>
      </c>
      <c r="X1298">
        <v>0</v>
      </c>
      <c r="Y1298">
        <v>0</v>
      </c>
      <c r="Z1298">
        <v>0</v>
      </c>
      <c r="AA1298">
        <v>0</v>
      </c>
      <c r="AB1298" t="s">
        <v>134</v>
      </c>
      <c r="AC1298" t="s">
        <v>135</v>
      </c>
      <c r="AD1298">
        <v>2</v>
      </c>
      <c r="AE1298" t="s">
        <v>153</v>
      </c>
      <c r="AF1298" t="s">
        <v>137</v>
      </c>
      <c r="AG1298" t="s">
        <v>154</v>
      </c>
      <c r="AH1298" t="s">
        <v>85</v>
      </c>
      <c r="AI1298">
        <v>1</v>
      </c>
      <c r="AJ1298">
        <f t="shared" ref="AJ1298" si="315">$AI1298*S1298</f>
        <v>10.7</v>
      </c>
      <c r="AK1298">
        <f t="shared" ref="AK1298" si="316">$AI1298*T1298</f>
        <v>2.52E-2</v>
      </c>
      <c r="AL1298">
        <f t="shared" ref="AL1298" si="317">$AI1298*U1298</f>
        <v>4.5</v>
      </c>
      <c r="AM1298" t="s">
        <v>52</v>
      </c>
      <c r="AN1298" t="str">
        <f>B1298</f>
        <v>Res-DuctSeal-HighToLow-wtd</v>
      </c>
    </row>
    <row r="1299" spans="1:40" hidden="1" x14ac:dyDescent="0.3">
      <c r="B1299" t="s">
        <v>9</v>
      </c>
      <c r="C1299" t="s">
        <v>185</v>
      </c>
      <c r="D1299" t="s">
        <v>167</v>
      </c>
      <c r="E1299">
        <v>42599.979513888888</v>
      </c>
      <c r="F1299" t="s">
        <v>85</v>
      </c>
      <c r="G1299" t="s">
        <v>20</v>
      </c>
      <c r="H1299" t="s">
        <v>130</v>
      </c>
      <c r="I1299" t="s">
        <v>131</v>
      </c>
      <c r="J1299" t="s">
        <v>22</v>
      </c>
      <c r="K1299" s="9" t="str">
        <f t="shared" si="311"/>
        <v>08</v>
      </c>
      <c r="L1299" t="s">
        <v>132</v>
      </c>
      <c r="M1299">
        <v>1</v>
      </c>
      <c r="N1299">
        <v>1660</v>
      </c>
      <c r="O1299" t="s">
        <v>133</v>
      </c>
      <c r="P1299">
        <v>0</v>
      </c>
      <c r="Q1299">
        <v>0</v>
      </c>
      <c r="R1299">
        <v>0</v>
      </c>
      <c r="S1299">
        <v>35.1</v>
      </c>
      <c r="T1299">
        <v>6.7799999999999999E-2</v>
      </c>
      <c r="U1299">
        <v>4.4400000000000004</v>
      </c>
      <c r="V1299">
        <v>0</v>
      </c>
      <c r="W1299">
        <v>0</v>
      </c>
      <c r="X1299">
        <v>0</v>
      </c>
      <c r="Y1299">
        <v>0</v>
      </c>
      <c r="Z1299">
        <v>0</v>
      </c>
      <c r="AA1299">
        <v>0</v>
      </c>
      <c r="AB1299" t="s">
        <v>134</v>
      </c>
      <c r="AC1299" t="s">
        <v>135</v>
      </c>
      <c r="AD1299">
        <v>9</v>
      </c>
      <c r="AE1299" t="s">
        <v>153</v>
      </c>
      <c r="AF1299" t="s">
        <v>137</v>
      </c>
      <c r="AG1299" t="s">
        <v>157</v>
      </c>
      <c r="AH1299" t="s">
        <v>85</v>
      </c>
    </row>
    <row r="1300" spans="1:40" hidden="1" x14ac:dyDescent="0.3">
      <c r="B1300" t="s">
        <v>9</v>
      </c>
      <c r="C1300" t="s">
        <v>185</v>
      </c>
      <c r="D1300" t="s">
        <v>167</v>
      </c>
      <c r="E1300">
        <v>42599.979513888888</v>
      </c>
      <c r="F1300" t="s">
        <v>85</v>
      </c>
      <c r="G1300" t="s">
        <v>20</v>
      </c>
      <c r="H1300" t="s">
        <v>130</v>
      </c>
      <c r="I1300" t="s">
        <v>186</v>
      </c>
      <c r="J1300" t="s">
        <v>22</v>
      </c>
      <c r="K1300" s="9" t="str">
        <f t="shared" si="311"/>
        <v>08</v>
      </c>
      <c r="L1300" t="s">
        <v>132</v>
      </c>
      <c r="M1300">
        <v>1</v>
      </c>
      <c r="N1300">
        <v>1660</v>
      </c>
      <c r="O1300" t="s">
        <v>133</v>
      </c>
      <c r="P1300">
        <v>0</v>
      </c>
      <c r="Q1300">
        <v>0</v>
      </c>
      <c r="R1300">
        <v>0</v>
      </c>
      <c r="S1300">
        <v>70.400000000000006</v>
      </c>
      <c r="T1300">
        <v>6.7000000000000004E-2</v>
      </c>
      <c r="U1300">
        <v>0</v>
      </c>
      <c r="V1300">
        <v>0</v>
      </c>
      <c r="W1300">
        <v>0</v>
      </c>
      <c r="X1300">
        <v>0</v>
      </c>
      <c r="Y1300">
        <v>0</v>
      </c>
      <c r="Z1300">
        <v>0</v>
      </c>
      <c r="AA1300">
        <v>0</v>
      </c>
      <c r="AB1300" t="s">
        <v>134</v>
      </c>
      <c r="AC1300" t="s">
        <v>135</v>
      </c>
      <c r="AD1300">
        <v>9</v>
      </c>
      <c r="AE1300" t="s">
        <v>153</v>
      </c>
      <c r="AF1300" t="s">
        <v>137</v>
      </c>
      <c r="AG1300" t="s">
        <v>157</v>
      </c>
      <c r="AH1300" t="s">
        <v>85</v>
      </c>
    </row>
    <row r="1301" spans="1:40" hidden="1" x14ac:dyDescent="0.3">
      <c r="B1301" t="s">
        <v>9</v>
      </c>
      <c r="C1301" t="s">
        <v>185</v>
      </c>
      <c r="D1301" t="s">
        <v>167</v>
      </c>
      <c r="E1301">
        <v>42599.979513888888</v>
      </c>
      <c r="F1301" t="s">
        <v>85</v>
      </c>
      <c r="G1301" t="s">
        <v>20</v>
      </c>
      <c r="H1301" t="s">
        <v>130</v>
      </c>
      <c r="I1301" t="s">
        <v>187</v>
      </c>
      <c r="J1301" t="s">
        <v>22</v>
      </c>
      <c r="K1301" s="9" t="str">
        <f t="shared" si="311"/>
        <v>08</v>
      </c>
      <c r="L1301" t="s">
        <v>132</v>
      </c>
      <c r="M1301">
        <v>1</v>
      </c>
      <c r="N1301">
        <v>1660</v>
      </c>
      <c r="O1301" t="s">
        <v>133</v>
      </c>
      <c r="P1301">
        <v>0</v>
      </c>
      <c r="Q1301">
        <v>0</v>
      </c>
      <c r="R1301">
        <v>0</v>
      </c>
      <c r="S1301">
        <v>2.83</v>
      </c>
      <c r="T1301">
        <v>0</v>
      </c>
      <c r="U1301">
        <v>4.3600000000000003</v>
      </c>
      <c r="V1301">
        <v>0</v>
      </c>
      <c r="W1301">
        <v>0</v>
      </c>
      <c r="X1301">
        <v>0</v>
      </c>
      <c r="Y1301">
        <v>0</v>
      </c>
      <c r="Z1301">
        <v>0</v>
      </c>
      <c r="AA1301">
        <v>0</v>
      </c>
      <c r="AB1301" t="s">
        <v>134</v>
      </c>
      <c r="AC1301" t="s">
        <v>135</v>
      </c>
      <c r="AD1301">
        <v>9</v>
      </c>
      <c r="AE1301" t="s">
        <v>153</v>
      </c>
      <c r="AF1301" t="s">
        <v>137</v>
      </c>
      <c r="AG1301" t="s">
        <v>157</v>
      </c>
      <c r="AH1301" t="s">
        <v>85</v>
      </c>
    </row>
    <row r="1302" spans="1:40" x14ac:dyDescent="0.3">
      <c r="A1302" t="s">
        <v>190</v>
      </c>
      <c r="B1302" t="s">
        <v>9</v>
      </c>
      <c r="C1302" t="s">
        <v>185</v>
      </c>
      <c r="D1302" t="s">
        <v>167</v>
      </c>
      <c r="E1302">
        <v>42599.977731481478</v>
      </c>
      <c r="F1302" t="s">
        <v>85</v>
      </c>
      <c r="G1302" t="s">
        <v>20</v>
      </c>
      <c r="H1302" t="s">
        <v>130</v>
      </c>
      <c r="I1302" t="s">
        <v>188</v>
      </c>
      <c r="J1302" t="s">
        <v>22</v>
      </c>
      <c r="K1302" s="9" t="str">
        <f t="shared" si="311"/>
        <v>08</v>
      </c>
      <c r="L1302" t="s">
        <v>132</v>
      </c>
      <c r="M1302">
        <v>1</v>
      </c>
      <c r="N1302">
        <v>1660</v>
      </c>
      <c r="O1302" t="s">
        <v>133</v>
      </c>
      <c r="P1302">
        <v>0</v>
      </c>
      <c r="Q1302">
        <v>0</v>
      </c>
      <c r="R1302">
        <v>0</v>
      </c>
      <c r="S1302">
        <v>21.4</v>
      </c>
      <c r="T1302">
        <v>3.6700000000000003E-2</v>
      </c>
      <c r="U1302">
        <v>4.2699999999999996</v>
      </c>
      <c r="V1302">
        <v>0</v>
      </c>
      <c r="W1302">
        <v>0</v>
      </c>
      <c r="X1302">
        <v>0</v>
      </c>
      <c r="Y1302">
        <v>0</v>
      </c>
      <c r="Z1302">
        <v>0</v>
      </c>
      <c r="AA1302">
        <v>0</v>
      </c>
      <c r="AB1302" t="s">
        <v>134</v>
      </c>
      <c r="AC1302" t="s">
        <v>135</v>
      </c>
      <c r="AD1302">
        <v>2</v>
      </c>
      <c r="AE1302" t="s">
        <v>153</v>
      </c>
      <c r="AF1302" t="s">
        <v>137</v>
      </c>
      <c r="AG1302" t="s">
        <v>157</v>
      </c>
      <c r="AH1302" t="s">
        <v>85</v>
      </c>
      <c r="AI1302">
        <v>1</v>
      </c>
      <c r="AJ1302">
        <f t="shared" ref="AJ1302" si="318">$AI1302*S1302</f>
        <v>21.4</v>
      </c>
      <c r="AK1302">
        <f t="shared" ref="AK1302" si="319">$AI1302*T1302</f>
        <v>3.6700000000000003E-2</v>
      </c>
      <c r="AL1302">
        <f t="shared" ref="AL1302" si="320">$AI1302*U1302</f>
        <v>4.2699999999999996</v>
      </c>
      <c r="AM1302" t="s">
        <v>52</v>
      </c>
      <c r="AN1302" t="str">
        <f>B1302</f>
        <v>Res-DuctSeal-HighToLow-wtd</v>
      </c>
    </row>
    <row r="1303" spans="1:40" hidden="1" x14ac:dyDescent="0.3">
      <c r="B1303" t="s">
        <v>9</v>
      </c>
      <c r="C1303" t="s">
        <v>185</v>
      </c>
      <c r="D1303" t="s">
        <v>167</v>
      </c>
      <c r="E1303">
        <v>42599.979513888888</v>
      </c>
      <c r="F1303" t="s">
        <v>85</v>
      </c>
      <c r="G1303" t="s">
        <v>20</v>
      </c>
      <c r="H1303" t="s">
        <v>130</v>
      </c>
      <c r="I1303" t="s">
        <v>131</v>
      </c>
      <c r="J1303" t="s">
        <v>23</v>
      </c>
      <c r="K1303" s="9" t="str">
        <f t="shared" si="311"/>
        <v>09</v>
      </c>
      <c r="L1303" t="s">
        <v>132</v>
      </c>
      <c r="M1303">
        <v>1</v>
      </c>
      <c r="N1303">
        <v>1730</v>
      </c>
      <c r="O1303" t="s">
        <v>133</v>
      </c>
      <c r="P1303">
        <v>0</v>
      </c>
      <c r="Q1303">
        <v>0</v>
      </c>
      <c r="R1303">
        <v>0</v>
      </c>
      <c r="S1303">
        <v>52.1</v>
      </c>
      <c r="T1303">
        <v>0.11600000000000001</v>
      </c>
      <c r="U1303">
        <v>5.8</v>
      </c>
      <c r="V1303">
        <v>0</v>
      </c>
      <c r="W1303">
        <v>0</v>
      </c>
      <c r="X1303">
        <v>0</v>
      </c>
      <c r="Y1303">
        <v>0</v>
      </c>
      <c r="Z1303">
        <v>0</v>
      </c>
      <c r="AA1303">
        <v>0</v>
      </c>
      <c r="AB1303" t="s">
        <v>134</v>
      </c>
      <c r="AC1303" t="s">
        <v>135</v>
      </c>
      <c r="AD1303">
        <v>9</v>
      </c>
      <c r="AE1303" t="s">
        <v>153</v>
      </c>
      <c r="AF1303" t="s">
        <v>137</v>
      </c>
      <c r="AG1303" t="s">
        <v>158</v>
      </c>
      <c r="AH1303" t="s">
        <v>85</v>
      </c>
    </row>
    <row r="1304" spans="1:40" hidden="1" x14ac:dyDescent="0.3">
      <c r="B1304" t="s">
        <v>9</v>
      </c>
      <c r="C1304" t="s">
        <v>185</v>
      </c>
      <c r="D1304" t="s">
        <v>167</v>
      </c>
      <c r="E1304">
        <v>42599.979513888888</v>
      </c>
      <c r="F1304" t="s">
        <v>85</v>
      </c>
      <c r="G1304" t="s">
        <v>20</v>
      </c>
      <c r="H1304" t="s">
        <v>130</v>
      </c>
      <c r="I1304" t="s">
        <v>186</v>
      </c>
      <c r="J1304" t="s">
        <v>23</v>
      </c>
      <c r="K1304" s="9" t="str">
        <f t="shared" si="311"/>
        <v>09</v>
      </c>
      <c r="L1304" t="s">
        <v>132</v>
      </c>
      <c r="M1304">
        <v>1</v>
      </c>
      <c r="N1304">
        <v>1730</v>
      </c>
      <c r="O1304" t="s">
        <v>133</v>
      </c>
      <c r="P1304">
        <v>0</v>
      </c>
      <c r="Q1304">
        <v>0</v>
      </c>
      <c r="R1304">
        <v>0</v>
      </c>
      <c r="S1304">
        <v>103</v>
      </c>
      <c r="T1304">
        <v>0.11600000000000001</v>
      </c>
      <c r="U1304">
        <v>0</v>
      </c>
      <c r="V1304">
        <v>0</v>
      </c>
      <c r="W1304">
        <v>0</v>
      </c>
      <c r="X1304">
        <v>0</v>
      </c>
      <c r="Y1304">
        <v>0</v>
      </c>
      <c r="Z1304">
        <v>0</v>
      </c>
      <c r="AA1304">
        <v>0</v>
      </c>
      <c r="AB1304" t="s">
        <v>134</v>
      </c>
      <c r="AC1304" t="s">
        <v>135</v>
      </c>
      <c r="AD1304">
        <v>9</v>
      </c>
      <c r="AE1304" t="s">
        <v>153</v>
      </c>
      <c r="AF1304" t="s">
        <v>137</v>
      </c>
      <c r="AG1304" t="s">
        <v>158</v>
      </c>
      <c r="AH1304" t="s">
        <v>85</v>
      </c>
    </row>
    <row r="1305" spans="1:40" hidden="1" x14ac:dyDescent="0.3">
      <c r="B1305" t="s">
        <v>9</v>
      </c>
      <c r="C1305" t="s">
        <v>185</v>
      </c>
      <c r="D1305" t="s">
        <v>167</v>
      </c>
      <c r="E1305">
        <v>42599.979513888888</v>
      </c>
      <c r="F1305" t="s">
        <v>85</v>
      </c>
      <c r="G1305" t="s">
        <v>20</v>
      </c>
      <c r="H1305" t="s">
        <v>130</v>
      </c>
      <c r="I1305" t="s">
        <v>187</v>
      </c>
      <c r="J1305" t="s">
        <v>23</v>
      </c>
      <c r="K1305" s="9" t="str">
        <f t="shared" si="311"/>
        <v>09</v>
      </c>
      <c r="L1305" t="s">
        <v>132</v>
      </c>
      <c r="M1305">
        <v>1</v>
      </c>
      <c r="N1305">
        <v>1730</v>
      </c>
      <c r="O1305" t="s">
        <v>133</v>
      </c>
      <c r="P1305">
        <v>0</v>
      </c>
      <c r="Q1305">
        <v>0</v>
      </c>
      <c r="R1305">
        <v>0</v>
      </c>
      <c r="S1305">
        <v>3.6</v>
      </c>
      <c r="T1305">
        <v>0</v>
      </c>
      <c r="U1305">
        <v>5.69</v>
      </c>
      <c r="V1305">
        <v>0</v>
      </c>
      <c r="W1305">
        <v>0</v>
      </c>
      <c r="X1305">
        <v>0</v>
      </c>
      <c r="Y1305">
        <v>0</v>
      </c>
      <c r="Z1305">
        <v>0</v>
      </c>
      <c r="AA1305">
        <v>0</v>
      </c>
      <c r="AB1305" t="s">
        <v>134</v>
      </c>
      <c r="AC1305" t="s">
        <v>135</v>
      </c>
      <c r="AD1305">
        <v>9</v>
      </c>
      <c r="AE1305" t="s">
        <v>153</v>
      </c>
      <c r="AF1305" t="s">
        <v>137</v>
      </c>
      <c r="AG1305" t="s">
        <v>158</v>
      </c>
      <c r="AH1305" t="s">
        <v>85</v>
      </c>
    </row>
    <row r="1306" spans="1:40" x14ac:dyDescent="0.3">
      <c r="A1306" t="s">
        <v>190</v>
      </c>
      <c r="B1306" t="s">
        <v>9</v>
      </c>
      <c r="C1306" t="s">
        <v>185</v>
      </c>
      <c r="D1306" t="s">
        <v>167</v>
      </c>
      <c r="E1306">
        <v>42599.977731481478</v>
      </c>
      <c r="F1306" t="s">
        <v>85</v>
      </c>
      <c r="G1306" t="s">
        <v>20</v>
      </c>
      <c r="H1306" t="s">
        <v>130</v>
      </c>
      <c r="I1306" t="s">
        <v>188</v>
      </c>
      <c r="J1306" t="s">
        <v>23</v>
      </c>
      <c r="K1306" s="9" t="str">
        <f t="shared" si="311"/>
        <v>09</v>
      </c>
      <c r="L1306" t="s">
        <v>132</v>
      </c>
      <c r="M1306">
        <v>1</v>
      </c>
      <c r="N1306">
        <v>1730</v>
      </c>
      <c r="O1306" t="s">
        <v>133</v>
      </c>
      <c r="P1306">
        <v>0</v>
      </c>
      <c r="Q1306">
        <v>0</v>
      </c>
      <c r="R1306">
        <v>0</v>
      </c>
      <c r="S1306">
        <v>45.4</v>
      </c>
      <c r="T1306">
        <v>9.4700000000000006E-2</v>
      </c>
      <c r="U1306">
        <v>5.52</v>
      </c>
      <c r="V1306">
        <v>0</v>
      </c>
      <c r="W1306">
        <v>0</v>
      </c>
      <c r="X1306">
        <v>0</v>
      </c>
      <c r="Y1306">
        <v>0</v>
      </c>
      <c r="Z1306">
        <v>0</v>
      </c>
      <c r="AA1306">
        <v>0</v>
      </c>
      <c r="AB1306" t="s">
        <v>134</v>
      </c>
      <c r="AC1306" t="s">
        <v>135</v>
      </c>
      <c r="AD1306">
        <v>2</v>
      </c>
      <c r="AE1306" t="s">
        <v>153</v>
      </c>
      <c r="AF1306" t="s">
        <v>137</v>
      </c>
      <c r="AG1306" t="s">
        <v>158</v>
      </c>
      <c r="AH1306" t="s">
        <v>85</v>
      </c>
      <c r="AI1306">
        <v>1</v>
      </c>
      <c r="AJ1306">
        <f t="shared" ref="AJ1306" si="321">$AI1306*S1306</f>
        <v>45.4</v>
      </c>
      <c r="AK1306">
        <f t="shared" ref="AK1306" si="322">$AI1306*T1306</f>
        <v>9.4700000000000006E-2</v>
      </c>
      <c r="AL1306">
        <f t="shared" ref="AL1306" si="323">$AI1306*U1306</f>
        <v>5.52</v>
      </c>
      <c r="AM1306" t="s">
        <v>52</v>
      </c>
      <c r="AN1306" t="str">
        <f>B1306</f>
        <v>Res-DuctSeal-HighToLow-wtd</v>
      </c>
    </row>
    <row r="1307" spans="1:40" hidden="1" x14ac:dyDescent="0.3">
      <c r="B1307" t="s">
        <v>9</v>
      </c>
      <c r="C1307" t="s">
        <v>185</v>
      </c>
      <c r="D1307" t="s">
        <v>167</v>
      </c>
      <c r="E1307">
        <v>42599.979513888888</v>
      </c>
      <c r="F1307" t="s">
        <v>85</v>
      </c>
      <c r="G1307" t="s">
        <v>20</v>
      </c>
      <c r="H1307" t="s">
        <v>130</v>
      </c>
      <c r="I1307" t="s">
        <v>131</v>
      </c>
      <c r="J1307" t="s">
        <v>24</v>
      </c>
      <c r="K1307" s="9" t="str">
        <f t="shared" si="311"/>
        <v>10</v>
      </c>
      <c r="L1307" t="s">
        <v>132</v>
      </c>
      <c r="M1307">
        <v>1</v>
      </c>
      <c r="N1307">
        <v>1850</v>
      </c>
      <c r="O1307" t="s">
        <v>133</v>
      </c>
      <c r="P1307">
        <v>0</v>
      </c>
      <c r="Q1307">
        <v>0</v>
      </c>
      <c r="R1307">
        <v>0</v>
      </c>
      <c r="S1307">
        <v>44.6</v>
      </c>
      <c r="T1307">
        <v>9.1300000000000006E-2</v>
      </c>
      <c r="U1307">
        <v>6.35</v>
      </c>
      <c r="V1307">
        <v>0</v>
      </c>
      <c r="W1307">
        <v>0</v>
      </c>
      <c r="X1307">
        <v>0</v>
      </c>
      <c r="Y1307">
        <v>0</v>
      </c>
      <c r="Z1307">
        <v>0</v>
      </c>
      <c r="AA1307">
        <v>0</v>
      </c>
      <c r="AB1307" t="s">
        <v>134</v>
      </c>
      <c r="AC1307" t="s">
        <v>135</v>
      </c>
      <c r="AD1307">
        <v>9</v>
      </c>
      <c r="AE1307" t="s">
        <v>153</v>
      </c>
      <c r="AF1307" t="s">
        <v>137</v>
      </c>
      <c r="AG1307" t="s">
        <v>159</v>
      </c>
      <c r="AH1307" t="s">
        <v>85</v>
      </c>
    </row>
    <row r="1308" spans="1:40" hidden="1" x14ac:dyDescent="0.3">
      <c r="B1308" t="s">
        <v>9</v>
      </c>
      <c r="C1308" t="s">
        <v>185</v>
      </c>
      <c r="D1308" t="s">
        <v>167</v>
      </c>
      <c r="E1308">
        <v>42599.979513888888</v>
      </c>
      <c r="F1308" t="s">
        <v>85</v>
      </c>
      <c r="G1308" t="s">
        <v>20</v>
      </c>
      <c r="H1308" t="s">
        <v>130</v>
      </c>
      <c r="I1308" t="s">
        <v>186</v>
      </c>
      <c r="J1308" t="s">
        <v>24</v>
      </c>
      <c r="K1308" s="9" t="str">
        <f t="shared" si="311"/>
        <v>10</v>
      </c>
      <c r="L1308" t="s">
        <v>132</v>
      </c>
      <c r="M1308">
        <v>1</v>
      </c>
      <c r="N1308">
        <v>1850</v>
      </c>
      <c r="O1308" t="s">
        <v>133</v>
      </c>
      <c r="P1308">
        <v>0</v>
      </c>
      <c r="Q1308">
        <v>0</v>
      </c>
      <c r="R1308">
        <v>0</v>
      </c>
      <c r="S1308">
        <v>109</v>
      </c>
      <c r="T1308">
        <v>9.1399999999999995E-2</v>
      </c>
      <c r="U1308">
        <v>0</v>
      </c>
      <c r="V1308">
        <v>0</v>
      </c>
      <c r="W1308">
        <v>0</v>
      </c>
      <c r="X1308">
        <v>0</v>
      </c>
      <c r="Y1308">
        <v>0</v>
      </c>
      <c r="Z1308">
        <v>0</v>
      </c>
      <c r="AA1308">
        <v>0</v>
      </c>
      <c r="AB1308" t="s">
        <v>134</v>
      </c>
      <c r="AC1308" t="s">
        <v>135</v>
      </c>
      <c r="AD1308">
        <v>9</v>
      </c>
      <c r="AE1308" t="s">
        <v>153</v>
      </c>
      <c r="AF1308" t="s">
        <v>137</v>
      </c>
      <c r="AG1308" t="s">
        <v>159</v>
      </c>
      <c r="AH1308" t="s">
        <v>85</v>
      </c>
    </row>
    <row r="1309" spans="1:40" hidden="1" x14ac:dyDescent="0.3">
      <c r="B1309" t="s">
        <v>9</v>
      </c>
      <c r="C1309" t="s">
        <v>185</v>
      </c>
      <c r="D1309" t="s">
        <v>167</v>
      </c>
      <c r="E1309">
        <v>42599.979513888888</v>
      </c>
      <c r="F1309" t="s">
        <v>85</v>
      </c>
      <c r="G1309" t="s">
        <v>20</v>
      </c>
      <c r="H1309" t="s">
        <v>130</v>
      </c>
      <c r="I1309" t="s">
        <v>187</v>
      </c>
      <c r="J1309" t="s">
        <v>24</v>
      </c>
      <c r="K1309" s="9" t="str">
        <f t="shared" si="311"/>
        <v>10</v>
      </c>
      <c r="L1309" t="s">
        <v>132</v>
      </c>
      <c r="M1309">
        <v>1</v>
      </c>
      <c r="N1309">
        <v>1850</v>
      </c>
      <c r="O1309" t="s">
        <v>133</v>
      </c>
      <c r="P1309">
        <v>0</v>
      </c>
      <c r="Q1309">
        <v>0</v>
      </c>
      <c r="R1309">
        <v>0</v>
      </c>
      <c r="S1309">
        <v>3.91</v>
      </c>
      <c r="T1309">
        <v>0</v>
      </c>
      <c r="U1309">
        <v>6.22</v>
      </c>
      <c r="V1309">
        <v>0</v>
      </c>
      <c r="W1309">
        <v>0</v>
      </c>
      <c r="X1309">
        <v>0</v>
      </c>
      <c r="Y1309">
        <v>0</v>
      </c>
      <c r="Z1309">
        <v>0</v>
      </c>
      <c r="AA1309">
        <v>0</v>
      </c>
      <c r="AB1309" t="s">
        <v>134</v>
      </c>
      <c r="AC1309" t="s">
        <v>135</v>
      </c>
      <c r="AD1309">
        <v>9</v>
      </c>
      <c r="AE1309" t="s">
        <v>153</v>
      </c>
      <c r="AF1309" t="s">
        <v>137</v>
      </c>
      <c r="AG1309" t="s">
        <v>159</v>
      </c>
      <c r="AH1309" t="s">
        <v>85</v>
      </c>
    </row>
    <row r="1310" spans="1:40" x14ac:dyDescent="0.3">
      <c r="A1310" t="s">
        <v>190</v>
      </c>
      <c r="B1310" t="s">
        <v>9</v>
      </c>
      <c r="C1310" t="s">
        <v>185</v>
      </c>
      <c r="D1310" t="s">
        <v>167</v>
      </c>
      <c r="E1310">
        <v>42599.977731481478</v>
      </c>
      <c r="F1310" t="s">
        <v>85</v>
      </c>
      <c r="G1310" t="s">
        <v>20</v>
      </c>
      <c r="H1310" t="s">
        <v>130</v>
      </c>
      <c r="I1310" t="s">
        <v>188</v>
      </c>
      <c r="J1310" t="s">
        <v>24</v>
      </c>
      <c r="K1310" s="9" t="str">
        <f t="shared" si="311"/>
        <v>10</v>
      </c>
      <c r="L1310" t="s">
        <v>132</v>
      </c>
      <c r="M1310">
        <v>1</v>
      </c>
      <c r="N1310">
        <v>1850</v>
      </c>
      <c r="O1310" t="s">
        <v>133</v>
      </c>
      <c r="P1310">
        <v>0</v>
      </c>
      <c r="Q1310">
        <v>0</v>
      </c>
      <c r="R1310">
        <v>0</v>
      </c>
      <c r="S1310">
        <v>45.9</v>
      </c>
      <c r="T1310">
        <v>8.6699999999999999E-2</v>
      </c>
      <c r="U1310">
        <v>6.02</v>
      </c>
      <c r="V1310">
        <v>0</v>
      </c>
      <c r="W1310">
        <v>0</v>
      </c>
      <c r="X1310">
        <v>0</v>
      </c>
      <c r="Y1310">
        <v>0</v>
      </c>
      <c r="Z1310">
        <v>0</v>
      </c>
      <c r="AA1310">
        <v>0</v>
      </c>
      <c r="AB1310" t="s">
        <v>134</v>
      </c>
      <c r="AC1310" t="s">
        <v>135</v>
      </c>
      <c r="AD1310">
        <v>2</v>
      </c>
      <c r="AE1310" t="s">
        <v>153</v>
      </c>
      <c r="AF1310" t="s">
        <v>137</v>
      </c>
      <c r="AG1310" t="s">
        <v>159</v>
      </c>
      <c r="AH1310" t="s">
        <v>85</v>
      </c>
      <c r="AI1310">
        <v>1</v>
      </c>
      <c r="AJ1310">
        <f t="shared" ref="AJ1310" si="324">$AI1310*S1310</f>
        <v>45.9</v>
      </c>
      <c r="AK1310">
        <f t="shared" ref="AK1310" si="325">$AI1310*T1310</f>
        <v>8.6699999999999999E-2</v>
      </c>
      <c r="AL1310">
        <f t="shared" ref="AL1310" si="326">$AI1310*U1310</f>
        <v>6.02</v>
      </c>
      <c r="AM1310" t="s">
        <v>52</v>
      </c>
      <c r="AN1310" t="str">
        <f>B1310</f>
        <v>Res-DuctSeal-HighToLow-wtd</v>
      </c>
    </row>
    <row r="1311" spans="1:40" hidden="1" x14ac:dyDescent="0.3">
      <c r="B1311" t="s">
        <v>9</v>
      </c>
      <c r="C1311" t="s">
        <v>185</v>
      </c>
      <c r="D1311" t="s">
        <v>167</v>
      </c>
      <c r="E1311">
        <v>42599.979513888888</v>
      </c>
      <c r="F1311" t="s">
        <v>85</v>
      </c>
      <c r="G1311" t="s">
        <v>20</v>
      </c>
      <c r="H1311" t="s">
        <v>130</v>
      </c>
      <c r="I1311" t="s">
        <v>131</v>
      </c>
      <c r="J1311" t="s">
        <v>25</v>
      </c>
      <c r="K1311" s="9" t="str">
        <f t="shared" si="311"/>
        <v>13</v>
      </c>
      <c r="L1311" t="s">
        <v>132</v>
      </c>
      <c r="M1311">
        <v>1</v>
      </c>
      <c r="N1311">
        <v>1730</v>
      </c>
      <c r="O1311" t="s">
        <v>133</v>
      </c>
      <c r="P1311">
        <v>0</v>
      </c>
      <c r="Q1311">
        <v>0</v>
      </c>
      <c r="R1311">
        <v>0</v>
      </c>
      <c r="S1311">
        <v>69.900000000000006</v>
      </c>
      <c r="T1311">
        <v>6.4199999999999993E-2</v>
      </c>
      <c r="U1311">
        <v>8.24</v>
      </c>
      <c r="V1311">
        <v>0</v>
      </c>
      <c r="W1311">
        <v>0</v>
      </c>
      <c r="X1311">
        <v>0</v>
      </c>
      <c r="Y1311">
        <v>0</v>
      </c>
      <c r="Z1311">
        <v>0</v>
      </c>
      <c r="AA1311">
        <v>0</v>
      </c>
      <c r="AB1311" t="s">
        <v>134</v>
      </c>
      <c r="AC1311" t="s">
        <v>135</v>
      </c>
      <c r="AD1311">
        <v>9</v>
      </c>
      <c r="AE1311" t="s">
        <v>153</v>
      </c>
      <c r="AF1311" t="s">
        <v>137</v>
      </c>
      <c r="AG1311" t="s">
        <v>141</v>
      </c>
      <c r="AH1311" t="s">
        <v>85</v>
      </c>
    </row>
    <row r="1312" spans="1:40" hidden="1" x14ac:dyDescent="0.3">
      <c r="B1312" t="s">
        <v>9</v>
      </c>
      <c r="C1312" t="s">
        <v>185</v>
      </c>
      <c r="D1312" t="s">
        <v>167</v>
      </c>
      <c r="E1312">
        <v>42599.979513888888</v>
      </c>
      <c r="F1312" t="s">
        <v>85</v>
      </c>
      <c r="G1312" t="s">
        <v>20</v>
      </c>
      <c r="H1312" t="s">
        <v>130</v>
      </c>
      <c r="I1312" t="s">
        <v>186</v>
      </c>
      <c r="J1312" t="s">
        <v>25</v>
      </c>
      <c r="K1312" s="9" t="str">
        <f t="shared" si="311"/>
        <v>13</v>
      </c>
      <c r="L1312" t="s">
        <v>132</v>
      </c>
      <c r="M1312">
        <v>1</v>
      </c>
      <c r="N1312">
        <v>1730</v>
      </c>
      <c r="O1312" t="s">
        <v>133</v>
      </c>
      <c r="P1312">
        <v>0</v>
      </c>
      <c r="Q1312">
        <v>0</v>
      </c>
      <c r="R1312">
        <v>0</v>
      </c>
      <c r="S1312">
        <v>170</v>
      </c>
      <c r="T1312">
        <v>6.5600000000000006E-2</v>
      </c>
      <c r="U1312">
        <v>0</v>
      </c>
      <c r="V1312">
        <v>0</v>
      </c>
      <c r="W1312">
        <v>0</v>
      </c>
      <c r="X1312">
        <v>0</v>
      </c>
      <c r="Y1312">
        <v>0</v>
      </c>
      <c r="Z1312">
        <v>0</v>
      </c>
      <c r="AA1312">
        <v>0</v>
      </c>
      <c r="AB1312" t="s">
        <v>134</v>
      </c>
      <c r="AC1312" t="s">
        <v>135</v>
      </c>
      <c r="AD1312">
        <v>9</v>
      </c>
      <c r="AE1312" t="s">
        <v>153</v>
      </c>
      <c r="AF1312" t="s">
        <v>137</v>
      </c>
      <c r="AG1312" t="s">
        <v>141</v>
      </c>
      <c r="AH1312" t="s">
        <v>85</v>
      </c>
    </row>
    <row r="1313" spans="1:40" hidden="1" x14ac:dyDescent="0.3">
      <c r="B1313" t="s">
        <v>9</v>
      </c>
      <c r="C1313" t="s">
        <v>185</v>
      </c>
      <c r="D1313" t="s">
        <v>167</v>
      </c>
      <c r="E1313">
        <v>42599.979513888888</v>
      </c>
      <c r="F1313" t="s">
        <v>85</v>
      </c>
      <c r="G1313" t="s">
        <v>20</v>
      </c>
      <c r="H1313" t="s">
        <v>130</v>
      </c>
      <c r="I1313" t="s">
        <v>187</v>
      </c>
      <c r="J1313" t="s">
        <v>25</v>
      </c>
      <c r="K1313" s="9" t="str">
        <f t="shared" si="311"/>
        <v>13</v>
      </c>
      <c r="L1313" t="s">
        <v>132</v>
      </c>
      <c r="M1313">
        <v>1</v>
      </c>
      <c r="N1313">
        <v>1730</v>
      </c>
      <c r="O1313" t="s">
        <v>133</v>
      </c>
      <c r="P1313">
        <v>0</v>
      </c>
      <c r="Q1313">
        <v>0</v>
      </c>
      <c r="R1313">
        <v>0</v>
      </c>
      <c r="S1313">
        <v>5.15</v>
      </c>
      <c r="T1313">
        <v>0</v>
      </c>
      <c r="U1313">
        <v>8.09</v>
      </c>
      <c r="V1313">
        <v>0</v>
      </c>
      <c r="W1313">
        <v>0</v>
      </c>
      <c r="X1313">
        <v>0</v>
      </c>
      <c r="Y1313">
        <v>0</v>
      </c>
      <c r="Z1313">
        <v>0</v>
      </c>
      <c r="AA1313">
        <v>0</v>
      </c>
      <c r="AB1313" t="s">
        <v>134</v>
      </c>
      <c r="AC1313" t="s">
        <v>135</v>
      </c>
      <c r="AD1313">
        <v>9</v>
      </c>
      <c r="AE1313" t="s">
        <v>153</v>
      </c>
      <c r="AF1313" t="s">
        <v>137</v>
      </c>
      <c r="AG1313" t="s">
        <v>141</v>
      </c>
      <c r="AH1313" t="s">
        <v>85</v>
      </c>
    </row>
    <row r="1314" spans="1:40" x14ac:dyDescent="0.3">
      <c r="A1314" t="s">
        <v>190</v>
      </c>
      <c r="B1314" t="s">
        <v>9</v>
      </c>
      <c r="C1314" t="s">
        <v>185</v>
      </c>
      <c r="D1314" t="s">
        <v>167</v>
      </c>
      <c r="E1314">
        <v>42599.977731481478</v>
      </c>
      <c r="F1314" t="s">
        <v>85</v>
      </c>
      <c r="G1314" t="s">
        <v>20</v>
      </c>
      <c r="H1314" t="s">
        <v>130</v>
      </c>
      <c r="I1314" t="s">
        <v>188</v>
      </c>
      <c r="J1314" t="s">
        <v>25</v>
      </c>
      <c r="K1314" s="9" t="str">
        <f t="shared" si="311"/>
        <v>13</v>
      </c>
      <c r="L1314" t="s">
        <v>132</v>
      </c>
      <c r="M1314">
        <v>1</v>
      </c>
      <c r="N1314">
        <v>1730</v>
      </c>
      <c r="O1314" t="s">
        <v>133</v>
      </c>
      <c r="P1314">
        <v>0</v>
      </c>
      <c r="Q1314">
        <v>0</v>
      </c>
      <c r="R1314">
        <v>0</v>
      </c>
      <c r="S1314">
        <v>74.099999999999994</v>
      </c>
      <c r="T1314">
        <v>6.3100000000000003E-2</v>
      </c>
      <c r="U1314">
        <v>7.8</v>
      </c>
      <c r="V1314">
        <v>0</v>
      </c>
      <c r="W1314">
        <v>0</v>
      </c>
      <c r="X1314">
        <v>0</v>
      </c>
      <c r="Y1314">
        <v>0</v>
      </c>
      <c r="Z1314">
        <v>0</v>
      </c>
      <c r="AA1314">
        <v>0</v>
      </c>
      <c r="AB1314" t="s">
        <v>134</v>
      </c>
      <c r="AC1314" t="s">
        <v>135</v>
      </c>
      <c r="AD1314">
        <v>2</v>
      </c>
      <c r="AE1314" t="s">
        <v>153</v>
      </c>
      <c r="AF1314" t="s">
        <v>137</v>
      </c>
      <c r="AG1314" t="s">
        <v>141</v>
      </c>
      <c r="AH1314" t="s">
        <v>85</v>
      </c>
      <c r="AI1314">
        <v>1</v>
      </c>
      <c r="AJ1314">
        <f t="shared" ref="AJ1314" si="327">$AI1314*S1314</f>
        <v>74.099999999999994</v>
      </c>
      <c r="AK1314">
        <f t="shared" ref="AK1314" si="328">$AI1314*T1314</f>
        <v>6.3100000000000003E-2</v>
      </c>
      <c r="AL1314">
        <f t="shared" ref="AL1314" si="329">$AI1314*U1314</f>
        <v>7.8</v>
      </c>
      <c r="AM1314" t="s">
        <v>52</v>
      </c>
      <c r="AN1314" t="str">
        <f>B1314</f>
        <v>Res-DuctSeal-HighToLow-wtd</v>
      </c>
    </row>
    <row r="1315" spans="1:40" hidden="1" x14ac:dyDescent="0.3">
      <c r="B1315" t="s">
        <v>9</v>
      </c>
      <c r="C1315" t="s">
        <v>185</v>
      </c>
      <c r="D1315" t="s">
        <v>167</v>
      </c>
      <c r="E1315">
        <v>42599.979513888888</v>
      </c>
      <c r="F1315" t="s">
        <v>85</v>
      </c>
      <c r="G1315" t="s">
        <v>20</v>
      </c>
      <c r="H1315" t="s">
        <v>130</v>
      </c>
      <c r="I1315" t="s">
        <v>131</v>
      </c>
      <c r="J1315" t="s">
        <v>26</v>
      </c>
      <c r="K1315" s="9" t="str">
        <f t="shared" si="311"/>
        <v>14</v>
      </c>
      <c r="L1315" t="s">
        <v>132</v>
      </c>
      <c r="M1315">
        <v>1</v>
      </c>
      <c r="N1315">
        <v>1720</v>
      </c>
      <c r="O1315" t="s">
        <v>133</v>
      </c>
      <c r="P1315">
        <v>0</v>
      </c>
      <c r="Q1315">
        <v>0</v>
      </c>
      <c r="R1315">
        <v>0</v>
      </c>
      <c r="S1315">
        <v>91.2</v>
      </c>
      <c r="T1315">
        <v>0.11600000000000001</v>
      </c>
      <c r="U1315">
        <v>7.77</v>
      </c>
      <c r="V1315">
        <v>0</v>
      </c>
      <c r="W1315">
        <v>0</v>
      </c>
      <c r="X1315">
        <v>0</v>
      </c>
      <c r="Y1315">
        <v>0</v>
      </c>
      <c r="Z1315">
        <v>0</v>
      </c>
      <c r="AA1315">
        <v>0</v>
      </c>
      <c r="AB1315" t="s">
        <v>134</v>
      </c>
      <c r="AC1315" t="s">
        <v>135</v>
      </c>
      <c r="AD1315">
        <v>9</v>
      </c>
      <c r="AE1315" t="s">
        <v>153</v>
      </c>
      <c r="AF1315" t="s">
        <v>137</v>
      </c>
      <c r="AG1315" t="s">
        <v>160</v>
      </c>
      <c r="AH1315" t="s">
        <v>85</v>
      </c>
    </row>
    <row r="1316" spans="1:40" hidden="1" x14ac:dyDescent="0.3">
      <c r="B1316" t="s">
        <v>9</v>
      </c>
      <c r="C1316" t="s">
        <v>185</v>
      </c>
      <c r="D1316" t="s">
        <v>167</v>
      </c>
      <c r="E1316">
        <v>42599.979513888888</v>
      </c>
      <c r="F1316" t="s">
        <v>85</v>
      </c>
      <c r="G1316" t="s">
        <v>20</v>
      </c>
      <c r="H1316" t="s">
        <v>130</v>
      </c>
      <c r="I1316" t="s">
        <v>186</v>
      </c>
      <c r="J1316" t="s">
        <v>26</v>
      </c>
      <c r="K1316" s="9" t="str">
        <f t="shared" si="311"/>
        <v>14</v>
      </c>
      <c r="L1316" t="s">
        <v>132</v>
      </c>
      <c r="M1316">
        <v>1</v>
      </c>
      <c r="N1316">
        <v>1720</v>
      </c>
      <c r="O1316" t="s">
        <v>133</v>
      </c>
      <c r="P1316">
        <v>0</v>
      </c>
      <c r="Q1316">
        <v>0</v>
      </c>
      <c r="R1316">
        <v>0</v>
      </c>
      <c r="S1316">
        <v>213</v>
      </c>
      <c r="T1316">
        <v>0.11799999999999999</v>
      </c>
      <c r="U1316">
        <v>0</v>
      </c>
      <c r="V1316">
        <v>0</v>
      </c>
      <c r="W1316">
        <v>0</v>
      </c>
      <c r="X1316">
        <v>0</v>
      </c>
      <c r="Y1316">
        <v>0</v>
      </c>
      <c r="Z1316">
        <v>0</v>
      </c>
      <c r="AA1316">
        <v>0</v>
      </c>
      <c r="AB1316" t="s">
        <v>134</v>
      </c>
      <c r="AC1316" t="s">
        <v>135</v>
      </c>
      <c r="AD1316">
        <v>9</v>
      </c>
      <c r="AE1316" t="s">
        <v>153</v>
      </c>
      <c r="AF1316" t="s">
        <v>137</v>
      </c>
      <c r="AG1316" t="s">
        <v>160</v>
      </c>
      <c r="AH1316" t="s">
        <v>85</v>
      </c>
    </row>
    <row r="1317" spans="1:40" hidden="1" x14ac:dyDescent="0.3">
      <c r="B1317" t="s">
        <v>9</v>
      </c>
      <c r="C1317" t="s">
        <v>185</v>
      </c>
      <c r="D1317" t="s">
        <v>167</v>
      </c>
      <c r="E1317">
        <v>42599.979513888888</v>
      </c>
      <c r="F1317" t="s">
        <v>85</v>
      </c>
      <c r="G1317" t="s">
        <v>20</v>
      </c>
      <c r="H1317" t="s">
        <v>130</v>
      </c>
      <c r="I1317" t="s">
        <v>187</v>
      </c>
      <c r="J1317" t="s">
        <v>26</v>
      </c>
      <c r="K1317" s="9" t="str">
        <f t="shared" si="311"/>
        <v>14</v>
      </c>
      <c r="L1317" t="s">
        <v>132</v>
      </c>
      <c r="M1317">
        <v>1</v>
      </c>
      <c r="N1317">
        <v>1720</v>
      </c>
      <c r="O1317" t="s">
        <v>133</v>
      </c>
      <c r="P1317">
        <v>0</v>
      </c>
      <c r="Q1317">
        <v>0</v>
      </c>
      <c r="R1317">
        <v>0</v>
      </c>
      <c r="S1317">
        <v>4.6399999999999997</v>
      </c>
      <c r="T1317">
        <v>0</v>
      </c>
      <c r="U1317">
        <v>7.48</v>
      </c>
      <c r="V1317">
        <v>0</v>
      </c>
      <c r="W1317">
        <v>0</v>
      </c>
      <c r="X1317">
        <v>0</v>
      </c>
      <c r="Y1317">
        <v>0</v>
      </c>
      <c r="Z1317">
        <v>0</v>
      </c>
      <c r="AA1317">
        <v>0</v>
      </c>
      <c r="AB1317" t="s">
        <v>134</v>
      </c>
      <c r="AC1317" t="s">
        <v>135</v>
      </c>
      <c r="AD1317">
        <v>9</v>
      </c>
      <c r="AE1317" t="s">
        <v>153</v>
      </c>
      <c r="AF1317" t="s">
        <v>137</v>
      </c>
      <c r="AG1317" t="s">
        <v>160</v>
      </c>
      <c r="AH1317" t="s">
        <v>85</v>
      </c>
    </row>
    <row r="1318" spans="1:40" x14ac:dyDescent="0.3">
      <c r="A1318" t="s">
        <v>190</v>
      </c>
      <c r="B1318" t="s">
        <v>9</v>
      </c>
      <c r="C1318" t="s">
        <v>185</v>
      </c>
      <c r="D1318" t="s">
        <v>167</v>
      </c>
      <c r="E1318">
        <v>42599.977731481478</v>
      </c>
      <c r="F1318" t="s">
        <v>85</v>
      </c>
      <c r="G1318" t="s">
        <v>20</v>
      </c>
      <c r="H1318" t="s">
        <v>130</v>
      </c>
      <c r="I1318" t="s">
        <v>188</v>
      </c>
      <c r="J1318" t="s">
        <v>26</v>
      </c>
      <c r="K1318" s="9" t="str">
        <f t="shared" si="311"/>
        <v>14</v>
      </c>
      <c r="L1318" t="s">
        <v>132</v>
      </c>
      <c r="M1318">
        <v>1</v>
      </c>
      <c r="N1318">
        <v>1720</v>
      </c>
      <c r="O1318" t="s">
        <v>133</v>
      </c>
      <c r="P1318">
        <v>0</v>
      </c>
      <c r="Q1318">
        <v>0</v>
      </c>
      <c r="R1318">
        <v>0</v>
      </c>
      <c r="S1318">
        <v>94.1</v>
      </c>
      <c r="T1318">
        <v>0.112</v>
      </c>
      <c r="U1318">
        <v>7.35</v>
      </c>
      <c r="V1318">
        <v>0</v>
      </c>
      <c r="W1318">
        <v>0</v>
      </c>
      <c r="X1318">
        <v>0</v>
      </c>
      <c r="Y1318">
        <v>0</v>
      </c>
      <c r="Z1318">
        <v>0</v>
      </c>
      <c r="AA1318">
        <v>0</v>
      </c>
      <c r="AB1318" t="s">
        <v>134</v>
      </c>
      <c r="AC1318" t="s">
        <v>135</v>
      </c>
      <c r="AD1318">
        <v>2</v>
      </c>
      <c r="AE1318" t="s">
        <v>153</v>
      </c>
      <c r="AF1318" t="s">
        <v>137</v>
      </c>
      <c r="AG1318" t="s">
        <v>160</v>
      </c>
      <c r="AH1318" t="s">
        <v>85</v>
      </c>
      <c r="AI1318">
        <v>1</v>
      </c>
      <c r="AJ1318">
        <f t="shared" ref="AJ1318" si="330">$AI1318*S1318</f>
        <v>94.1</v>
      </c>
      <c r="AK1318">
        <f t="shared" ref="AK1318" si="331">$AI1318*T1318</f>
        <v>0.112</v>
      </c>
      <c r="AL1318">
        <f t="shared" ref="AL1318" si="332">$AI1318*U1318</f>
        <v>7.35</v>
      </c>
      <c r="AM1318" t="s">
        <v>52</v>
      </c>
      <c r="AN1318" t="str">
        <f>B1318</f>
        <v>Res-DuctSeal-HighToLow-wtd</v>
      </c>
    </row>
    <row r="1319" spans="1:40" hidden="1" x14ac:dyDescent="0.3">
      <c r="B1319" t="s">
        <v>9</v>
      </c>
      <c r="C1319" t="s">
        <v>185</v>
      </c>
      <c r="D1319" t="s">
        <v>167</v>
      </c>
      <c r="E1319">
        <v>42599.979513888888</v>
      </c>
      <c r="F1319" t="s">
        <v>85</v>
      </c>
      <c r="G1319" t="s">
        <v>20</v>
      </c>
      <c r="H1319" t="s">
        <v>130</v>
      </c>
      <c r="I1319" t="s">
        <v>131</v>
      </c>
      <c r="J1319" t="s">
        <v>27</v>
      </c>
      <c r="K1319" s="9" t="str">
        <f t="shared" si="311"/>
        <v>15</v>
      </c>
      <c r="L1319" t="s">
        <v>132</v>
      </c>
      <c r="M1319">
        <v>1</v>
      </c>
      <c r="N1319">
        <v>1710</v>
      </c>
      <c r="O1319" t="s">
        <v>133</v>
      </c>
      <c r="P1319">
        <v>0</v>
      </c>
      <c r="Q1319">
        <v>0</v>
      </c>
      <c r="R1319">
        <v>0</v>
      </c>
      <c r="S1319">
        <v>103</v>
      </c>
      <c r="T1319">
        <v>7.8600000000000003E-2</v>
      </c>
      <c r="U1319">
        <v>3.27</v>
      </c>
      <c r="V1319">
        <v>0</v>
      </c>
      <c r="W1319">
        <v>0</v>
      </c>
      <c r="X1319">
        <v>0</v>
      </c>
      <c r="Y1319">
        <v>0</v>
      </c>
      <c r="Z1319">
        <v>0</v>
      </c>
      <c r="AA1319">
        <v>0</v>
      </c>
      <c r="AB1319" t="s">
        <v>134</v>
      </c>
      <c r="AC1319" t="s">
        <v>135</v>
      </c>
      <c r="AD1319">
        <v>9</v>
      </c>
      <c r="AE1319" t="s">
        <v>153</v>
      </c>
      <c r="AF1319" t="s">
        <v>137</v>
      </c>
      <c r="AG1319" t="s">
        <v>161</v>
      </c>
      <c r="AH1319" t="s">
        <v>85</v>
      </c>
    </row>
    <row r="1320" spans="1:40" hidden="1" x14ac:dyDescent="0.3">
      <c r="B1320" t="s">
        <v>9</v>
      </c>
      <c r="C1320" t="s">
        <v>185</v>
      </c>
      <c r="D1320" t="s">
        <v>167</v>
      </c>
      <c r="E1320">
        <v>42599.979513888888</v>
      </c>
      <c r="F1320" t="s">
        <v>85</v>
      </c>
      <c r="G1320" t="s">
        <v>20</v>
      </c>
      <c r="H1320" t="s">
        <v>130</v>
      </c>
      <c r="I1320" t="s">
        <v>186</v>
      </c>
      <c r="J1320" t="s">
        <v>27</v>
      </c>
      <c r="K1320" s="9" t="str">
        <f t="shared" si="311"/>
        <v>15</v>
      </c>
      <c r="L1320" t="s">
        <v>132</v>
      </c>
      <c r="M1320">
        <v>1</v>
      </c>
      <c r="N1320">
        <v>1710</v>
      </c>
      <c r="O1320" t="s">
        <v>133</v>
      </c>
      <c r="P1320">
        <v>0</v>
      </c>
      <c r="Q1320">
        <v>0</v>
      </c>
      <c r="R1320">
        <v>0</v>
      </c>
      <c r="S1320">
        <v>138</v>
      </c>
      <c r="T1320">
        <v>8.1100000000000005E-2</v>
      </c>
      <c r="U1320">
        <v>0</v>
      </c>
      <c r="V1320">
        <v>0</v>
      </c>
      <c r="W1320">
        <v>0</v>
      </c>
      <c r="X1320">
        <v>0</v>
      </c>
      <c r="Y1320">
        <v>0</v>
      </c>
      <c r="Z1320">
        <v>0</v>
      </c>
      <c r="AA1320">
        <v>0</v>
      </c>
      <c r="AB1320" t="s">
        <v>134</v>
      </c>
      <c r="AC1320" t="s">
        <v>135</v>
      </c>
      <c r="AD1320">
        <v>9</v>
      </c>
      <c r="AE1320" t="s">
        <v>153</v>
      </c>
      <c r="AF1320" t="s">
        <v>137</v>
      </c>
      <c r="AG1320" t="s">
        <v>161</v>
      </c>
      <c r="AH1320" t="s">
        <v>85</v>
      </c>
    </row>
    <row r="1321" spans="1:40" hidden="1" x14ac:dyDescent="0.3">
      <c r="B1321" t="s">
        <v>9</v>
      </c>
      <c r="C1321" t="s">
        <v>185</v>
      </c>
      <c r="D1321" t="s">
        <v>167</v>
      </c>
      <c r="E1321">
        <v>42599.979513888888</v>
      </c>
      <c r="F1321" t="s">
        <v>85</v>
      </c>
      <c r="G1321" t="s">
        <v>20</v>
      </c>
      <c r="H1321" t="s">
        <v>130</v>
      </c>
      <c r="I1321" t="s">
        <v>187</v>
      </c>
      <c r="J1321" t="s">
        <v>27</v>
      </c>
      <c r="K1321" s="9" t="str">
        <f t="shared" si="311"/>
        <v>15</v>
      </c>
      <c r="L1321" t="s">
        <v>132</v>
      </c>
      <c r="M1321">
        <v>1</v>
      </c>
      <c r="N1321">
        <v>1710</v>
      </c>
      <c r="O1321" t="s">
        <v>133</v>
      </c>
      <c r="P1321">
        <v>0</v>
      </c>
      <c r="Q1321">
        <v>0</v>
      </c>
      <c r="R1321">
        <v>0</v>
      </c>
      <c r="S1321">
        <v>1.94</v>
      </c>
      <c r="T1321">
        <v>0</v>
      </c>
      <c r="U1321">
        <v>3.13</v>
      </c>
      <c r="V1321">
        <v>0</v>
      </c>
      <c r="W1321">
        <v>0</v>
      </c>
      <c r="X1321">
        <v>0</v>
      </c>
      <c r="Y1321">
        <v>0</v>
      </c>
      <c r="Z1321">
        <v>0</v>
      </c>
      <c r="AA1321">
        <v>0</v>
      </c>
      <c r="AB1321" t="s">
        <v>134</v>
      </c>
      <c r="AC1321" t="s">
        <v>135</v>
      </c>
      <c r="AD1321">
        <v>9</v>
      </c>
      <c r="AE1321" t="s">
        <v>153</v>
      </c>
      <c r="AF1321" t="s">
        <v>137</v>
      </c>
      <c r="AG1321" t="s">
        <v>161</v>
      </c>
      <c r="AH1321" t="s">
        <v>85</v>
      </c>
    </row>
    <row r="1322" spans="1:40" x14ac:dyDescent="0.3">
      <c r="A1322" t="s">
        <v>190</v>
      </c>
      <c r="B1322" t="s">
        <v>9</v>
      </c>
      <c r="C1322" t="s">
        <v>185</v>
      </c>
      <c r="D1322" t="s">
        <v>167</v>
      </c>
      <c r="E1322">
        <v>42599.977731481478</v>
      </c>
      <c r="F1322" t="s">
        <v>85</v>
      </c>
      <c r="G1322" t="s">
        <v>20</v>
      </c>
      <c r="H1322" t="s">
        <v>130</v>
      </c>
      <c r="I1322" t="s">
        <v>188</v>
      </c>
      <c r="J1322" t="s">
        <v>27</v>
      </c>
      <c r="K1322" s="9" t="str">
        <f t="shared" si="311"/>
        <v>15</v>
      </c>
      <c r="L1322" t="s">
        <v>132</v>
      </c>
      <c r="M1322">
        <v>1</v>
      </c>
      <c r="N1322">
        <v>1710</v>
      </c>
      <c r="O1322" t="s">
        <v>133</v>
      </c>
      <c r="P1322">
        <v>0</v>
      </c>
      <c r="Q1322">
        <v>0</v>
      </c>
      <c r="R1322">
        <v>0</v>
      </c>
      <c r="S1322">
        <v>104</v>
      </c>
      <c r="T1322">
        <v>7.8299999999999995E-2</v>
      </c>
      <c r="U1322">
        <v>3.09</v>
      </c>
      <c r="V1322">
        <v>0</v>
      </c>
      <c r="W1322">
        <v>0</v>
      </c>
      <c r="X1322">
        <v>0</v>
      </c>
      <c r="Y1322">
        <v>0</v>
      </c>
      <c r="Z1322">
        <v>0</v>
      </c>
      <c r="AA1322">
        <v>0</v>
      </c>
      <c r="AB1322" t="s">
        <v>134</v>
      </c>
      <c r="AC1322" t="s">
        <v>135</v>
      </c>
      <c r="AD1322">
        <v>2</v>
      </c>
      <c r="AE1322" t="s">
        <v>153</v>
      </c>
      <c r="AF1322" t="s">
        <v>137</v>
      </c>
      <c r="AG1322" t="s">
        <v>161</v>
      </c>
      <c r="AH1322" t="s">
        <v>85</v>
      </c>
      <c r="AI1322">
        <v>1</v>
      </c>
      <c r="AJ1322">
        <f t="shared" ref="AJ1322" si="333">$AI1322*S1322</f>
        <v>104</v>
      </c>
      <c r="AK1322">
        <f t="shared" ref="AK1322" si="334">$AI1322*T1322</f>
        <v>7.8299999999999995E-2</v>
      </c>
      <c r="AL1322">
        <f t="shared" ref="AL1322" si="335">$AI1322*U1322</f>
        <v>3.09</v>
      </c>
      <c r="AM1322" t="s">
        <v>52</v>
      </c>
      <c r="AN1322" t="str">
        <f>B1322</f>
        <v>Res-DuctSeal-HighToLow-wtd</v>
      </c>
    </row>
    <row r="1323" spans="1:40" hidden="1" x14ac:dyDescent="0.3">
      <c r="B1323" t="s">
        <v>9</v>
      </c>
      <c r="C1323" t="s">
        <v>185</v>
      </c>
      <c r="D1323" t="s">
        <v>167</v>
      </c>
      <c r="E1323">
        <v>42599.979513888888</v>
      </c>
      <c r="F1323" t="s">
        <v>85</v>
      </c>
      <c r="G1323" t="s">
        <v>20</v>
      </c>
      <c r="H1323" t="s">
        <v>130</v>
      </c>
      <c r="I1323" t="s">
        <v>131</v>
      </c>
      <c r="J1323" t="s">
        <v>28</v>
      </c>
      <c r="K1323" s="9" t="str">
        <f t="shared" si="311"/>
        <v>16</v>
      </c>
      <c r="L1323" t="s">
        <v>132</v>
      </c>
      <c r="M1323">
        <v>1</v>
      </c>
      <c r="N1323">
        <v>1730</v>
      </c>
      <c r="O1323" t="s">
        <v>133</v>
      </c>
      <c r="P1323">
        <v>0</v>
      </c>
      <c r="Q1323">
        <v>0</v>
      </c>
      <c r="R1323">
        <v>0</v>
      </c>
      <c r="S1323">
        <v>39.700000000000003</v>
      </c>
      <c r="T1323">
        <v>6.0600000000000001E-2</v>
      </c>
      <c r="U1323">
        <v>14.9</v>
      </c>
      <c r="V1323">
        <v>0</v>
      </c>
      <c r="W1323">
        <v>0</v>
      </c>
      <c r="X1323">
        <v>0</v>
      </c>
      <c r="Y1323">
        <v>0</v>
      </c>
      <c r="Z1323">
        <v>0</v>
      </c>
      <c r="AA1323">
        <v>0</v>
      </c>
      <c r="AB1323" t="s">
        <v>134</v>
      </c>
      <c r="AC1323" t="s">
        <v>135</v>
      </c>
      <c r="AD1323">
        <v>9</v>
      </c>
      <c r="AE1323" t="s">
        <v>153</v>
      </c>
      <c r="AF1323" t="s">
        <v>137</v>
      </c>
      <c r="AG1323" t="s">
        <v>142</v>
      </c>
      <c r="AH1323" t="s">
        <v>85</v>
      </c>
    </row>
    <row r="1324" spans="1:40" hidden="1" x14ac:dyDescent="0.3">
      <c r="B1324" t="s">
        <v>9</v>
      </c>
      <c r="C1324" t="s">
        <v>185</v>
      </c>
      <c r="D1324" t="s">
        <v>167</v>
      </c>
      <c r="E1324">
        <v>42599.979513888888</v>
      </c>
      <c r="F1324" t="s">
        <v>85</v>
      </c>
      <c r="G1324" t="s">
        <v>20</v>
      </c>
      <c r="H1324" t="s">
        <v>130</v>
      </c>
      <c r="I1324" t="s">
        <v>186</v>
      </c>
      <c r="J1324" t="s">
        <v>28</v>
      </c>
      <c r="K1324" s="9" t="str">
        <f t="shared" si="311"/>
        <v>16</v>
      </c>
      <c r="L1324" t="s">
        <v>132</v>
      </c>
      <c r="M1324">
        <v>1</v>
      </c>
      <c r="N1324">
        <v>1730</v>
      </c>
      <c r="O1324" t="s">
        <v>133</v>
      </c>
      <c r="P1324">
        <v>0</v>
      </c>
      <c r="Q1324">
        <v>0</v>
      </c>
      <c r="R1324">
        <v>0</v>
      </c>
      <c r="S1324">
        <v>297</v>
      </c>
      <c r="T1324">
        <v>5.91E-2</v>
      </c>
      <c r="U1324">
        <v>0</v>
      </c>
      <c r="V1324">
        <v>0</v>
      </c>
      <c r="W1324">
        <v>0</v>
      </c>
      <c r="X1324">
        <v>0</v>
      </c>
      <c r="Y1324">
        <v>0</v>
      </c>
      <c r="Z1324">
        <v>0</v>
      </c>
      <c r="AA1324">
        <v>0</v>
      </c>
      <c r="AB1324" t="s">
        <v>134</v>
      </c>
      <c r="AC1324" t="s">
        <v>135</v>
      </c>
      <c r="AD1324">
        <v>9</v>
      </c>
      <c r="AE1324" t="s">
        <v>153</v>
      </c>
      <c r="AF1324" t="s">
        <v>137</v>
      </c>
      <c r="AG1324" t="s">
        <v>142</v>
      </c>
      <c r="AH1324" t="s">
        <v>85</v>
      </c>
    </row>
    <row r="1325" spans="1:40" hidden="1" x14ac:dyDescent="0.3">
      <c r="B1325" t="s">
        <v>9</v>
      </c>
      <c r="C1325" t="s">
        <v>185</v>
      </c>
      <c r="D1325" t="s">
        <v>167</v>
      </c>
      <c r="E1325">
        <v>42599.979513888888</v>
      </c>
      <c r="F1325" t="s">
        <v>85</v>
      </c>
      <c r="G1325" t="s">
        <v>20</v>
      </c>
      <c r="H1325" t="s">
        <v>130</v>
      </c>
      <c r="I1325" t="s">
        <v>187</v>
      </c>
      <c r="J1325" t="s">
        <v>28</v>
      </c>
      <c r="K1325" s="9" t="str">
        <f t="shared" si="311"/>
        <v>16</v>
      </c>
      <c r="L1325" t="s">
        <v>132</v>
      </c>
      <c r="M1325">
        <v>1</v>
      </c>
      <c r="N1325">
        <v>1730</v>
      </c>
      <c r="O1325" t="s">
        <v>133</v>
      </c>
      <c r="P1325">
        <v>0</v>
      </c>
      <c r="Q1325">
        <v>0</v>
      </c>
      <c r="R1325">
        <v>0</v>
      </c>
      <c r="S1325">
        <v>9.61</v>
      </c>
      <c r="T1325">
        <v>0</v>
      </c>
      <c r="U1325">
        <v>14.5</v>
      </c>
      <c r="V1325">
        <v>0</v>
      </c>
      <c r="W1325">
        <v>0</v>
      </c>
      <c r="X1325">
        <v>0</v>
      </c>
      <c r="Y1325">
        <v>0</v>
      </c>
      <c r="Z1325">
        <v>0</v>
      </c>
      <c r="AA1325">
        <v>0</v>
      </c>
      <c r="AB1325" t="s">
        <v>134</v>
      </c>
      <c r="AC1325" t="s">
        <v>135</v>
      </c>
      <c r="AD1325">
        <v>9</v>
      </c>
      <c r="AE1325" t="s">
        <v>153</v>
      </c>
      <c r="AF1325" t="s">
        <v>137</v>
      </c>
      <c r="AG1325" t="s">
        <v>142</v>
      </c>
      <c r="AH1325" t="s">
        <v>85</v>
      </c>
    </row>
    <row r="1326" spans="1:40" x14ac:dyDescent="0.3">
      <c r="A1326" t="s">
        <v>190</v>
      </c>
      <c r="B1326" t="s">
        <v>9</v>
      </c>
      <c r="C1326" t="s">
        <v>185</v>
      </c>
      <c r="D1326" t="s">
        <v>167</v>
      </c>
      <c r="E1326">
        <v>42599.977731481478</v>
      </c>
      <c r="F1326" t="s">
        <v>85</v>
      </c>
      <c r="G1326" t="s">
        <v>20</v>
      </c>
      <c r="H1326" t="s">
        <v>130</v>
      </c>
      <c r="I1326" t="s">
        <v>188</v>
      </c>
      <c r="J1326" t="s">
        <v>28</v>
      </c>
      <c r="K1326" s="9" t="str">
        <f t="shared" si="311"/>
        <v>16</v>
      </c>
      <c r="L1326" t="s">
        <v>132</v>
      </c>
      <c r="M1326">
        <v>1</v>
      </c>
      <c r="N1326">
        <v>1730</v>
      </c>
      <c r="O1326" t="s">
        <v>133</v>
      </c>
      <c r="P1326">
        <v>0</v>
      </c>
      <c r="Q1326">
        <v>0</v>
      </c>
      <c r="R1326">
        <v>0</v>
      </c>
      <c r="S1326">
        <v>39.299999999999997</v>
      </c>
      <c r="T1326">
        <v>4.0800000000000003E-2</v>
      </c>
      <c r="U1326">
        <v>14.2</v>
      </c>
      <c r="V1326">
        <v>0</v>
      </c>
      <c r="W1326">
        <v>0</v>
      </c>
      <c r="X1326">
        <v>0</v>
      </c>
      <c r="Y1326">
        <v>0</v>
      </c>
      <c r="Z1326">
        <v>0</v>
      </c>
      <c r="AA1326">
        <v>0</v>
      </c>
      <c r="AB1326" t="s">
        <v>134</v>
      </c>
      <c r="AC1326" t="s">
        <v>135</v>
      </c>
      <c r="AD1326">
        <v>2</v>
      </c>
      <c r="AE1326" t="s">
        <v>153</v>
      </c>
      <c r="AF1326" t="s">
        <v>137</v>
      </c>
      <c r="AG1326" t="s">
        <v>142</v>
      </c>
      <c r="AH1326" t="s">
        <v>85</v>
      </c>
      <c r="AI1326">
        <v>1</v>
      </c>
      <c r="AJ1326">
        <f t="shared" ref="AJ1326" si="336">$AI1326*S1326</f>
        <v>39.299999999999997</v>
      </c>
      <c r="AK1326">
        <f t="shared" ref="AK1326" si="337">$AI1326*T1326</f>
        <v>4.0800000000000003E-2</v>
      </c>
      <c r="AL1326">
        <f t="shared" ref="AL1326" si="338">$AI1326*U1326</f>
        <v>14.2</v>
      </c>
      <c r="AM1326" t="s">
        <v>52</v>
      </c>
      <c r="AN1326" t="str">
        <f>B1326</f>
        <v>Res-DuctSeal-HighToLow-wtd</v>
      </c>
    </row>
    <row r="1327" spans="1:40" hidden="1" x14ac:dyDescent="0.3">
      <c r="B1327" t="s">
        <v>9</v>
      </c>
      <c r="C1327" t="s">
        <v>185</v>
      </c>
      <c r="D1327" t="s">
        <v>167</v>
      </c>
      <c r="E1327">
        <v>42599.978935185187</v>
      </c>
      <c r="F1327" t="s">
        <v>85</v>
      </c>
      <c r="G1327" t="s">
        <v>20</v>
      </c>
      <c r="H1327" t="s">
        <v>130</v>
      </c>
      <c r="I1327" t="s">
        <v>131</v>
      </c>
      <c r="J1327" t="s">
        <v>143</v>
      </c>
      <c r="K1327" s="9" t="str">
        <f t="shared" si="311"/>
        <v>OU</v>
      </c>
      <c r="L1327" t="s">
        <v>132</v>
      </c>
      <c r="M1327">
        <v>1</v>
      </c>
      <c r="N1327">
        <v>1740</v>
      </c>
      <c r="O1327" t="s">
        <v>133</v>
      </c>
      <c r="P1327">
        <v>0</v>
      </c>
      <c r="Q1327">
        <v>0</v>
      </c>
      <c r="R1327">
        <v>0</v>
      </c>
      <c r="S1327">
        <v>46.4</v>
      </c>
      <c r="T1327">
        <v>8.7599999999999997E-2</v>
      </c>
      <c r="U1327">
        <v>6.08</v>
      </c>
      <c r="V1327">
        <v>0</v>
      </c>
      <c r="W1327">
        <v>0</v>
      </c>
      <c r="X1327">
        <v>0</v>
      </c>
      <c r="Y1327">
        <v>0</v>
      </c>
      <c r="Z1327">
        <v>0</v>
      </c>
      <c r="AA1327">
        <v>0</v>
      </c>
      <c r="AB1327" t="s">
        <v>134</v>
      </c>
      <c r="AC1327" t="s">
        <v>135</v>
      </c>
      <c r="AD1327">
        <v>2</v>
      </c>
      <c r="AE1327" t="s">
        <v>153</v>
      </c>
      <c r="AF1327" t="s">
        <v>137</v>
      </c>
      <c r="AG1327" t="s">
        <v>144</v>
      </c>
      <c r="AH1327" t="s">
        <v>85</v>
      </c>
    </row>
    <row r="1328" spans="1:40" hidden="1" x14ac:dyDescent="0.3">
      <c r="B1328" t="s">
        <v>9</v>
      </c>
      <c r="C1328" t="s">
        <v>185</v>
      </c>
      <c r="D1328" t="s">
        <v>167</v>
      </c>
      <c r="E1328">
        <v>42599.978935185187</v>
      </c>
      <c r="F1328" t="s">
        <v>85</v>
      </c>
      <c r="G1328" t="s">
        <v>20</v>
      </c>
      <c r="H1328" t="s">
        <v>130</v>
      </c>
      <c r="I1328" t="s">
        <v>186</v>
      </c>
      <c r="J1328" t="s">
        <v>143</v>
      </c>
      <c r="K1328" s="9" t="str">
        <f t="shared" si="311"/>
        <v>OU</v>
      </c>
      <c r="L1328" t="s">
        <v>132</v>
      </c>
      <c r="M1328">
        <v>1</v>
      </c>
      <c r="N1328">
        <v>1740</v>
      </c>
      <c r="O1328" t="s">
        <v>133</v>
      </c>
      <c r="P1328">
        <v>0</v>
      </c>
      <c r="Q1328">
        <v>0</v>
      </c>
      <c r="R1328">
        <v>0</v>
      </c>
      <c r="S1328">
        <v>113</v>
      </c>
      <c r="T1328">
        <v>8.6999999999999994E-2</v>
      </c>
      <c r="U1328">
        <v>0</v>
      </c>
      <c r="V1328">
        <v>0</v>
      </c>
      <c r="W1328">
        <v>0</v>
      </c>
      <c r="X1328">
        <v>0</v>
      </c>
      <c r="Y1328">
        <v>0</v>
      </c>
      <c r="Z1328">
        <v>0</v>
      </c>
      <c r="AA1328">
        <v>0</v>
      </c>
      <c r="AB1328" t="s">
        <v>134</v>
      </c>
      <c r="AC1328" t="s">
        <v>135</v>
      </c>
      <c r="AD1328">
        <v>2</v>
      </c>
      <c r="AE1328" t="s">
        <v>153</v>
      </c>
      <c r="AF1328" t="s">
        <v>137</v>
      </c>
      <c r="AG1328" t="s">
        <v>144</v>
      </c>
      <c r="AH1328" t="s">
        <v>85</v>
      </c>
    </row>
    <row r="1329" spans="2:34" hidden="1" x14ac:dyDescent="0.3">
      <c r="B1329" t="s">
        <v>9</v>
      </c>
      <c r="C1329" t="s">
        <v>185</v>
      </c>
      <c r="D1329" t="s">
        <v>167</v>
      </c>
      <c r="E1329">
        <v>42599.978935185187</v>
      </c>
      <c r="F1329" t="s">
        <v>85</v>
      </c>
      <c r="G1329" t="s">
        <v>20</v>
      </c>
      <c r="H1329" t="s">
        <v>130</v>
      </c>
      <c r="I1329" t="s">
        <v>187</v>
      </c>
      <c r="J1329" t="s">
        <v>143</v>
      </c>
      <c r="K1329" s="9" t="str">
        <f t="shared" si="311"/>
        <v>OU</v>
      </c>
      <c r="L1329" t="s">
        <v>132</v>
      </c>
      <c r="M1329">
        <v>1</v>
      </c>
      <c r="N1329">
        <v>1740</v>
      </c>
      <c r="O1329" t="s">
        <v>133</v>
      </c>
      <c r="P1329">
        <v>0</v>
      </c>
      <c r="Q1329">
        <v>0</v>
      </c>
      <c r="R1329">
        <v>0</v>
      </c>
      <c r="S1329">
        <v>3.78</v>
      </c>
      <c r="T1329">
        <v>0</v>
      </c>
      <c r="U1329">
        <v>5.95</v>
      </c>
      <c r="V1329">
        <v>0</v>
      </c>
      <c r="W1329">
        <v>0</v>
      </c>
      <c r="X1329">
        <v>0</v>
      </c>
      <c r="Y1329">
        <v>0</v>
      </c>
      <c r="Z1329">
        <v>0</v>
      </c>
      <c r="AA1329">
        <v>0</v>
      </c>
      <c r="AB1329" t="s">
        <v>134</v>
      </c>
      <c r="AC1329" t="s">
        <v>135</v>
      </c>
      <c r="AD1329">
        <v>2</v>
      </c>
      <c r="AE1329" t="s">
        <v>153</v>
      </c>
      <c r="AF1329" t="s">
        <v>137</v>
      </c>
      <c r="AG1329" t="s">
        <v>144</v>
      </c>
      <c r="AH1329" t="s">
        <v>85</v>
      </c>
    </row>
    <row r="1330" spans="2:34" hidden="1" x14ac:dyDescent="0.3">
      <c r="B1330" t="s">
        <v>9</v>
      </c>
      <c r="C1330" t="s">
        <v>185</v>
      </c>
      <c r="D1330" t="s">
        <v>167</v>
      </c>
      <c r="E1330">
        <v>42599.978935185187</v>
      </c>
      <c r="F1330" t="s">
        <v>85</v>
      </c>
      <c r="G1330" t="s">
        <v>20</v>
      </c>
      <c r="H1330" t="s">
        <v>130</v>
      </c>
      <c r="I1330" t="s">
        <v>188</v>
      </c>
      <c r="J1330" t="s">
        <v>143</v>
      </c>
      <c r="K1330" s="9" t="str">
        <f t="shared" si="311"/>
        <v>OU</v>
      </c>
      <c r="L1330" t="s">
        <v>132</v>
      </c>
      <c r="M1330">
        <v>1</v>
      </c>
      <c r="N1330">
        <v>1740</v>
      </c>
      <c r="O1330" t="s">
        <v>133</v>
      </c>
      <c r="P1330">
        <v>0</v>
      </c>
      <c r="Q1330">
        <v>0</v>
      </c>
      <c r="R1330">
        <v>0</v>
      </c>
      <c r="S1330">
        <v>41.2</v>
      </c>
      <c r="T1330">
        <v>6.7599999999999993E-2</v>
      </c>
      <c r="U1330">
        <v>5.8</v>
      </c>
      <c r="V1330">
        <v>0</v>
      </c>
      <c r="W1330">
        <v>0</v>
      </c>
      <c r="X1330">
        <v>0</v>
      </c>
      <c r="Y1330">
        <v>0</v>
      </c>
      <c r="Z1330">
        <v>0</v>
      </c>
      <c r="AA1330">
        <v>0</v>
      </c>
      <c r="AB1330" t="s">
        <v>134</v>
      </c>
      <c r="AC1330" t="s">
        <v>135</v>
      </c>
      <c r="AD1330">
        <v>2</v>
      </c>
      <c r="AE1330" t="s">
        <v>153</v>
      </c>
      <c r="AF1330" t="s">
        <v>137</v>
      </c>
      <c r="AG1330" t="s">
        <v>144</v>
      </c>
      <c r="AH1330" t="s">
        <v>85</v>
      </c>
    </row>
    <row r="1331" spans="2:34" hidden="1" x14ac:dyDescent="0.3">
      <c r="B1331" t="s">
        <v>9</v>
      </c>
      <c r="C1331" t="s">
        <v>185</v>
      </c>
      <c r="D1331" t="s">
        <v>167</v>
      </c>
      <c r="E1331">
        <v>42599.973680555559</v>
      </c>
      <c r="F1331" t="s">
        <v>162</v>
      </c>
      <c r="G1331" t="s">
        <v>18</v>
      </c>
      <c r="H1331" t="s">
        <v>130</v>
      </c>
      <c r="I1331" t="s">
        <v>131</v>
      </c>
      <c r="J1331" t="s">
        <v>39</v>
      </c>
      <c r="K1331" s="9" t="str">
        <f t="shared" si="311"/>
        <v>04</v>
      </c>
      <c r="L1331" t="s">
        <v>132</v>
      </c>
      <c r="M1331">
        <v>1</v>
      </c>
      <c r="N1331">
        <v>1240</v>
      </c>
      <c r="O1331" t="s">
        <v>133</v>
      </c>
      <c r="P1331">
        <v>0</v>
      </c>
      <c r="Q1331">
        <v>0</v>
      </c>
      <c r="R1331">
        <v>0</v>
      </c>
      <c r="S1331">
        <v>66.5</v>
      </c>
      <c r="T1331">
        <v>0.14099999999999999</v>
      </c>
      <c r="U1331">
        <v>12.4</v>
      </c>
      <c r="V1331">
        <v>0</v>
      </c>
      <c r="W1331">
        <v>0</v>
      </c>
      <c r="X1331">
        <v>0</v>
      </c>
      <c r="Y1331">
        <v>0</v>
      </c>
      <c r="Z1331">
        <v>0</v>
      </c>
      <c r="AA1331">
        <v>0</v>
      </c>
      <c r="AB1331" t="s">
        <v>134</v>
      </c>
      <c r="AC1331" t="s">
        <v>135</v>
      </c>
      <c r="AD1331">
        <v>9</v>
      </c>
      <c r="AE1331" t="s">
        <v>136</v>
      </c>
      <c r="AF1331" t="s">
        <v>137</v>
      </c>
      <c r="AG1331" t="s">
        <v>148</v>
      </c>
      <c r="AH1331" t="s">
        <v>162</v>
      </c>
    </row>
    <row r="1332" spans="2:34" hidden="1" x14ac:dyDescent="0.3">
      <c r="B1332" t="s">
        <v>9</v>
      </c>
      <c r="C1332" t="s">
        <v>185</v>
      </c>
      <c r="D1332" t="s">
        <v>167</v>
      </c>
      <c r="E1332">
        <v>42599.973680555559</v>
      </c>
      <c r="F1332" t="s">
        <v>162</v>
      </c>
      <c r="G1332" t="s">
        <v>18</v>
      </c>
      <c r="H1332" t="s">
        <v>130</v>
      </c>
      <c r="I1332" t="s">
        <v>186</v>
      </c>
      <c r="J1332" t="s">
        <v>39</v>
      </c>
      <c r="K1332" s="9" t="str">
        <f t="shared" si="311"/>
        <v>04</v>
      </c>
      <c r="L1332" t="s">
        <v>132</v>
      </c>
      <c r="M1332">
        <v>1</v>
      </c>
      <c r="N1332">
        <v>1240</v>
      </c>
      <c r="O1332" t="s">
        <v>133</v>
      </c>
      <c r="P1332">
        <v>0</v>
      </c>
      <c r="Q1332">
        <v>0</v>
      </c>
      <c r="R1332">
        <v>0</v>
      </c>
      <c r="S1332">
        <v>257</v>
      </c>
      <c r="T1332">
        <v>0.13900000000000001</v>
      </c>
      <c r="U1332">
        <v>0</v>
      </c>
      <c r="V1332">
        <v>0</v>
      </c>
      <c r="W1332">
        <v>0</v>
      </c>
      <c r="X1332">
        <v>0</v>
      </c>
      <c r="Y1332">
        <v>0</v>
      </c>
      <c r="Z1332">
        <v>0</v>
      </c>
      <c r="AA1332">
        <v>0</v>
      </c>
      <c r="AB1332" t="s">
        <v>134</v>
      </c>
      <c r="AC1332" t="s">
        <v>135</v>
      </c>
      <c r="AD1332">
        <v>9</v>
      </c>
      <c r="AE1332" t="s">
        <v>136</v>
      </c>
      <c r="AF1332" t="s">
        <v>137</v>
      </c>
      <c r="AG1332" t="s">
        <v>148</v>
      </c>
      <c r="AH1332" t="s">
        <v>162</v>
      </c>
    </row>
    <row r="1333" spans="2:34" hidden="1" x14ac:dyDescent="0.3">
      <c r="B1333" t="s">
        <v>9</v>
      </c>
      <c r="C1333" t="s">
        <v>185</v>
      </c>
      <c r="D1333" t="s">
        <v>167</v>
      </c>
      <c r="E1333">
        <v>42599.973680555559</v>
      </c>
      <c r="F1333" t="s">
        <v>162</v>
      </c>
      <c r="G1333" t="s">
        <v>18</v>
      </c>
      <c r="H1333" t="s">
        <v>130</v>
      </c>
      <c r="I1333" t="s">
        <v>187</v>
      </c>
      <c r="J1333" t="s">
        <v>39</v>
      </c>
      <c r="K1333" s="9" t="str">
        <f t="shared" si="311"/>
        <v>04</v>
      </c>
      <c r="L1333" t="s">
        <v>132</v>
      </c>
      <c r="M1333">
        <v>1</v>
      </c>
      <c r="N1333">
        <v>1240</v>
      </c>
      <c r="O1333" t="s">
        <v>133</v>
      </c>
      <c r="P1333">
        <v>0</v>
      </c>
      <c r="Q1333">
        <v>0</v>
      </c>
      <c r="R1333">
        <v>0</v>
      </c>
      <c r="S1333">
        <v>6.86</v>
      </c>
      <c r="T1333">
        <v>0</v>
      </c>
      <c r="U1333">
        <v>10.9</v>
      </c>
      <c r="V1333">
        <v>0</v>
      </c>
      <c r="W1333">
        <v>0</v>
      </c>
      <c r="X1333">
        <v>0</v>
      </c>
      <c r="Y1333">
        <v>0</v>
      </c>
      <c r="Z1333">
        <v>0</v>
      </c>
      <c r="AA1333">
        <v>0</v>
      </c>
      <c r="AB1333" t="s">
        <v>134</v>
      </c>
      <c r="AC1333" t="s">
        <v>135</v>
      </c>
      <c r="AD1333">
        <v>9</v>
      </c>
      <c r="AE1333" t="s">
        <v>136</v>
      </c>
      <c r="AF1333" t="s">
        <v>137</v>
      </c>
      <c r="AG1333" t="s">
        <v>148</v>
      </c>
      <c r="AH1333" t="s">
        <v>162</v>
      </c>
    </row>
    <row r="1334" spans="2:34" hidden="1" x14ac:dyDescent="0.3">
      <c r="B1334" t="s">
        <v>9</v>
      </c>
      <c r="C1334" t="s">
        <v>185</v>
      </c>
      <c r="D1334" t="s">
        <v>167</v>
      </c>
      <c r="E1334">
        <v>42599.977731481478</v>
      </c>
      <c r="F1334" t="s">
        <v>162</v>
      </c>
      <c r="G1334" t="s">
        <v>18</v>
      </c>
      <c r="H1334" t="s">
        <v>130</v>
      </c>
      <c r="I1334" t="s">
        <v>188</v>
      </c>
      <c r="J1334" t="s">
        <v>39</v>
      </c>
      <c r="K1334" s="9" t="str">
        <f t="shared" si="311"/>
        <v>04</v>
      </c>
      <c r="L1334" t="s">
        <v>132</v>
      </c>
      <c r="M1334">
        <v>1</v>
      </c>
      <c r="N1334">
        <v>1240</v>
      </c>
      <c r="O1334" t="s">
        <v>133</v>
      </c>
      <c r="P1334">
        <v>0</v>
      </c>
      <c r="Q1334">
        <v>0</v>
      </c>
      <c r="R1334">
        <v>0</v>
      </c>
      <c r="S1334">
        <v>79.7</v>
      </c>
      <c r="T1334">
        <v>0.123</v>
      </c>
      <c r="U1334">
        <v>10.9</v>
      </c>
      <c r="V1334">
        <v>0</v>
      </c>
      <c r="W1334">
        <v>0</v>
      </c>
      <c r="X1334">
        <v>0</v>
      </c>
      <c r="Y1334">
        <v>0</v>
      </c>
      <c r="Z1334">
        <v>0</v>
      </c>
      <c r="AA1334">
        <v>0</v>
      </c>
      <c r="AB1334" t="s">
        <v>134</v>
      </c>
      <c r="AC1334" t="s">
        <v>135</v>
      </c>
      <c r="AD1334">
        <v>2</v>
      </c>
      <c r="AE1334" t="s">
        <v>136</v>
      </c>
      <c r="AF1334" t="s">
        <v>137</v>
      </c>
      <c r="AG1334" t="s">
        <v>148</v>
      </c>
      <c r="AH1334" t="s">
        <v>162</v>
      </c>
    </row>
    <row r="1335" spans="2:34" hidden="1" x14ac:dyDescent="0.3">
      <c r="B1335" t="s">
        <v>9</v>
      </c>
      <c r="C1335" t="s">
        <v>185</v>
      </c>
      <c r="D1335" t="s">
        <v>167</v>
      </c>
      <c r="E1335">
        <v>42599.973680555559</v>
      </c>
      <c r="F1335" t="s">
        <v>162</v>
      </c>
      <c r="G1335" t="s">
        <v>18</v>
      </c>
      <c r="H1335" t="s">
        <v>130</v>
      </c>
      <c r="I1335" t="s">
        <v>131</v>
      </c>
      <c r="J1335" t="s">
        <v>40</v>
      </c>
      <c r="K1335" s="9" t="str">
        <f t="shared" si="311"/>
        <v>05</v>
      </c>
      <c r="L1335" t="s">
        <v>132</v>
      </c>
      <c r="M1335">
        <v>1</v>
      </c>
      <c r="N1335">
        <v>1220</v>
      </c>
      <c r="O1335" t="s">
        <v>133</v>
      </c>
      <c r="P1335">
        <v>0</v>
      </c>
      <c r="Q1335">
        <v>0</v>
      </c>
      <c r="R1335">
        <v>0</v>
      </c>
      <c r="S1335">
        <v>22.1</v>
      </c>
      <c r="T1335">
        <v>6.5299999999999997E-2</v>
      </c>
      <c r="U1335">
        <v>11.5</v>
      </c>
      <c r="V1335">
        <v>0</v>
      </c>
      <c r="W1335">
        <v>0</v>
      </c>
      <c r="X1335">
        <v>0</v>
      </c>
      <c r="Y1335">
        <v>0</v>
      </c>
      <c r="Z1335">
        <v>0</v>
      </c>
      <c r="AA1335">
        <v>0</v>
      </c>
      <c r="AB1335" t="s">
        <v>134</v>
      </c>
      <c r="AC1335" t="s">
        <v>135</v>
      </c>
      <c r="AD1335">
        <v>9</v>
      </c>
      <c r="AE1335" t="s">
        <v>136</v>
      </c>
      <c r="AF1335" t="s">
        <v>137</v>
      </c>
      <c r="AG1335" t="s">
        <v>147</v>
      </c>
      <c r="AH1335" t="s">
        <v>162</v>
      </c>
    </row>
    <row r="1336" spans="2:34" hidden="1" x14ac:dyDescent="0.3">
      <c r="B1336" t="s">
        <v>9</v>
      </c>
      <c r="C1336" t="s">
        <v>185</v>
      </c>
      <c r="D1336" t="s">
        <v>167</v>
      </c>
      <c r="E1336">
        <v>42599.973680555559</v>
      </c>
      <c r="F1336" t="s">
        <v>162</v>
      </c>
      <c r="G1336" t="s">
        <v>18</v>
      </c>
      <c r="H1336" t="s">
        <v>130</v>
      </c>
      <c r="I1336" t="s">
        <v>186</v>
      </c>
      <c r="J1336" t="s">
        <v>40</v>
      </c>
      <c r="K1336" s="9" t="str">
        <f t="shared" si="311"/>
        <v>05</v>
      </c>
      <c r="L1336" t="s">
        <v>132</v>
      </c>
      <c r="M1336">
        <v>1</v>
      </c>
      <c r="N1336">
        <v>1220</v>
      </c>
      <c r="O1336" t="s">
        <v>133</v>
      </c>
      <c r="P1336">
        <v>0</v>
      </c>
      <c r="Q1336">
        <v>0</v>
      </c>
      <c r="R1336">
        <v>0</v>
      </c>
      <c r="S1336">
        <v>167</v>
      </c>
      <c r="T1336">
        <v>6.25E-2</v>
      </c>
      <c r="U1336">
        <v>0</v>
      </c>
      <c r="V1336">
        <v>0</v>
      </c>
      <c r="W1336">
        <v>0</v>
      </c>
      <c r="X1336">
        <v>0</v>
      </c>
      <c r="Y1336">
        <v>0</v>
      </c>
      <c r="Z1336">
        <v>0</v>
      </c>
      <c r="AA1336">
        <v>0</v>
      </c>
      <c r="AB1336" t="s">
        <v>134</v>
      </c>
      <c r="AC1336" t="s">
        <v>135</v>
      </c>
      <c r="AD1336">
        <v>9</v>
      </c>
      <c r="AE1336" t="s">
        <v>136</v>
      </c>
      <c r="AF1336" t="s">
        <v>137</v>
      </c>
      <c r="AG1336" t="s">
        <v>147</v>
      </c>
      <c r="AH1336" t="s">
        <v>162</v>
      </c>
    </row>
    <row r="1337" spans="2:34" hidden="1" x14ac:dyDescent="0.3">
      <c r="B1337" t="s">
        <v>9</v>
      </c>
      <c r="C1337" t="s">
        <v>185</v>
      </c>
      <c r="D1337" t="s">
        <v>167</v>
      </c>
      <c r="E1337">
        <v>42599.973680555559</v>
      </c>
      <c r="F1337" t="s">
        <v>162</v>
      </c>
      <c r="G1337" t="s">
        <v>18</v>
      </c>
      <c r="H1337" t="s">
        <v>130</v>
      </c>
      <c r="I1337" t="s">
        <v>187</v>
      </c>
      <c r="J1337" t="s">
        <v>40</v>
      </c>
      <c r="K1337" s="9" t="str">
        <f t="shared" si="311"/>
        <v>05</v>
      </c>
      <c r="L1337" t="s">
        <v>132</v>
      </c>
      <c r="M1337">
        <v>1</v>
      </c>
      <c r="N1337">
        <v>1220</v>
      </c>
      <c r="O1337" t="s">
        <v>133</v>
      </c>
      <c r="P1337">
        <v>0</v>
      </c>
      <c r="Q1337">
        <v>0</v>
      </c>
      <c r="R1337">
        <v>0</v>
      </c>
      <c r="S1337">
        <v>6.47</v>
      </c>
      <c r="T1337">
        <v>0</v>
      </c>
      <c r="U1337">
        <v>10.3</v>
      </c>
      <c r="V1337">
        <v>0</v>
      </c>
      <c r="W1337">
        <v>0</v>
      </c>
      <c r="X1337">
        <v>0</v>
      </c>
      <c r="Y1337">
        <v>0</v>
      </c>
      <c r="Z1337">
        <v>0</v>
      </c>
      <c r="AA1337">
        <v>0</v>
      </c>
      <c r="AB1337" t="s">
        <v>134</v>
      </c>
      <c r="AC1337" t="s">
        <v>135</v>
      </c>
      <c r="AD1337">
        <v>9</v>
      </c>
      <c r="AE1337" t="s">
        <v>136</v>
      </c>
      <c r="AF1337" t="s">
        <v>137</v>
      </c>
      <c r="AG1337" t="s">
        <v>147</v>
      </c>
      <c r="AH1337" t="s">
        <v>162</v>
      </c>
    </row>
    <row r="1338" spans="2:34" hidden="1" x14ac:dyDescent="0.3">
      <c r="B1338" t="s">
        <v>9</v>
      </c>
      <c r="C1338" t="s">
        <v>185</v>
      </c>
      <c r="D1338" t="s">
        <v>167</v>
      </c>
      <c r="E1338">
        <v>42599.977731481478</v>
      </c>
      <c r="F1338" t="s">
        <v>162</v>
      </c>
      <c r="G1338" t="s">
        <v>18</v>
      </c>
      <c r="H1338" t="s">
        <v>130</v>
      </c>
      <c r="I1338" t="s">
        <v>188</v>
      </c>
      <c r="J1338" t="s">
        <v>40</v>
      </c>
      <c r="K1338" s="9" t="str">
        <f t="shared" si="311"/>
        <v>05</v>
      </c>
      <c r="L1338" t="s">
        <v>132</v>
      </c>
      <c r="M1338">
        <v>1</v>
      </c>
      <c r="N1338">
        <v>1220</v>
      </c>
      <c r="O1338" t="s">
        <v>133</v>
      </c>
      <c r="P1338">
        <v>0</v>
      </c>
      <c r="Q1338">
        <v>0</v>
      </c>
      <c r="R1338">
        <v>0</v>
      </c>
      <c r="S1338">
        <v>17.100000000000001</v>
      </c>
      <c r="T1338">
        <v>2.0500000000000001E-2</v>
      </c>
      <c r="U1338">
        <v>10.199999999999999</v>
      </c>
      <c r="V1338">
        <v>0</v>
      </c>
      <c r="W1338">
        <v>0</v>
      </c>
      <c r="X1338">
        <v>0</v>
      </c>
      <c r="Y1338">
        <v>0</v>
      </c>
      <c r="Z1338">
        <v>0</v>
      </c>
      <c r="AA1338">
        <v>0</v>
      </c>
      <c r="AB1338" t="s">
        <v>134</v>
      </c>
      <c r="AC1338" t="s">
        <v>135</v>
      </c>
      <c r="AD1338">
        <v>2</v>
      </c>
      <c r="AE1338" t="s">
        <v>136</v>
      </c>
      <c r="AF1338" t="s">
        <v>137</v>
      </c>
      <c r="AG1338" t="s">
        <v>147</v>
      </c>
      <c r="AH1338" t="s">
        <v>162</v>
      </c>
    </row>
    <row r="1339" spans="2:34" hidden="1" x14ac:dyDescent="0.3">
      <c r="B1339" t="s">
        <v>9</v>
      </c>
      <c r="C1339" t="s">
        <v>185</v>
      </c>
      <c r="D1339" t="s">
        <v>167</v>
      </c>
      <c r="E1339">
        <v>42599.973680555559</v>
      </c>
      <c r="F1339" t="s">
        <v>162</v>
      </c>
      <c r="G1339" t="s">
        <v>18</v>
      </c>
      <c r="H1339" t="s">
        <v>130</v>
      </c>
      <c r="I1339" t="s">
        <v>131</v>
      </c>
      <c r="J1339" t="s">
        <v>21</v>
      </c>
      <c r="K1339" s="9" t="str">
        <f t="shared" si="311"/>
        <v>06</v>
      </c>
      <c r="L1339" t="s">
        <v>132</v>
      </c>
      <c r="M1339">
        <v>1</v>
      </c>
      <c r="N1339">
        <v>1230</v>
      </c>
      <c r="O1339" t="s">
        <v>133</v>
      </c>
      <c r="P1339">
        <v>0</v>
      </c>
      <c r="Q1339">
        <v>0</v>
      </c>
      <c r="R1339">
        <v>0</v>
      </c>
      <c r="S1339">
        <v>43</v>
      </c>
      <c r="T1339">
        <v>9.8500000000000004E-2</v>
      </c>
      <c r="U1339">
        <v>4.5199999999999996</v>
      </c>
      <c r="V1339">
        <v>0</v>
      </c>
      <c r="W1339">
        <v>0</v>
      </c>
      <c r="X1339">
        <v>0</v>
      </c>
      <c r="Y1339">
        <v>0</v>
      </c>
      <c r="Z1339">
        <v>0</v>
      </c>
      <c r="AA1339">
        <v>0</v>
      </c>
      <c r="AB1339" t="s">
        <v>134</v>
      </c>
      <c r="AC1339" t="s">
        <v>135</v>
      </c>
      <c r="AD1339">
        <v>9</v>
      </c>
      <c r="AE1339" t="s">
        <v>136</v>
      </c>
      <c r="AF1339" t="s">
        <v>137</v>
      </c>
      <c r="AG1339" t="s">
        <v>154</v>
      </c>
      <c r="AH1339" t="s">
        <v>162</v>
      </c>
    </row>
    <row r="1340" spans="2:34" hidden="1" x14ac:dyDescent="0.3">
      <c r="B1340" t="s">
        <v>9</v>
      </c>
      <c r="C1340" t="s">
        <v>185</v>
      </c>
      <c r="D1340" t="s">
        <v>167</v>
      </c>
      <c r="E1340">
        <v>42599.973680555559</v>
      </c>
      <c r="F1340" t="s">
        <v>162</v>
      </c>
      <c r="G1340" t="s">
        <v>18</v>
      </c>
      <c r="H1340" t="s">
        <v>130</v>
      </c>
      <c r="I1340" t="s">
        <v>186</v>
      </c>
      <c r="J1340" t="s">
        <v>21</v>
      </c>
      <c r="K1340" s="9" t="str">
        <f t="shared" si="311"/>
        <v>06</v>
      </c>
      <c r="L1340" t="s">
        <v>132</v>
      </c>
      <c r="M1340">
        <v>1</v>
      </c>
      <c r="N1340">
        <v>1230</v>
      </c>
      <c r="O1340" t="s">
        <v>133</v>
      </c>
      <c r="P1340">
        <v>0</v>
      </c>
      <c r="Q1340">
        <v>0</v>
      </c>
      <c r="R1340">
        <v>0</v>
      </c>
      <c r="S1340">
        <v>92</v>
      </c>
      <c r="T1340">
        <v>9.5899999999999999E-2</v>
      </c>
      <c r="U1340">
        <v>0</v>
      </c>
      <c r="V1340">
        <v>0</v>
      </c>
      <c r="W1340">
        <v>0</v>
      </c>
      <c r="X1340">
        <v>0</v>
      </c>
      <c r="Y1340">
        <v>0</v>
      </c>
      <c r="Z1340">
        <v>0</v>
      </c>
      <c r="AA1340">
        <v>0</v>
      </c>
      <c r="AB1340" t="s">
        <v>134</v>
      </c>
      <c r="AC1340" t="s">
        <v>135</v>
      </c>
      <c r="AD1340">
        <v>9</v>
      </c>
      <c r="AE1340" t="s">
        <v>136</v>
      </c>
      <c r="AF1340" t="s">
        <v>137</v>
      </c>
      <c r="AG1340" t="s">
        <v>154</v>
      </c>
      <c r="AH1340" t="s">
        <v>162</v>
      </c>
    </row>
    <row r="1341" spans="2:34" hidden="1" x14ac:dyDescent="0.3">
      <c r="B1341" t="s">
        <v>9</v>
      </c>
      <c r="C1341" t="s">
        <v>185</v>
      </c>
      <c r="D1341" t="s">
        <v>167</v>
      </c>
      <c r="E1341">
        <v>42599.973680555559</v>
      </c>
      <c r="F1341" t="s">
        <v>162</v>
      </c>
      <c r="G1341" t="s">
        <v>18</v>
      </c>
      <c r="H1341" t="s">
        <v>130</v>
      </c>
      <c r="I1341" t="s">
        <v>187</v>
      </c>
      <c r="J1341" t="s">
        <v>21</v>
      </c>
      <c r="K1341" s="9" t="str">
        <f t="shared" si="311"/>
        <v>06</v>
      </c>
      <c r="L1341" t="s">
        <v>132</v>
      </c>
      <c r="M1341">
        <v>1</v>
      </c>
      <c r="N1341">
        <v>1230</v>
      </c>
      <c r="O1341" t="s">
        <v>133</v>
      </c>
      <c r="P1341">
        <v>0</v>
      </c>
      <c r="Q1341">
        <v>0</v>
      </c>
      <c r="R1341">
        <v>0</v>
      </c>
      <c r="S1341">
        <v>2.56</v>
      </c>
      <c r="T1341">
        <v>0</v>
      </c>
      <c r="U1341">
        <v>4.03</v>
      </c>
      <c r="V1341">
        <v>0</v>
      </c>
      <c r="W1341">
        <v>0</v>
      </c>
      <c r="X1341">
        <v>0</v>
      </c>
      <c r="Y1341">
        <v>0</v>
      </c>
      <c r="Z1341">
        <v>0</v>
      </c>
      <c r="AA1341">
        <v>0</v>
      </c>
      <c r="AB1341" t="s">
        <v>134</v>
      </c>
      <c r="AC1341" t="s">
        <v>135</v>
      </c>
      <c r="AD1341">
        <v>9</v>
      </c>
      <c r="AE1341" t="s">
        <v>136</v>
      </c>
      <c r="AF1341" t="s">
        <v>137</v>
      </c>
      <c r="AG1341" t="s">
        <v>154</v>
      </c>
      <c r="AH1341" t="s">
        <v>162</v>
      </c>
    </row>
    <row r="1342" spans="2:34" hidden="1" x14ac:dyDescent="0.3">
      <c r="B1342" t="s">
        <v>9</v>
      </c>
      <c r="C1342" t="s">
        <v>185</v>
      </c>
      <c r="D1342" t="s">
        <v>167</v>
      </c>
      <c r="E1342">
        <v>42599.977731481478</v>
      </c>
      <c r="F1342" t="s">
        <v>162</v>
      </c>
      <c r="G1342" t="s">
        <v>18</v>
      </c>
      <c r="H1342" t="s">
        <v>130</v>
      </c>
      <c r="I1342" t="s">
        <v>188</v>
      </c>
      <c r="J1342" t="s">
        <v>21</v>
      </c>
      <c r="K1342" s="9" t="str">
        <f t="shared" si="311"/>
        <v>06</v>
      </c>
      <c r="L1342" t="s">
        <v>132</v>
      </c>
      <c r="M1342">
        <v>1</v>
      </c>
      <c r="N1342">
        <v>1230</v>
      </c>
      <c r="O1342" t="s">
        <v>133</v>
      </c>
      <c r="P1342">
        <v>0</v>
      </c>
      <c r="Q1342">
        <v>0</v>
      </c>
      <c r="R1342">
        <v>0</v>
      </c>
      <c r="S1342">
        <v>9.36</v>
      </c>
      <c r="T1342">
        <v>1.43E-2</v>
      </c>
      <c r="U1342">
        <v>4.0199999999999996</v>
      </c>
      <c r="V1342">
        <v>0</v>
      </c>
      <c r="W1342">
        <v>0</v>
      </c>
      <c r="X1342">
        <v>0</v>
      </c>
      <c r="Y1342">
        <v>0</v>
      </c>
      <c r="Z1342">
        <v>0</v>
      </c>
      <c r="AA1342">
        <v>0</v>
      </c>
      <c r="AB1342" t="s">
        <v>134</v>
      </c>
      <c r="AC1342" t="s">
        <v>135</v>
      </c>
      <c r="AD1342">
        <v>2</v>
      </c>
      <c r="AE1342" t="s">
        <v>136</v>
      </c>
      <c r="AF1342" t="s">
        <v>137</v>
      </c>
      <c r="AG1342" t="s">
        <v>154</v>
      </c>
      <c r="AH1342" t="s">
        <v>162</v>
      </c>
    </row>
    <row r="1343" spans="2:34" hidden="1" x14ac:dyDescent="0.3">
      <c r="B1343" t="s">
        <v>9</v>
      </c>
      <c r="C1343" t="s">
        <v>185</v>
      </c>
      <c r="D1343" t="s">
        <v>167</v>
      </c>
      <c r="E1343">
        <v>42599.973680555559</v>
      </c>
      <c r="F1343" t="s">
        <v>162</v>
      </c>
      <c r="G1343" t="s">
        <v>18</v>
      </c>
      <c r="H1343" t="s">
        <v>130</v>
      </c>
      <c r="I1343" t="s">
        <v>131</v>
      </c>
      <c r="J1343" t="s">
        <v>22</v>
      </c>
      <c r="K1343" s="9" t="str">
        <f t="shared" si="311"/>
        <v>08</v>
      </c>
      <c r="L1343" t="s">
        <v>132</v>
      </c>
      <c r="M1343">
        <v>1</v>
      </c>
      <c r="N1343">
        <v>1220</v>
      </c>
      <c r="O1343" t="s">
        <v>133</v>
      </c>
      <c r="P1343">
        <v>0</v>
      </c>
      <c r="Q1343">
        <v>0</v>
      </c>
      <c r="R1343">
        <v>0</v>
      </c>
      <c r="S1343">
        <v>73.8</v>
      </c>
      <c r="T1343">
        <v>0.124</v>
      </c>
      <c r="U1343">
        <v>4.41</v>
      </c>
      <c r="V1343">
        <v>0</v>
      </c>
      <c r="W1343">
        <v>0</v>
      </c>
      <c r="X1343">
        <v>0</v>
      </c>
      <c r="Y1343">
        <v>0</v>
      </c>
      <c r="Z1343">
        <v>0</v>
      </c>
      <c r="AA1343">
        <v>0</v>
      </c>
      <c r="AB1343" t="s">
        <v>134</v>
      </c>
      <c r="AC1343" t="s">
        <v>135</v>
      </c>
      <c r="AD1343">
        <v>9</v>
      </c>
      <c r="AE1343" t="s">
        <v>136</v>
      </c>
      <c r="AF1343" t="s">
        <v>137</v>
      </c>
      <c r="AG1343" t="s">
        <v>157</v>
      </c>
      <c r="AH1343" t="s">
        <v>162</v>
      </c>
    </row>
    <row r="1344" spans="2:34" hidden="1" x14ac:dyDescent="0.3">
      <c r="B1344" t="s">
        <v>9</v>
      </c>
      <c r="C1344" t="s">
        <v>185</v>
      </c>
      <c r="D1344" t="s">
        <v>167</v>
      </c>
      <c r="E1344">
        <v>42599.973680555559</v>
      </c>
      <c r="F1344" t="s">
        <v>162</v>
      </c>
      <c r="G1344" t="s">
        <v>18</v>
      </c>
      <c r="H1344" t="s">
        <v>130</v>
      </c>
      <c r="I1344" t="s">
        <v>186</v>
      </c>
      <c r="J1344" t="s">
        <v>22</v>
      </c>
      <c r="K1344" s="9" t="str">
        <f t="shared" si="311"/>
        <v>08</v>
      </c>
      <c r="L1344" t="s">
        <v>132</v>
      </c>
      <c r="M1344">
        <v>1</v>
      </c>
      <c r="N1344">
        <v>1220</v>
      </c>
      <c r="O1344" t="s">
        <v>133</v>
      </c>
      <c r="P1344">
        <v>0</v>
      </c>
      <c r="Q1344">
        <v>0</v>
      </c>
      <c r="R1344">
        <v>0</v>
      </c>
      <c r="S1344">
        <v>109</v>
      </c>
      <c r="T1344">
        <v>0.123</v>
      </c>
      <c r="U1344">
        <v>0</v>
      </c>
      <c r="V1344">
        <v>0</v>
      </c>
      <c r="W1344">
        <v>0</v>
      </c>
      <c r="X1344">
        <v>0</v>
      </c>
      <c r="Y1344">
        <v>0</v>
      </c>
      <c r="Z1344">
        <v>0</v>
      </c>
      <c r="AA1344">
        <v>0</v>
      </c>
      <c r="AB1344" t="s">
        <v>134</v>
      </c>
      <c r="AC1344" t="s">
        <v>135</v>
      </c>
      <c r="AD1344">
        <v>9</v>
      </c>
      <c r="AE1344" t="s">
        <v>136</v>
      </c>
      <c r="AF1344" t="s">
        <v>137</v>
      </c>
      <c r="AG1344" t="s">
        <v>157</v>
      </c>
      <c r="AH1344" t="s">
        <v>162</v>
      </c>
    </row>
    <row r="1345" spans="2:34" hidden="1" x14ac:dyDescent="0.3">
      <c r="B1345" t="s">
        <v>9</v>
      </c>
      <c r="C1345" t="s">
        <v>185</v>
      </c>
      <c r="D1345" t="s">
        <v>167</v>
      </c>
      <c r="E1345">
        <v>42599.973680555559</v>
      </c>
      <c r="F1345" t="s">
        <v>162</v>
      </c>
      <c r="G1345" t="s">
        <v>18</v>
      </c>
      <c r="H1345" t="s">
        <v>130</v>
      </c>
      <c r="I1345" t="s">
        <v>187</v>
      </c>
      <c r="J1345" t="s">
        <v>22</v>
      </c>
      <c r="K1345" s="9" t="str">
        <f t="shared" si="311"/>
        <v>08</v>
      </c>
      <c r="L1345" t="s">
        <v>132</v>
      </c>
      <c r="M1345">
        <v>1</v>
      </c>
      <c r="N1345">
        <v>1220</v>
      </c>
      <c r="O1345" t="s">
        <v>133</v>
      </c>
      <c r="P1345">
        <v>0</v>
      </c>
      <c r="Q1345">
        <v>0</v>
      </c>
      <c r="R1345">
        <v>0</v>
      </c>
      <c r="S1345">
        <v>2.5</v>
      </c>
      <c r="T1345">
        <v>0</v>
      </c>
      <c r="U1345">
        <v>4.01</v>
      </c>
      <c r="V1345">
        <v>0</v>
      </c>
      <c r="W1345">
        <v>0</v>
      </c>
      <c r="X1345">
        <v>0</v>
      </c>
      <c r="Y1345">
        <v>0</v>
      </c>
      <c r="Z1345">
        <v>0</v>
      </c>
      <c r="AA1345">
        <v>0</v>
      </c>
      <c r="AB1345" t="s">
        <v>134</v>
      </c>
      <c r="AC1345" t="s">
        <v>135</v>
      </c>
      <c r="AD1345">
        <v>9</v>
      </c>
      <c r="AE1345" t="s">
        <v>136</v>
      </c>
      <c r="AF1345" t="s">
        <v>137</v>
      </c>
      <c r="AG1345" t="s">
        <v>157</v>
      </c>
      <c r="AH1345" t="s">
        <v>162</v>
      </c>
    </row>
    <row r="1346" spans="2:34" hidden="1" x14ac:dyDescent="0.3">
      <c r="B1346" t="s">
        <v>9</v>
      </c>
      <c r="C1346" t="s">
        <v>185</v>
      </c>
      <c r="D1346" t="s">
        <v>167</v>
      </c>
      <c r="E1346">
        <v>42599.977731481478</v>
      </c>
      <c r="F1346" t="s">
        <v>162</v>
      </c>
      <c r="G1346" t="s">
        <v>18</v>
      </c>
      <c r="H1346" t="s">
        <v>130</v>
      </c>
      <c r="I1346" t="s">
        <v>188</v>
      </c>
      <c r="J1346" t="s">
        <v>22</v>
      </c>
      <c r="K1346" s="9" t="str">
        <f t="shared" si="311"/>
        <v>08</v>
      </c>
      <c r="L1346" t="s">
        <v>132</v>
      </c>
      <c r="M1346">
        <v>1</v>
      </c>
      <c r="N1346">
        <v>1220</v>
      </c>
      <c r="O1346" t="s">
        <v>133</v>
      </c>
      <c r="P1346">
        <v>0</v>
      </c>
      <c r="Q1346">
        <v>0</v>
      </c>
      <c r="R1346">
        <v>0</v>
      </c>
      <c r="S1346">
        <v>54.4</v>
      </c>
      <c r="T1346">
        <v>8.5099999999999995E-2</v>
      </c>
      <c r="U1346">
        <v>3.91</v>
      </c>
      <c r="V1346">
        <v>0</v>
      </c>
      <c r="W1346">
        <v>0</v>
      </c>
      <c r="X1346">
        <v>0</v>
      </c>
      <c r="Y1346">
        <v>0</v>
      </c>
      <c r="Z1346">
        <v>0</v>
      </c>
      <c r="AA1346">
        <v>0</v>
      </c>
      <c r="AB1346" t="s">
        <v>134</v>
      </c>
      <c r="AC1346" t="s">
        <v>135</v>
      </c>
      <c r="AD1346">
        <v>2</v>
      </c>
      <c r="AE1346" t="s">
        <v>136</v>
      </c>
      <c r="AF1346" t="s">
        <v>137</v>
      </c>
      <c r="AG1346" t="s">
        <v>157</v>
      </c>
      <c r="AH1346" t="s">
        <v>162</v>
      </c>
    </row>
    <row r="1347" spans="2:34" hidden="1" x14ac:dyDescent="0.3">
      <c r="B1347" t="s">
        <v>9</v>
      </c>
      <c r="C1347" t="s">
        <v>185</v>
      </c>
      <c r="D1347" t="s">
        <v>167</v>
      </c>
      <c r="E1347">
        <v>42599.974849537037</v>
      </c>
      <c r="F1347" t="s">
        <v>162</v>
      </c>
      <c r="G1347" t="s">
        <v>18</v>
      </c>
      <c r="H1347" t="s">
        <v>130</v>
      </c>
      <c r="I1347" t="s">
        <v>131</v>
      </c>
      <c r="J1347" t="s">
        <v>23</v>
      </c>
      <c r="K1347" s="9" t="str">
        <f t="shared" si="311"/>
        <v>09</v>
      </c>
      <c r="L1347" t="s">
        <v>132</v>
      </c>
      <c r="M1347">
        <v>1</v>
      </c>
      <c r="N1347">
        <v>1220</v>
      </c>
      <c r="O1347" t="s">
        <v>133</v>
      </c>
      <c r="P1347">
        <v>0</v>
      </c>
      <c r="Q1347">
        <v>0</v>
      </c>
      <c r="R1347">
        <v>0</v>
      </c>
      <c r="S1347">
        <v>104</v>
      </c>
      <c r="T1347">
        <v>0.19600000000000001</v>
      </c>
      <c r="U1347">
        <v>6.54</v>
      </c>
      <c r="V1347">
        <v>0</v>
      </c>
      <c r="W1347">
        <v>0</v>
      </c>
      <c r="X1347">
        <v>0</v>
      </c>
      <c r="Y1347">
        <v>0</v>
      </c>
      <c r="Z1347">
        <v>0</v>
      </c>
      <c r="AA1347">
        <v>0</v>
      </c>
      <c r="AB1347" t="s">
        <v>134</v>
      </c>
      <c r="AC1347" t="s">
        <v>135</v>
      </c>
      <c r="AD1347">
        <v>9</v>
      </c>
      <c r="AE1347" t="s">
        <v>136</v>
      </c>
      <c r="AF1347" t="s">
        <v>137</v>
      </c>
      <c r="AG1347" t="s">
        <v>158</v>
      </c>
      <c r="AH1347" t="s">
        <v>162</v>
      </c>
    </row>
    <row r="1348" spans="2:34" hidden="1" x14ac:dyDescent="0.3">
      <c r="B1348" t="s">
        <v>9</v>
      </c>
      <c r="C1348" t="s">
        <v>185</v>
      </c>
      <c r="D1348" t="s">
        <v>167</v>
      </c>
      <c r="E1348">
        <v>42599.974849537037</v>
      </c>
      <c r="F1348" t="s">
        <v>162</v>
      </c>
      <c r="G1348" t="s">
        <v>18</v>
      </c>
      <c r="H1348" t="s">
        <v>130</v>
      </c>
      <c r="I1348" t="s">
        <v>186</v>
      </c>
      <c r="J1348" t="s">
        <v>23</v>
      </c>
      <c r="K1348" s="9" t="str">
        <f t="shared" si="311"/>
        <v>09</v>
      </c>
      <c r="L1348" t="s">
        <v>132</v>
      </c>
      <c r="M1348">
        <v>1</v>
      </c>
      <c r="N1348">
        <v>1220</v>
      </c>
      <c r="O1348" t="s">
        <v>133</v>
      </c>
      <c r="P1348">
        <v>0</v>
      </c>
      <c r="Q1348">
        <v>0</v>
      </c>
      <c r="R1348">
        <v>0</v>
      </c>
      <c r="S1348">
        <v>161</v>
      </c>
      <c r="T1348">
        <v>0.19500000000000001</v>
      </c>
      <c r="U1348">
        <v>0</v>
      </c>
      <c r="V1348">
        <v>0</v>
      </c>
      <c r="W1348">
        <v>0</v>
      </c>
      <c r="X1348">
        <v>0</v>
      </c>
      <c r="Y1348">
        <v>0</v>
      </c>
      <c r="Z1348">
        <v>0</v>
      </c>
      <c r="AA1348">
        <v>0</v>
      </c>
      <c r="AB1348" t="s">
        <v>134</v>
      </c>
      <c r="AC1348" t="s">
        <v>135</v>
      </c>
      <c r="AD1348">
        <v>9</v>
      </c>
      <c r="AE1348" t="s">
        <v>136</v>
      </c>
      <c r="AF1348" t="s">
        <v>137</v>
      </c>
      <c r="AG1348" t="s">
        <v>158</v>
      </c>
      <c r="AH1348" t="s">
        <v>162</v>
      </c>
    </row>
    <row r="1349" spans="2:34" hidden="1" x14ac:dyDescent="0.3">
      <c r="B1349" t="s">
        <v>9</v>
      </c>
      <c r="C1349" t="s">
        <v>185</v>
      </c>
      <c r="D1349" t="s">
        <v>167</v>
      </c>
      <c r="E1349">
        <v>42599.974849537037</v>
      </c>
      <c r="F1349" t="s">
        <v>162</v>
      </c>
      <c r="G1349" t="s">
        <v>18</v>
      </c>
      <c r="H1349" t="s">
        <v>130</v>
      </c>
      <c r="I1349" t="s">
        <v>187</v>
      </c>
      <c r="J1349" t="s">
        <v>23</v>
      </c>
      <c r="K1349" s="9" t="str">
        <f t="shared" si="311"/>
        <v>09</v>
      </c>
      <c r="L1349" t="s">
        <v>132</v>
      </c>
      <c r="M1349">
        <v>1</v>
      </c>
      <c r="N1349">
        <v>1220</v>
      </c>
      <c r="O1349" t="s">
        <v>133</v>
      </c>
      <c r="P1349">
        <v>0</v>
      </c>
      <c r="Q1349">
        <v>0</v>
      </c>
      <c r="R1349">
        <v>0</v>
      </c>
      <c r="S1349">
        <v>3.71</v>
      </c>
      <c r="T1349">
        <v>0</v>
      </c>
      <c r="U1349">
        <v>5.86</v>
      </c>
      <c r="V1349">
        <v>0</v>
      </c>
      <c r="W1349">
        <v>0</v>
      </c>
      <c r="X1349">
        <v>0</v>
      </c>
      <c r="Y1349">
        <v>0</v>
      </c>
      <c r="Z1349">
        <v>0</v>
      </c>
      <c r="AA1349">
        <v>0</v>
      </c>
      <c r="AB1349" t="s">
        <v>134</v>
      </c>
      <c r="AC1349" t="s">
        <v>135</v>
      </c>
      <c r="AD1349">
        <v>9</v>
      </c>
      <c r="AE1349" t="s">
        <v>136</v>
      </c>
      <c r="AF1349" t="s">
        <v>137</v>
      </c>
      <c r="AG1349" t="s">
        <v>158</v>
      </c>
      <c r="AH1349" t="s">
        <v>162</v>
      </c>
    </row>
    <row r="1350" spans="2:34" hidden="1" x14ac:dyDescent="0.3">
      <c r="B1350" t="s">
        <v>9</v>
      </c>
      <c r="C1350" t="s">
        <v>185</v>
      </c>
      <c r="D1350" t="s">
        <v>167</v>
      </c>
      <c r="E1350">
        <v>42599.977731481478</v>
      </c>
      <c r="F1350" t="s">
        <v>162</v>
      </c>
      <c r="G1350" t="s">
        <v>18</v>
      </c>
      <c r="H1350" t="s">
        <v>130</v>
      </c>
      <c r="I1350" t="s">
        <v>188</v>
      </c>
      <c r="J1350" t="s">
        <v>23</v>
      </c>
      <c r="K1350" s="9" t="str">
        <f t="shared" si="311"/>
        <v>09</v>
      </c>
      <c r="L1350" t="s">
        <v>132</v>
      </c>
      <c r="M1350">
        <v>1</v>
      </c>
      <c r="N1350">
        <v>1220</v>
      </c>
      <c r="O1350" t="s">
        <v>133</v>
      </c>
      <c r="P1350">
        <v>0</v>
      </c>
      <c r="Q1350">
        <v>0</v>
      </c>
      <c r="R1350">
        <v>0</v>
      </c>
      <c r="S1350">
        <v>83.8</v>
      </c>
      <c r="T1350">
        <v>0.14599999999999999</v>
      </c>
      <c r="U1350">
        <v>5.76</v>
      </c>
      <c r="V1350">
        <v>0</v>
      </c>
      <c r="W1350">
        <v>0</v>
      </c>
      <c r="X1350">
        <v>0</v>
      </c>
      <c r="Y1350">
        <v>0</v>
      </c>
      <c r="Z1350">
        <v>0</v>
      </c>
      <c r="AA1350">
        <v>0</v>
      </c>
      <c r="AB1350" t="s">
        <v>134</v>
      </c>
      <c r="AC1350" t="s">
        <v>135</v>
      </c>
      <c r="AD1350">
        <v>2</v>
      </c>
      <c r="AE1350" t="s">
        <v>136</v>
      </c>
      <c r="AF1350" t="s">
        <v>137</v>
      </c>
      <c r="AG1350" t="s">
        <v>158</v>
      </c>
      <c r="AH1350" t="s">
        <v>162</v>
      </c>
    </row>
    <row r="1351" spans="2:34" hidden="1" x14ac:dyDescent="0.3">
      <c r="B1351" t="s">
        <v>9</v>
      </c>
      <c r="C1351" t="s">
        <v>185</v>
      </c>
      <c r="D1351" t="s">
        <v>167</v>
      </c>
      <c r="E1351">
        <v>42599.974849537037</v>
      </c>
      <c r="F1351" t="s">
        <v>162</v>
      </c>
      <c r="G1351" t="s">
        <v>18</v>
      </c>
      <c r="H1351" t="s">
        <v>130</v>
      </c>
      <c r="I1351" t="s">
        <v>131</v>
      </c>
      <c r="J1351" t="s">
        <v>24</v>
      </c>
      <c r="K1351" s="9" t="str">
        <f t="shared" ref="K1351:K1414" si="339">RIGHT(J1351,2)</f>
        <v>10</v>
      </c>
      <c r="L1351" t="s">
        <v>132</v>
      </c>
      <c r="M1351">
        <v>1</v>
      </c>
      <c r="N1351">
        <v>1220</v>
      </c>
      <c r="O1351" t="s">
        <v>133</v>
      </c>
      <c r="P1351">
        <v>0</v>
      </c>
      <c r="Q1351">
        <v>0</v>
      </c>
      <c r="R1351">
        <v>0</v>
      </c>
      <c r="S1351">
        <v>107</v>
      </c>
      <c r="T1351">
        <v>0.20200000000000001</v>
      </c>
      <c r="U1351">
        <v>5.87</v>
      </c>
      <c r="V1351">
        <v>0</v>
      </c>
      <c r="W1351">
        <v>0</v>
      </c>
      <c r="X1351">
        <v>0</v>
      </c>
      <c r="Y1351">
        <v>0</v>
      </c>
      <c r="Z1351">
        <v>0</v>
      </c>
      <c r="AA1351">
        <v>0</v>
      </c>
      <c r="AB1351" t="s">
        <v>134</v>
      </c>
      <c r="AC1351" t="s">
        <v>135</v>
      </c>
      <c r="AD1351">
        <v>9</v>
      </c>
      <c r="AE1351" t="s">
        <v>136</v>
      </c>
      <c r="AF1351" t="s">
        <v>137</v>
      </c>
      <c r="AG1351" t="s">
        <v>159</v>
      </c>
      <c r="AH1351" t="s">
        <v>162</v>
      </c>
    </row>
    <row r="1352" spans="2:34" hidden="1" x14ac:dyDescent="0.3">
      <c r="B1352" t="s">
        <v>9</v>
      </c>
      <c r="C1352" t="s">
        <v>185</v>
      </c>
      <c r="D1352" t="s">
        <v>167</v>
      </c>
      <c r="E1352">
        <v>42599.974849537037</v>
      </c>
      <c r="F1352" t="s">
        <v>162</v>
      </c>
      <c r="G1352" t="s">
        <v>18</v>
      </c>
      <c r="H1352" t="s">
        <v>130</v>
      </c>
      <c r="I1352" t="s">
        <v>186</v>
      </c>
      <c r="J1352" t="s">
        <v>24</v>
      </c>
      <c r="K1352" s="9" t="str">
        <f t="shared" si="339"/>
        <v>10</v>
      </c>
      <c r="L1352" t="s">
        <v>132</v>
      </c>
      <c r="M1352">
        <v>1</v>
      </c>
      <c r="N1352">
        <v>1220</v>
      </c>
      <c r="O1352" t="s">
        <v>133</v>
      </c>
      <c r="P1352">
        <v>0</v>
      </c>
      <c r="Q1352">
        <v>0</v>
      </c>
      <c r="R1352">
        <v>0</v>
      </c>
      <c r="S1352">
        <v>171</v>
      </c>
      <c r="T1352">
        <v>0.2</v>
      </c>
      <c r="U1352">
        <v>0</v>
      </c>
      <c r="V1352">
        <v>0</v>
      </c>
      <c r="W1352">
        <v>0</v>
      </c>
      <c r="X1352">
        <v>0</v>
      </c>
      <c r="Y1352">
        <v>0</v>
      </c>
      <c r="Z1352">
        <v>0</v>
      </c>
      <c r="AA1352">
        <v>0</v>
      </c>
      <c r="AB1352" t="s">
        <v>134</v>
      </c>
      <c r="AC1352" t="s">
        <v>135</v>
      </c>
      <c r="AD1352">
        <v>9</v>
      </c>
      <c r="AE1352" t="s">
        <v>136</v>
      </c>
      <c r="AF1352" t="s">
        <v>137</v>
      </c>
      <c r="AG1352" t="s">
        <v>159</v>
      </c>
      <c r="AH1352" t="s">
        <v>162</v>
      </c>
    </row>
    <row r="1353" spans="2:34" hidden="1" x14ac:dyDescent="0.3">
      <c r="B1353" t="s">
        <v>9</v>
      </c>
      <c r="C1353" t="s">
        <v>185</v>
      </c>
      <c r="D1353" t="s">
        <v>167</v>
      </c>
      <c r="E1353">
        <v>42599.974849537037</v>
      </c>
      <c r="F1353" t="s">
        <v>162</v>
      </c>
      <c r="G1353" t="s">
        <v>18</v>
      </c>
      <c r="H1353" t="s">
        <v>130</v>
      </c>
      <c r="I1353" t="s">
        <v>187</v>
      </c>
      <c r="J1353" t="s">
        <v>24</v>
      </c>
      <c r="K1353" s="9" t="str">
        <f t="shared" si="339"/>
        <v>10</v>
      </c>
      <c r="L1353" t="s">
        <v>132</v>
      </c>
      <c r="M1353">
        <v>1</v>
      </c>
      <c r="N1353">
        <v>1220</v>
      </c>
      <c r="O1353" t="s">
        <v>133</v>
      </c>
      <c r="P1353">
        <v>0</v>
      </c>
      <c r="Q1353">
        <v>0</v>
      </c>
      <c r="R1353">
        <v>0</v>
      </c>
      <c r="S1353">
        <v>3.27</v>
      </c>
      <c r="T1353">
        <v>0</v>
      </c>
      <c r="U1353">
        <v>5.23</v>
      </c>
      <c r="V1353">
        <v>0</v>
      </c>
      <c r="W1353">
        <v>0</v>
      </c>
      <c r="X1353">
        <v>0</v>
      </c>
      <c r="Y1353">
        <v>0</v>
      </c>
      <c r="Z1353">
        <v>0</v>
      </c>
      <c r="AA1353">
        <v>0</v>
      </c>
      <c r="AB1353" t="s">
        <v>134</v>
      </c>
      <c r="AC1353" t="s">
        <v>135</v>
      </c>
      <c r="AD1353">
        <v>9</v>
      </c>
      <c r="AE1353" t="s">
        <v>136</v>
      </c>
      <c r="AF1353" t="s">
        <v>137</v>
      </c>
      <c r="AG1353" t="s">
        <v>159</v>
      </c>
      <c r="AH1353" t="s">
        <v>162</v>
      </c>
    </row>
    <row r="1354" spans="2:34" hidden="1" x14ac:dyDescent="0.3">
      <c r="B1354" t="s">
        <v>9</v>
      </c>
      <c r="C1354" t="s">
        <v>185</v>
      </c>
      <c r="D1354" t="s">
        <v>167</v>
      </c>
      <c r="E1354">
        <v>42599.977731481478</v>
      </c>
      <c r="F1354" t="s">
        <v>162</v>
      </c>
      <c r="G1354" t="s">
        <v>18</v>
      </c>
      <c r="H1354" t="s">
        <v>130</v>
      </c>
      <c r="I1354" t="s">
        <v>188</v>
      </c>
      <c r="J1354" t="s">
        <v>24</v>
      </c>
      <c r="K1354" s="9" t="str">
        <f t="shared" si="339"/>
        <v>10</v>
      </c>
      <c r="L1354" t="s">
        <v>132</v>
      </c>
      <c r="M1354">
        <v>1</v>
      </c>
      <c r="N1354">
        <v>1220</v>
      </c>
      <c r="O1354" t="s">
        <v>133</v>
      </c>
      <c r="P1354">
        <v>0</v>
      </c>
      <c r="Q1354">
        <v>0</v>
      </c>
      <c r="R1354">
        <v>0</v>
      </c>
      <c r="S1354">
        <v>112</v>
      </c>
      <c r="T1354">
        <v>0.19700000000000001</v>
      </c>
      <c r="U1354">
        <v>5.14</v>
      </c>
      <c r="V1354">
        <v>0</v>
      </c>
      <c r="W1354">
        <v>0</v>
      </c>
      <c r="X1354">
        <v>0</v>
      </c>
      <c r="Y1354">
        <v>0</v>
      </c>
      <c r="Z1354">
        <v>0</v>
      </c>
      <c r="AA1354">
        <v>0</v>
      </c>
      <c r="AB1354" t="s">
        <v>134</v>
      </c>
      <c r="AC1354" t="s">
        <v>135</v>
      </c>
      <c r="AD1354">
        <v>2</v>
      </c>
      <c r="AE1354" t="s">
        <v>136</v>
      </c>
      <c r="AF1354" t="s">
        <v>137</v>
      </c>
      <c r="AG1354" t="s">
        <v>159</v>
      </c>
      <c r="AH1354" t="s">
        <v>162</v>
      </c>
    </row>
    <row r="1355" spans="2:34" hidden="1" x14ac:dyDescent="0.3">
      <c r="B1355" t="s">
        <v>9</v>
      </c>
      <c r="C1355" t="s">
        <v>185</v>
      </c>
      <c r="D1355" t="s">
        <v>167</v>
      </c>
      <c r="E1355">
        <v>42599.974849537037</v>
      </c>
      <c r="F1355" t="s">
        <v>162</v>
      </c>
      <c r="G1355" t="s">
        <v>18</v>
      </c>
      <c r="H1355" t="s">
        <v>130</v>
      </c>
      <c r="I1355" t="s">
        <v>131</v>
      </c>
      <c r="J1355" t="s">
        <v>25</v>
      </c>
      <c r="K1355" s="9" t="str">
        <f t="shared" si="339"/>
        <v>13</v>
      </c>
      <c r="L1355" t="s">
        <v>132</v>
      </c>
      <c r="M1355">
        <v>1</v>
      </c>
      <c r="N1355">
        <v>1210</v>
      </c>
      <c r="O1355" t="s">
        <v>133</v>
      </c>
      <c r="P1355">
        <v>0</v>
      </c>
      <c r="Q1355">
        <v>0</v>
      </c>
      <c r="R1355">
        <v>0</v>
      </c>
      <c r="S1355">
        <v>148</v>
      </c>
      <c r="T1355">
        <v>0.13400000000000001</v>
      </c>
      <c r="U1355">
        <v>8.7899999999999991</v>
      </c>
      <c r="V1355">
        <v>0</v>
      </c>
      <c r="W1355">
        <v>0</v>
      </c>
      <c r="X1355">
        <v>0</v>
      </c>
      <c r="Y1355">
        <v>0</v>
      </c>
      <c r="Z1355">
        <v>0</v>
      </c>
      <c r="AA1355">
        <v>0</v>
      </c>
      <c r="AB1355" t="s">
        <v>134</v>
      </c>
      <c r="AC1355" t="s">
        <v>135</v>
      </c>
      <c r="AD1355">
        <v>9</v>
      </c>
      <c r="AE1355" t="s">
        <v>136</v>
      </c>
      <c r="AF1355" t="s">
        <v>137</v>
      </c>
      <c r="AG1355" t="s">
        <v>141</v>
      </c>
      <c r="AH1355" t="s">
        <v>162</v>
      </c>
    </row>
    <row r="1356" spans="2:34" hidden="1" x14ac:dyDescent="0.3">
      <c r="B1356" t="s">
        <v>9</v>
      </c>
      <c r="C1356" t="s">
        <v>185</v>
      </c>
      <c r="D1356" t="s">
        <v>167</v>
      </c>
      <c r="E1356">
        <v>42599.974849537037</v>
      </c>
      <c r="F1356" t="s">
        <v>162</v>
      </c>
      <c r="G1356" t="s">
        <v>18</v>
      </c>
      <c r="H1356" t="s">
        <v>130</v>
      </c>
      <c r="I1356" t="s">
        <v>186</v>
      </c>
      <c r="J1356" t="s">
        <v>25</v>
      </c>
      <c r="K1356" s="9" t="str">
        <f t="shared" si="339"/>
        <v>13</v>
      </c>
      <c r="L1356" t="s">
        <v>132</v>
      </c>
      <c r="M1356">
        <v>1</v>
      </c>
      <c r="N1356">
        <v>1210</v>
      </c>
      <c r="O1356" t="s">
        <v>133</v>
      </c>
      <c r="P1356">
        <v>0</v>
      </c>
      <c r="Q1356">
        <v>0</v>
      </c>
      <c r="R1356">
        <v>0</v>
      </c>
      <c r="S1356">
        <v>257</v>
      </c>
      <c r="T1356">
        <v>0.13200000000000001</v>
      </c>
      <c r="U1356">
        <v>0</v>
      </c>
      <c r="V1356">
        <v>0</v>
      </c>
      <c r="W1356">
        <v>0</v>
      </c>
      <c r="X1356">
        <v>0</v>
      </c>
      <c r="Y1356">
        <v>0</v>
      </c>
      <c r="Z1356">
        <v>0</v>
      </c>
      <c r="AA1356">
        <v>0</v>
      </c>
      <c r="AB1356" t="s">
        <v>134</v>
      </c>
      <c r="AC1356" t="s">
        <v>135</v>
      </c>
      <c r="AD1356">
        <v>9</v>
      </c>
      <c r="AE1356" t="s">
        <v>136</v>
      </c>
      <c r="AF1356" t="s">
        <v>137</v>
      </c>
      <c r="AG1356" t="s">
        <v>141</v>
      </c>
      <c r="AH1356" t="s">
        <v>162</v>
      </c>
    </row>
    <row r="1357" spans="2:34" hidden="1" x14ac:dyDescent="0.3">
      <c r="B1357" t="s">
        <v>9</v>
      </c>
      <c r="C1357" t="s">
        <v>185</v>
      </c>
      <c r="D1357" t="s">
        <v>167</v>
      </c>
      <c r="E1357">
        <v>42599.974849537037</v>
      </c>
      <c r="F1357" t="s">
        <v>162</v>
      </c>
      <c r="G1357" t="s">
        <v>18</v>
      </c>
      <c r="H1357" t="s">
        <v>130</v>
      </c>
      <c r="I1357" t="s">
        <v>187</v>
      </c>
      <c r="J1357" t="s">
        <v>25</v>
      </c>
      <c r="K1357" s="9" t="str">
        <f t="shared" si="339"/>
        <v>13</v>
      </c>
      <c r="L1357" t="s">
        <v>132</v>
      </c>
      <c r="M1357">
        <v>1</v>
      </c>
      <c r="N1357">
        <v>1210</v>
      </c>
      <c r="O1357" t="s">
        <v>133</v>
      </c>
      <c r="P1357">
        <v>0</v>
      </c>
      <c r="Q1357">
        <v>0</v>
      </c>
      <c r="R1357">
        <v>0</v>
      </c>
      <c r="S1357">
        <v>4.92</v>
      </c>
      <c r="T1357">
        <v>0</v>
      </c>
      <c r="U1357">
        <v>7.92</v>
      </c>
      <c r="V1357">
        <v>0</v>
      </c>
      <c r="W1357">
        <v>0</v>
      </c>
      <c r="X1357">
        <v>0</v>
      </c>
      <c r="Y1357">
        <v>0</v>
      </c>
      <c r="Z1357">
        <v>0</v>
      </c>
      <c r="AA1357">
        <v>0</v>
      </c>
      <c r="AB1357" t="s">
        <v>134</v>
      </c>
      <c r="AC1357" t="s">
        <v>135</v>
      </c>
      <c r="AD1357">
        <v>9</v>
      </c>
      <c r="AE1357" t="s">
        <v>136</v>
      </c>
      <c r="AF1357" t="s">
        <v>137</v>
      </c>
      <c r="AG1357" t="s">
        <v>141</v>
      </c>
      <c r="AH1357" t="s">
        <v>162</v>
      </c>
    </row>
    <row r="1358" spans="2:34" hidden="1" x14ac:dyDescent="0.3">
      <c r="B1358" t="s">
        <v>9</v>
      </c>
      <c r="C1358" t="s">
        <v>185</v>
      </c>
      <c r="D1358" t="s">
        <v>167</v>
      </c>
      <c r="E1358">
        <v>42599.977731481478</v>
      </c>
      <c r="F1358" t="s">
        <v>162</v>
      </c>
      <c r="G1358" t="s">
        <v>18</v>
      </c>
      <c r="H1358" t="s">
        <v>130</v>
      </c>
      <c r="I1358" t="s">
        <v>188</v>
      </c>
      <c r="J1358" t="s">
        <v>25</v>
      </c>
      <c r="K1358" s="9" t="str">
        <f t="shared" si="339"/>
        <v>13</v>
      </c>
      <c r="L1358" t="s">
        <v>132</v>
      </c>
      <c r="M1358">
        <v>1</v>
      </c>
      <c r="N1358">
        <v>1210</v>
      </c>
      <c r="O1358" t="s">
        <v>133</v>
      </c>
      <c r="P1358">
        <v>0</v>
      </c>
      <c r="Q1358">
        <v>0</v>
      </c>
      <c r="R1358">
        <v>0</v>
      </c>
      <c r="S1358">
        <v>162</v>
      </c>
      <c r="T1358">
        <v>0.13400000000000001</v>
      </c>
      <c r="U1358">
        <v>7.69</v>
      </c>
      <c r="V1358">
        <v>0</v>
      </c>
      <c r="W1358">
        <v>0</v>
      </c>
      <c r="X1358">
        <v>0</v>
      </c>
      <c r="Y1358">
        <v>0</v>
      </c>
      <c r="Z1358">
        <v>0</v>
      </c>
      <c r="AA1358">
        <v>0</v>
      </c>
      <c r="AB1358" t="s">
        <v>134</v>
      </c>
      <c r="AC1358" t="s">
        <v>135</v>
      </c>
      <c r="AD1358">
        <v>2</v>
      </c>
      <c r="AE1358" t="s">
        <v>136</v>
      </c>
      <c r="AF1358" t="s">
        <v>137</v>
      </c>
      <c r="AG1358" t="s">
        <v>141</v>
      </c>
      <c r="AH1358" t="s">
        <v>162</v>
      </c>
    </row>
    <row r="1359" spans="2:34" hidden="1" x14ac:dyDescent="0.3">
      <c r="B1359" t="s">
        <v>9</v>
      </c>
      <c r="C1359" t="s">
        <v>185</v>
      </c>
      <c r="D1359" t="s">
        <v>167</v>
      </c>
      <c r="E1359">
        <v>42599.974849537037</v>
      </c>
      <c r="F1359" t="s">
        <v>162</v>
      </c>
      <c r="G1359" t="s">
        <v>18</v>
      </c>
      <c r="H1359" t="s">
        <v>130</v>
      </c>
      <c r="I1359" t="s">
        <v>131</v>
      </c>
      <c r="J1359" t="s">
        <v>26</v>
      </c>
      <c r="K1359" s="9" t="str">
        <f t="shared" si="339"/>
        <v>14</v>
      </c>
      <c r="L1359" t="s">
        <v>132</v>
      </c>
      <c r="M1359">
        <v>1</v>
      </c>
      <c r="N1359">
        <v>1230</v>
      </c>
      <c r="O1359" t="s">
        <v>133</v>
      </c>
      <c r="P1359">
        <v>0</v>
      </c>
      <c r="Q1359">
        <v>0</v>
      </c>
      <c r="R1359">
        <v>0</v>
      </c>
      <c r="S1359">
        <v>178</v>
      </c>
      <c r="T1359">
        <v>0.20699999999999999</v>
      </c>
      <c r="U1359">
        <v>14.1</v>
      </c>
      <c r="V1359">
        <v>0</v>
      </c>
      <c r="W1359">
        <v>0</v>
      </c>
      <c r="X1359">
        <v>0</v>
      </c>
      <c r="Y1359">
        <v>0</v>
      </c>
      <c r="Z1359">
        <v>0</v>
      </c>
      <c r="AA1359">
        <v>0</v>
      </c>
      <c r="AB1359" t="s">
        <v>134</v>
      </c>
      <c r="AC1359" t="s">
        <v>135</v>
      </c>
      <c r="AD1359">
        <v>9</v>
      </c>
      <c r="AE1359" t="s">
        <v>136</v>
      </c>
      <c r="AF1359" t="s">
        <v>137</v>
      </c>
      <c r="AG1359" t="s">
        <v>160</v>
      </c>
      <c r="AH1359" t="s">
        <v>162</v>
      </c>
    </row>
    <row r="1360" spans="2:34" hidden="1" x14ac:dyDescent="0.3">
      <c r="B1360" t="s">
        <v>9</v>
      </c>
      <c r="C1360" t="s">
        <v>185</v>
      </c>
      <c r="D1360" t="s">
        <v>167</v>
      </c>
      <c r="E1360">
        <v>42599.974849537037</v>
      </c>
      <c r="F1360" t="s">
        <v>162</v>
      </c>
      <c r="G1360" t="s">
        <v>18</v>
      </c>
      <c r="H1360" t="s">
        <v>130</v>
      </c>
      <c r="I1360" t="s">
        <v>186</v>
      </c>
      <c r="J1360" t="s">
        <v>26</v>
      </c>
      <c r="K1360" s="9" t="str">
        <f t="shared" si="339"/>
        <v>14</v>
      </c>
      <c r="L1360" t="s">
        <v>132</v>
      </c>
      <c r="M1360">
        <v>1</v>
      </c>
      <c r="N1360">
        <v>1230</v>
      </c>
      <c r="O1360" t="s">
        <v>133</v>
      </c>
      <c r="P1360">
        <v>0</v>
      </c>
      <c r="Q1360">
        <v>0</v>
      </c>
      <c r="R1360">
        <v>0</v>
      </c>
      <c r="S1360">
        <v>423</v>
      </c>
      <c r="T1360">
        <v>0.20499999999999999</v>
      </c>
      <c r="U1360">
        <v>0</v>
      </c>
      <c r="V1360">
        <v>0</v>
      </c>
      <c r="W1360">
        <v>0</v>
      </c>
      <c r="X1360">
        <v>0</v>
      </c>
      <c r="Y1360">
        <v>0</v>
      </c>
      <c r="Z1360">
        <v>0</v>
      </c>
      <c r="AA1360">
        <v>0</v>
      </c>
      <c r="AB1360" t="s">
        <v>134</v>
      </c>
      <c r="AC1360" t="s">
        <v>135</v>
      </c>
      <c r="AD1360">
        <v>9</v>
      </c>
      <c r="AE1360" t="s">
        <v>136</v>
      </c>
      <c r="AF1360" t="s">
        <v>137</v>
      </c>
      <c r="AG1360" t="s">
        <v>160</v>
      </c>
      <c r="AH1360" t="s">
        <v>162</v>
      </c>
    </row>
    <row r="1361" spans="2:34" hidden="1" x14ac:dyDescent="0.3">
      <c r="B1361" t="s">
        <v>9</v>
      </c>
      <c r="C1361" t="s">
        <v>185</v>
      </c>
      <c r="D1361" t="s">
        <v>167</v>
      </c>
      <c r="E1361">
        <v>42599.974849537037</v>
      </c>
      <c r="F1361" t="s">
        <v>162</v>
      </c>
      <c r="G1361" t="s">
        <v>18</v>
      </c>
      <c r="H1361" t="s">
        <v>130</v>
      </c>
      <c r="I1361" t="s">
        <v>187</v>
      </c>
      <c r="J1361" t="s">
        <v>26</v>
      </c>
      <c r="K1361" s="9" t="str">
        <f t="shared" si="339"/>
        <v>14</v>
      </c>
      <c r="L1361" t="s">
        <v>132</v>
      </c>
      <c r="M1361">
        <v>1</v>
      </c>
      <c r="N1361">
        <v>1230</v>
      </c>
      <c r="O1361" t="s">
        <v>133</v>
      </c>
      <c r="P1361">
        <v>0</v>
      </c>
      <c r="Q1361">
        <v>0</v>
      </c>
      <c r="R1361">
        <v>0</v>
      </c>
      <c r="S1361">
        <v>7.71</v>
      </c>
      <c r="T1361">
        <v>0</v>
      </c>
      <c r="U1361">
        <v>12.2</v>
      </c>
      <c r="V1361">
        <v>0</v>
      </c>
      <c r="W1361">
        <v>0</v>
      </c>
      <c r="X1361">
        <v>0</v>
      </c>
      <c r="Y1361">
        <v>0</v>
      </c>
      <c r="Z1361">
        <v>0</v>
      </c>
      <c r="AA1361">
        <v>0</v>
      </c>
      <c r="AB1361" t="s">
        <v>134</v>
      </c>
      <c r="AC1361" t="s">
        <v>135</v>
      </c>
      <c r="AD1361">
        <v>9</v>
      </c>
      <c r="AE1361" t="s">
        <v>136</v>
      </c>
      <c r="AF1361" t="s">
        <v>137</v>
      </c>
      <c r="AG1361" t="s">
        <v>160</v>
      </c>
      <c r="AH1361" t="s">
        <v>162</v>
      </c>
    </row>
    <row r="1362" spans="2:34" hidden="1" x14ac:dyDescent="0.3">
      <c r="B1362" t="s">
        <v>9</v>
      </c>
      <c r="C1362" t="s">
        <v>185</v>
      </c>
      <c r="D1362" t="s">
        <v>167</v>
      </c>
      <c r="E1362">
        <v>42599.977731481478</v>
      </c>
      <c r="F1362" t="s">
        <v>162</v>
      </c>
      <c r="G1362" t="s">
        <v>18</v>
      </c>
      <c r="H1362" t="s">
        <v>130</v>
      </c>
      <c r="I1362" t="s">
        <v>188</v>
      </c>
      <c r="J1362" t="s">
        <v>26</v>
      </c>
      <c r="K1362" s="9" t="str">
        <f t="shared" si="339"/>
        <v>14</v>
      </c>
      <c r="L1362" t="s">
        <v>132</v>
      </c>
      <c r="M1362">
        <v>1</v>
      </c>
      <c r="N1362">
        <v>1230</v>
      </c>
      <c r="O1362" t="s">
        <v>133</v>
      </c>
      <c r="P1362">
        <v>0</v>
      </c>
      <c r="Q1362">
        <v>0</v>
      </c>
      <c r="R1362">
        <v>0</v>
      </c>
      <c r="S1362">
        <v>157</v>
      </c>
      <c r="T1362">
        <v>0.154</v>
      </c>
      <c r="U1362">
        <v>12.3</v>
      </c>
      <c r="V1362">
        <v>0</v>
      </c>
      <c r="W1362">
        <v>0</v>
      </c>
      <c r="X1362">
        <v>0</v>
      </c>
      <c r="Y1362">
        <v>0</v>
      </c>
      <c r="Z1362">
        <v>0</v>
      </c>
      <c r="AA1362">
        <v>0</v>
      </c>
      <c r="AB1362" t="s">
        <v>134</v>
      </c>
      <c r="AC1362" t="s">
        <v>135</v>
      </c>
      <c r="AD1362">
        <v>2</v>
      </c>
      <c r="AE1362" t="s">
        <v>136</v>
      </c>
      <c r="AF1362" t="s">
        <v>137</v>
      </c>
      <c r="AG1362" t="s">
        <v>160</v>
      </c>
      <c r="AH1362" t="s">
        <v>162</v>
      </c>
    </row>
    <row r="1363" spans="2:34" hidden="1" x14ac:dyDescent="0.3">
      <c r="B1363" t="s">
        <v>9</v>
      </c>
      <c r="C1363" t="s">
        <v>185</v>
      </c>
      <c r="D1363" t="s">
        <v>167</v>
      </c>
      <c r="E1363">
        <v>42599.974849537037</v>
      </c>
      <c r="F1363" t="s">
        <v>162</v>
      </c>
      <c r="G1363" t="s">
        <v>18</v>
      </c>
      <c r="H1363" t="s">
        <v>130</v>
      </c>
      <c r="I1363" t="s">
        <v>131</v>
      </c>
      <c r="J1363" t="s">
        <v>27</v>
      </c>
      <c r="K1363" s="9" t="str">
        <f t="shared" si="339"/>
        <v>15</v>
      </c>
      <c r="L1363" t="s">
        <v>132</v>
      </c>
      <c r="M1363">
        <v>1</v>
      </c>
      <c r="N1363">
        <v>1230</v>
      </c>
      <c r="O1363" t="s">
        <v>133</v>
      </c>
      <c r="P1363">
        <v>0</v>
      </c>
      <c r="Q1363">
        <v>0</v>
      </c>
      <c r="R1363">
        <v>0</v>
      </c>
      <c r="S1363">
        <v>241</v>
      </c>
      <c r="T1363">
        <v>0.18</v>
      </c>
      <c r="U1363">
        <v>4.45</v>
      </c>
      <c r="V1363">
        <v>0</v>
      </c>
      <c r="W1363">
        <v>0</v>
      </c>
      <c r="X1363">
        <v>0</v>
      </c>
      <c r="Y1363">
        <v>0</v>
      </c>
      <c r="Z1363">
        <v>0</v>
      </c>
      <c r="AA1363">
        <v>0</v>
      </c>
      <c r="AB1363" t="s">
        <v>134</v>
      </c>
      <c r="AC1363" t="s">
        <v>135</v>
      </c>
      <c r="AD1363">
        <v>9</v>
      </c>
      <c r="AE1363" t="s">
        <v>136</v>
      </c>
      <c r="AF1363" t="s">
        <v>137</v>
      </c>
      <c r="AG1363" t="s">
        <v>161</v>
      </c>
      <c r="AH1363" t="s">
        <v>162</v>
      </c>
    </row>
    <row r="1364" spans="2:34" hidden="1" x14ac:dyDescent="0.3">
      <c r="B1364" t="s">
        <v>9</v>
      </c>
      <c r="C1364" t="s">
        <v>185</v>
      </c>
      <c r="D1364" t="s">
        <v>167</v>
      </c>
      <c r="E1364">
        <v>42599.974849537037</v>
      </c>
      <c r="F1364" t="s">
        <v>162</v>
      </c>
      <c r="G1364" t="s">
        <v>18</v>
      </c>
      <c r="H1364" t="s">
        <v>130</v>
      </c>
      <c r="I1364" t="s">
        <v>186</v>
      </c>
      <c r="J1364" t="s">
        <v>27</v>
      </c>
      <c r="K1364" s="9" t="str">
        <f t="shared" si="339"/>
        <v>15</v>
      </c>
      <c r="L1364" t="s">
        <v>132</v>
      </c>
      <c r="M1364">
        <v>1</v>
      </c>
      <c r="N1364">
        <v>1230</v>
      </c>
      <c r="O1364" t="s">
        <v>133</v>
      </c>
      <c r="P1364">
        <v>0</v>
      </c>
      <c r="Q1364">
        <v>0</v>
      </c>
      <c r="R1364">
        <v>0</v>
      </c>
      <c r="S1364">
        <v>276</v>
      </c>
      <c r="T1364">
        <v>0.17699999999999999</v>
      </c>
      <c r="U1364">
        <v>0</v>
      </c>
      <c r="V1364">
        <v>0</v>
      </c>
      <c r="W1364">
        <v>0</v>
      </c>
      <c r="X1364">
        <v>0</v>
      </c>
      <c r="Y1364">
        <v>0</v>
      </c>
      <c r="Z1364">
        <v>0</v>
      </c>
      <c r="AA1364">
        <v>0</v>
      </c>
      <c r="AB1364" t="s">
        <v>134</v>
      </c>
      <c r="AC1364" t="s">
        <v>135</v>
      </c>
      <c r="AD1364">
        <v>9</v>
      </c>
      <c r="AE1364" t="s">
        <v>136</v>
      </c>
      <c r="AF1364" t="s">
        <v>137</v>
      </c>
      <c r="AG1364" t="s">
        <v>161</v>
      </c>
      <c r="AH1364" t="s">
        <v>162</v>
      </c>
    </row>
    <row r="1365" spans="2:34" hidden="1" x14ac:dyDescent="0.3">
      <c r="B1365" t="s">
        <v>9</v>
      </c>
      <c r="C1365" t="s">
        <v>185</v>
      </c>
      <c r="D1365" t="s">
        <v>167</v>
      </c>
      <c r="E1365">
        <v>42599.974849537037</v>
      </c>
      <c r="F1365" t="s">
        <v>162</v>
      </c>
      <c r="G1365" t="s">
        <v>18</v>
      </c>
      <c r="H1365" t="s">
        <v>130</v>
      </c>
      <c r="I1365" t="s">
        <v>187</v>
      </c>
      <c r="J1365" t="s">
        <v>27</v>
      </c>
      <c r="K1365" s="9" t="str">
        <f t="shared" si="339"/>
        <v>15</v>
      </c>
      <c r="L1365" t="s">
        <v>132</v>
      </c>
      <c r="M1365">
        <v>1</v>
      </c>
      <c r="N1365">
        <v>1230</v>
      </c>
      <c r="O1365" t="s">
        <v>133</v>
      </c>
      <c r="P1365">
        <v>0</v>
      </c>
      <c r="Q1365">
        <v>0</v>
      </c>
      <c r="R1365">
        <v>0</v>
      </c>
      <c r="S1365">
        <v>2.5</v>
      </c>
      <c r="T1365">
        <v>0</v>
      </c>
      <c r="U1365">
        <v>3.92</v>
      </c>
      <c r="V1365">
        <v>0</v>
      </c>
      <c r="W1365">
        <v>0</v>
      </c>
      <c r="X1365">
        <v>0</v>
      </c>
      <c r="Y1365">
        <v>0</v>
      </c>
      <c r="Z1365">
        <v>0</v>
      </c>
      <c r="AA1365">
        <v>0</v>
      </c>
      <c r="AB1365" t="s">
        <v>134</v>
      </c>
      <c r="AC1365" t="s">
        <v>135</v>
      </c>
      <c r="AD1365">
        <v>9</v>
      </c>
      <c r="AE1365" t="s">
        <v>136</v>
      </c>
      <c r="AF1365" t="s">
        <v>137</v>
      </c>
      <c r="AG1365" t="s">
        <v>161</v>
      </c>
      <c r="AH1365" t="s">
        <v>162</v>
      </c>
    </row>
    <row r="1366" spans="2:34" hidden="1" x14ac:dyDescent="0.3">
      <c r="B1366" t="s">
        <v>9</v>
      </c>
      <c r="C1366" t="s">
        <v>185</v>
      </c>
      <c r="D1366" t="s">
        <v>167</v>
      </c>
      <c r="E1366">
        <v>42599.977731481478</v>
      </c>
      <c r="F1366" t="s">
        <v>162</v>
      </c>
      <c r="G1366" t="s">
        <v>18</v>
      </c>
      <c r="H1366" t="s">
        <v>130</v>
      </c>
      <c r="I1366" t="s">
        <v>188</v>
      </c>
      <c r="J1366" t="s">
        <v>27</v>
      </c>
      <c r="K1366" s="9" t="str">
        <f t="shared" si="339"/>
        <v>15</v>
      </c>
      <c r="L1366" t="s">
        <v>132</v>
      </c>
      <c r="M1366">
        <v>1</v>
      </c>
      <c r="N1366">
        <v>1230</v>
      </c>
      <c r="O1366" t="s">
        <v>133</v>
      </c>
      <c r="P1366">
        <v>0</v>
      </c>
      <c r="Q1366">
        <v>0</v>
      </c>
      <c r="R1366">
        <v>0</v>
      </c>
      <c r="S1366">
        <v>245</v>
      </c>
      <c r="T1366">
        <v>0.18</v>
      </c>
      <c r="U1366">
        <v>3.9</v>
      </c>
      <c r="V1366">
        <v>0</v>
      </c>
      <c r="W1366">
        <v>0</v>
      </c>
      <c r="X1366">
        <v>0</v>
      </c>
      <c r="Y1366">
        <v>0</v>
      </c>
      <c r="Z1366">
        <v>0</v>
      </c>
      <c r="AA1366">
        <v>0</v>
      </c>
      <c r="AB1366" t="s">
        <v>134</v>
      </c>
      <c r="AC1366" t="s">
        <v>135</v>
      </c>
      <c r="AD1366">
        <v>2</v>
      </c>
      <c r="AE1366" t="s">
        <v>136</v>
      </c>
      <c r="AF1366" t="s">
        <v>137</v>
      </c>
      <c r="AG1366" t="s">
        <v>161</v>
      </c>
      <c r="AH1366" t="s">
        <v>162</v>
      </c>
    </row>
    <row r="1367" spans="2:34" hidden="1" x14ac:dyDescent="0.3">
      <c r="B1367" t="s">
        <v>9</v>
      </c>
      <c r="C1367" t="s">
        <v>185</v>
      </c>
      <c r="D1367" t="s">
        <v>167</v>
      </c>
      <c r="E1367">
        <v>42599.974849537037</v>
      </c>
      <c r="F1367" t="s">
        <v>162</v>
      </c>
      <c r="G1367" t="s">
        <v>18</v>
      </c>
      <c r="H1367" t="s">
        <v>130</v>
      </c>
      <c r="I1367" t="s">
        <v>131</v>
      </c>
      <c r="J1367" t="s">
        <v>28</v>
      </c>
      <c r="K1367" s="9" t="str">
        <f t="shared" si="339"/>
        <v>16</v>
      </c>
      <c r="L1367" t="s">
        <v>132</v>
      </c>
      <c r="M1367">
        <v>1</v>
      </c>
      <c r="N1367">
        <v>1240</v>
      </c>
      <c r="O1367" t="s">
        <v>133</v>
      </c>
      <c r="P1367">
        <v>0</v>
      </c>
      <c r="Q1367">
        <v>0</v>
      </c>
      <c r="R1367">
        <v>0</v>
      </c>
      <c r="S1367">
        <v>42.9</v>
      </c>
      <c r="T1367">
        <v>6.3299999999999995E-2</v>
      </c>
      <c r="U1367">
        <v>13.6</v>
      </c>
      <c r="V1367">
        <v>0</v>
      </c>
      <c r="W1367">
        <v>0</v>
      </c>
      <c r="X1367">
        <v>0</v>
      </c>
      <c r="Y1367">
        <v>0</v>
      </c>
      <c r="Z1367">
        <v>0</v>
      </c>
      <c r="AA1367">
        <v>0</v>
      </c>
      <c r="AB1367" t="s">
        <v>134</v>
      </c>
      <c r="AC1367" t="s">
        <v>135</v>
      </c>
      <c r="AD1367">
        <v>9</v>
      </c>
      <c r="AE1367" t="s">
        <v>136</v>
      </c>
      <c r="AF1367" t="s">
        <v>137</v>
      </c>
      <c r="AG1367" t="s">
        <v>142</v>
      </c>
      <c r="AH1367" t="s">
        <v>162</v>
      </c>
    </row>
    <row r="1368" spans="2:34" hidden="1" x14ac:dyDescent="0.3">
      <c r="B1368" t="s">
        <v>9</v>
      </c>
      <c r="C1368" t="s">
        <v>185</v>
      </c>
      <c r="D1368" t="s">
        <v>167</v>
      </c>
      <c r="E1368">
        <v>42599.974849537037</v>
      </c>
      <c r="F1368" t="s">
        <v>162</v>
      </c>
      <c r="G1368" t="s">
        <v>18</v>
      </c>
      <c r="H1368" t="s">
        <v>130</v>
      </c>
      <c r="I1368" t="s">
        <v>186</v>
      </c>
      <c r="J1368" t="s">
        <v>28</v>
      </c>
      <c r="K1368" s="9" t="str">
        <f t="shared" si="339"/>
        <v>16</v>
      </c>
      <c r="L1368" t="s">
        <v>132</v>
      </c>
      <c r="M1368">
        <v>1</v>
      </c>
      <c r="N1368">
        <v>1240</v>
      </c>
      <c r="O1368" t="s">
        <v>133</v>
      </c>
      <c r="P1368">
        <v>0</v>
      </c>
      <c r="Q1368">
        <v>0</v>
      </c>
      <c r="R1368">
        <v>0</v>
      </c>
      <c r="S1368">
        <v>331</v>
      </c>
      <c r="T1368">
        <v>6.1100000000000002E-2</v>
      </c>
      <c r="U1368">
        <v>0</v>
      </c>
      <c r="V1368">
        <v>0</v>
      </c>
      <c r="W1368">
        <v>0</v>
      </c>
      <c r="X1368">
        <v>0</v>
      </c>
      <c r="Y1368">
        <v>0</v>
      </c>
      <c r="Z1368">
        <v>0</v>
      </c>
      <c r="AA1368">
        <v>0</v>
      </c>
      <c r="AB1368" t="s">
        <v>134</v>
      </c>
      <c r="AC1368" t="s">
        <v>135</v>
      </c>
      <c r="AD1368">
        <v>9</v>
      </c>
      <c r="AE1368" t="s">
        <v>136</v>
      </c>
      <c r="AF1368" t="s">
        <v>137</v>
      </c>
      <c r="AG1368" t="s">
        <v>142</v>
      </c>
      <c r="AH1368" t="s">
        <v>162</v>
      </c>
    </row>
    <row r="1369" spans="2:34" hidden="1" x14ac:dyDescent="0.3">
      <c r="B1369" t="s">
        <v>9</v>
      </c>
      <c r="C1369" t="s">
        <v>185</v>
      </c>
      <c r="D1369" t="s">
        <v>167</v>
      </c>
      <c r="E1369">
        <v>42599.974849537037</v>
      </c>
      <c r="F1369" t="s">
        <v>162</v>
      </c>
      <c r="G1369" t="s">
        <v>18</v>
      </c>
      <c r="H1369" t="s">
        <v>130</v>
      </c>
      <c r="I1369" t="s">
        <v>187</v>
      </c>
      <c r="J1369" t="s">
        <v>28</v>
      </c>
      <c r="K1369" s="9" t="str">
        <f t="shared" si="339"/>
        <v>16</v>
      </c>
      <c r="L1369" t="s">
        <v>132</v>
      </c>
      <c r="M1369">
        <v>1</v>
      </c>
      <c r="N1369">
        <v>1240</v>
      </c>
      <c r="O1369" t="s">
        <v>133</v>
      </c>
      <c r="P1369">
        <v>0</v>
      </c>
      <c r="Q1369">
        <v>0</v>
      </c>
      <c r="R1369">
        <v>0</v>
      </c>
      <c r="S1369">
        <v>7.7</v>
      </c>
      <c r="T1369">
        <v>0</v>
      </c>
      <c r="U1369">
        <v>11.9</v>
      </c>
      <c r="V1369">
        <v>0</v>
      </c>
      <c r="W1369">
        <v>0</v>
      </c>
      <c r="X1369">
        <v>0</v>
      </c>
      <c r="Y1369">
        <v>0</v>
      </c>
      <c r="Z1369">
        <v>0</v>
      </c>
      <c r="AA1369">
        <v>0</v>
      </c>
      <c r="AB1369" t="s">
        <v>134</v>
      </c>
      <c r="AC1369" t="s">
        <v>135</v>
      </c>
      <c r="AD1369">
        <v>9</v>
      </c>
      <c r="AE1369" t="s">
        <v>136</v>
      </c>
      <c r="AF1369" t="s">
        <v>137</v>
      </c>
      <c r="AG1369" t="s">
        <v>142</v>
      </c>
      <c r="AH1369" t="s">
        <v>162</v>
      </c>
    </row>
    <row r="1370" spans="2:34" hidden="1" x14ac:dyDescent="0.3">
      <c r="B1370" t="s">
        <v>9</v>
      </c>
      <c r="C1370" t="s">
        <v>185</v>
      </c>
      <c r="D1370" t="s">
        <v>167</v>
      </c>
      <c r="E1370">
        <v>42599.977731481478</v>
      </c>
      <c r="F1370" t="s">
        <v>162</v>
      </c>
      <c r="G1370" t="s">
        <v>18</v>
      </c>
      <c r="H1370" t="s">
        <v>130</v>
      </c>
      <c r="I1370" t="s">
        <v>188</v>
      </c>
      <c r="J1370" t="s">
        <v>28</v>
      </c>
      <c r="K1370" s="9" t="str">
        <f t="shared" si="339"/>
        <v>16</v>
      </c>
      <c r="L1370" t="s">
        <v>132</v>
      </c>
      <c r="M1370">
        <v>1</v>
      </c>
      <c r="N1370">
        <v>1240</v>
      </c>
      <c r="O1370" t="s">
        <v>133</v>
      </c>
      <c r="P1370">
        <v>0</v>
      </c>
      <c r="Q1370">
        <v>0</v>
      </c>
      <c r="R1370">
        <v>0</v>
      </c>
      <c r="S1370">
        <v>78.900000000000006</v>
      </c>
      <c r="T1370">
        <v>6.3100000000000003E-2</v>
      </c>
      <c r="U1370">
        <v>11.9</v>
      </c>
      <c r="V1370">
        <v>0</v>
      </c>
      <c r="W1370">
        <v>0</v>
      </c>
      <c r="X1370">
        <v>0</v>
      </c>
      <c r="Y1370">
        <v>0</v>
      </c>
      <c r="Z1370">
        <v>0</v>
      </c>
      <c r="AA1370">
        <v>0</v>
      </c>
      <c r="AB1370" t="s">
        <v>134</v>
      </c>
      <c r="AC1370" t="s">
        <v>135</v>
      </c>
      <c r="AD1370">
        <v>2</v>
      </c>
      <c r="AE1370" t="s">
        <v>136</v>
      </c>
      <c r="AF1370" t="s">
        <v>137</v>
      </c>
      <c r="AG1370" t="s">
        <v>142</v>
      </c>
      <c r="AH1370" t="s">
        <v>162</v>
      </c>
    </row>
    <row r="1371" spans="2:34" hidden="1" x14ac:dyDescent="0.3">
      <c r="B1371" t="s">
        <v>9</v>
      </c>
      <c r="C1371" t="s">
        <v>185</v>
      </c>
      <c r="D1371" t="s">
        <v>167</v>
      </c>
      <c r="E1371">
        <v>42599.978935185187</v>
      </c>
      <c r="F1371" t="s">
        <v>162</v>
      </c>
      <c r="G1371" t="s">
        <v>18</v>
      </c>
      <c r="H1371" t="s">
        <v>130</v>
      </c>
      <c r="I1371" t="s">
        <v>131</v>
      </c>
      <c r="J1371" t="s">
        <v>143</v>
      </c>
      <c r="K1371" s="9" t="str">
        <f t="shared" si="339"/>
        <v>OU</v>
      </c>
      <c r="L1371" t="s">
        <v>132</v>
      </c>
      <c r="M1371">
        <v>1</v>
      </c>
      <c r="N1371">
        <v>1220</v>
      </c>
      <c r="O1371" t="s">
        <v>133</v>
      </c>
      <c r="P1371">
        <v>0</v>
      </c>
      <c r="Q1371">
        <v>0</v>
      </c>
      <c r="R1371">
        <v>0</v>
      </c>
      <c r="S1371">
        <v>103</v>
      </c>
      <c r="T1371">
        <v>0.17</v>
      </c>
      <c r="U1371">
        <v>6.3</v>
      </c>
      <c r="V1371">
        <v>0</v>
      </c>
      <c r="W1371">
        <v>0</v>
      </c>
      <c r="X1371">
        <v>0</v>
      </c>
      <c r="Y1371">
        <v>0</v>
      </c>
      <c r="Z1371">
        <v>0</v>
      </c>
      <c r="AA1371">
        <v>0</v>
      </c>
      <c r="AB1371" t="s">
        <v>134</v>
      </c>
      <c r="AC1371" t="s">
        <v>135</v>
      </c>
      <c r="AD1371">
        <v>2</v>
      </c>
      <c r="AE1371" t="s">
        <v>136</v>
      </c>
      <c r="AF1371" t="s">
        <v>137</v>
      </c>
      <c r="AG1371" t="s">
        <v>144</v>
      </c>
      <c r="AH1371" t="s">
        <v>162</v>
      </c>
    </row>
    <row r="1372" spans="2:34" hidden="1" x14ac:dyDescent="0.3">
      <c r="B1372" t="s">
        <v>9</v>
      </c>
      <c r="C1372" t="s">
        <v>185</v>
      </c>
      <c r="D1372" t="s">
        <v>167</v>
      </c>
      <c r="E1372">
        <v>42599.978935185187</v>
      </c>
      <c r="F1372" t="s">
        <v>162</v>
      </c>
      <c r="G1372" t="s">
        <v>18</v>
      </c>
      <c r="H1372" t="s">
        <v>130</v>
      </c>
      <c r="I1372" t="s">
        <v>186</v>
      </c>
      <c r="J1372" t="s">
        <v>143</v>
      </c>
      <c r="K1372" s="9" t="str">
        <f t="shared" si="339"/>
        <v>OU</v>
      </c>
      <c r="L1372" t="s">
        <v>132</v>
      </c>
      <c r="M1372">
        <v>1</v>
      </c>
      <c r="N1372">
        <v>1220</v>
      </c>
      <c r="O1372" t="s">
        <v>133</v>
      </c>
      <c r="P1372">
        <v>0</v>
      </c>
      <c r="Q1372">
        <v>0</v>
      </c>
      <c r="R1372">
        <v>0</v>
      </c>
      <c r="S1372">
        <v>171</v>
      </c>
      <c r="T1372">
        <v>0.16800000000000001</v>
      </c>
      <c r="U1372">
        <v>0</v>
      </c>
      <c r="V1372">
        <v>0</v>
      </c>
      <c r="W1372">
        <v>0</v>
      </c>
      <c r="X1372">
        <v>0</v>
      </c>
      <c r="Y1372">
        <v>0</v>
      </c>
      <c r="Z1372">
        <v>0</v>
      </c>
      <c r="AA1372">
        <v>0</v>
      </c>
      <c r="AB1372" t="s">
        <v>134</v>
      </c>
      <c r="AC1372" t="s">
        <v>135</v>
      </c>
      <c r="AD1372">
        <v>2</v>
      </c>
      <c r="AE1372" t="s">
        <v>136</v>
      </c>
      <c r="AF1372" t="s">
        <v>137</v>
      </c>
      <c r="AG1372" t="s">
        <v>144</v>
      </c>
      <c r="AH1372" t="s">
        <v>162</v>
      </c>
    </row>
    <row r="1373" spans="2:34" hidden="1" x14ac:dyDescent="0.3">
      <c r="B1373" t="s">
        <v>9</v>
      </c>
      <c r="C1373" t="s">
        <v>185</v>
      </c>
      <c r="D1373" t="s">
        <v>167</v>
      </c>
      <c r="E1373">
        <v>42599.978935185187</v>
      </c>
      <c r="F1373" t="s">
        <v>162</v>
      </c>
      <c r="G1373" t="s">
        <v>18</v>
      </c>
      <c r="H1373" t="s">
        <v>130</v>
      </c>
      <c r="I1373" t="s">
        <v>187</v>
      </c>
      <c r="J1373" t="s">
        <v>143</v>
      </c>
      <c r="K1373" s="9" t="str">
        <f t="shared" si="339"/>
        <v>OU</v>
      </c>
      <c r="L1373" t="s">
        <v>132</v>
      </c>
      <c r="M1373">
        <v>1</v>
      </c>
      <c r="N1373">
        <v>1220</v>
      </c>
      <c r="O1373" t="s">
        <v>133</v>
      </c>
      <c r="P1373">
        <v>0</v>
      </c>
      <c r="Q1373">
        <v>0</v>
      </c>
      <c r="R1373">
        <v>0</v>
      </c>
      <c r="S1373">
        <v>3.53</v>
      </c>
      <c r="T1373">
        <v>0</v>
      </c>
      <c r="U1373">
        <v>5.62</v>
      </c>
      <c r="V1373">
        <v>0</v>
      </c>
      <c r="W1373">
        <v>0</v>
      </c>
      <c r="X1373">
        <v>0</v>
      </c>
      <c r="Y1373">
        <v>0</v>
      </c>
      <c r="Z1373">
        <v>0</v>
      </c>
      <c r="AA1373">
        <v>0</v>
      </c>
      <c r="AB1373" t="s">
        <v>134</v>
      </c>
      <c r="AC1373" t="s">
        <v>135</v>
      </c>
      <c r="AD1373">
        <v>2</v>
      </c>
      <c r="AE1373" t="s">
        <v>136</v>
      </c>
      <c r="AF1373" t="s">
        <v>137</v>
      </c>
      <c r="AG1373" t="s">
        <v>144</v>
      </c>
      <c r="AH1373" t="s">
        <v>162</v>
      </c>
    </row>
    <row r="1374" spans="2:34" hidden="1" x14ac:dyDescent="0.3">
      <c r="B1374" t="s">
        <v>9</v>
      </c>
      <c r="C1374" t="s">
        <v>185</v>
      </c>
      <c r="D1374" t="s">
        <v>167</v>
      </c>
      <c r="E1374">
        <v>42599.978935185187</v>
      </c>
      <c r="F1374" t="s">
        <v>162</v>
      </c>
      <c r="G1374" t="s">
        <v>18</v>
      </c>
      <c r="H1374" t="s">
        <v>130</v>
      </c>
      <c r="I1374" t="s">
        <v>188</v>
      </c>
      <c r="J1374" t="s">
        <v>143</v>
      </c>
      <c r="K1374" s="9" t="str">
        <f t="shared" si="339"/>
        <v>OU</v>
      </c>
      <c r="L1374" t="s">
        <v>132</v>
      </c>
      <c r="M1374">
        <v>1</v>
      </c>
      <c r="N1374">
        <v>1220</v>
      </c>
      <c r="O1374" t="s">
        <v>133</v>
      </c>
      <c r="P1374">
        <v>0</v>
      </c>
      <c r="Q1374">
        <v>0</v>
      </c>
      <c r="R1374">
        <v>0</v>
      </c>
      <c r="S1374">
        <v>95.8</v>
      </c>
      <c r="T1374">
        <v>0.14000000000000001</v>
      </c>
      <c r="U1374">
        <v>5.53</v>
      </c>
      <c r="V1374">
        <v>0</v>
      </c>
      <c r="W1374">
        <v>0</v>
      </c>
      <c r="X1374">
        <v>0</v>
      </c>
      <c r="Y1374">
        <v>0</v>
      </c>
      <c r="Z1374">
        <v>0</v>
      </c>
      <c r="AA1374">
        <v>0</v>
      </c>
      <c r="AB1374" t="s">
        <v>134</v>
      </c>
      <c r="AC1374" t="s">
        <v>135</v>
      </c>
      <c r="AD1374">
        <v>2</v>
      </c>
      <c r="AE1374" t="s">
        <v>136</v>
      </c>
      <c r="AF1374" t="s">
        <v>137</v>
      </c>
      <c r="AG1374" t="s">
        <v>144</v>
      </c>
      <c r="AH1374" t="s">
        <v>162</v>
      </c>
    </row>
    <row r="1375" spans="2:34" hidden="1" x14ac:dyDescent="0.3">
      <c r="B1375" t="s">
        <v>9</v>
      </c>
      <c r="C1375" t="s">
        <v>185</v>
      </c>
      <c r="D1375" t="s">
        <v>167</v>
      </c>
      <c r="E1375">
        <v>42599.970046296294</v>
      </c>
      <c r="F1375" t="s">
        <v>162</v>
      </c>
      <c r="G1375" t="s">
        <v>19</v>
      </c>
      <c r="H1375" t="s">
        <v>130</v>
      </c>
      <c r="I1375" t="s">
        <v>131</v>
      </c>
      <c r="J1375" t="s">
        <v>39</v>
      </c>
      <c r="K1375" s="9" t="str">
        <f t="shared" si="339"/>
        <v>04</v>
      </c>
      <c r="L1375" t="s">
        <v>132</v>
      </c>
      <c r="M1375">
        <v>1</v>
      </c>
      <c r="N1375">
        <v>1140</v>
      </c>
      <c r="O1375" t="s">
        <v>133</v>
      </c>
      <c r="P1375">
        <v>0</v>
      </c>
      <c r="Q1375">
        <v>0</v>
      </c>
      <c r="R1375">
        <v>0</v>
      </c>
      <c r="S1375">
        <v>5.6</v>
      </c>
      <c r="T1375">
        <v>8.94E-3</v>
      </c>
      <c r="U1375">
        <v>1.73</v>
      </c>
      <c r="V1375">
        <v>0</v>
      </c>
      <c r="W1375">
        <v>0</v>
      </c>
      <c r="X1375">
        <v>0</v>
      </c>
      <c r="Y1375">
        <v>0</v>
      </c>
      <c r="Z1375">
        <v>0</v>
      </c>
      <c r="AA1375">
        <v>0</v>
      </c>
      <c r="AB1375" t="s">
        <v>134</v>
      </c>
      <c r="AC1375" t="s">
        <v>135</v>
      </c>
      <c r="AD1375">
        <v>9</v>
      </c>
      <c r="AE1375" t="s">
        <v>146</v>
      </c>
      <c r="AF1375" t="s">
        <v>137</v>
      </c>
      <c r="AG1375" t="s">
        <v>148</v>
      </c>
      <c r="AH1375" t="s">
        <v>162</v>
      </c>
    </row>
    <row r="1376" spans="2:34" hidden="1" x14ac:dyDescent="0.3">
      <c r="B1376" t="s">
        <v>9</v>
      </c>
      <c r="C1376" t="s">
        <v>185</v>
      </c>
      <c r="D1376" t="s">
        <v>167</v>
      </c>
      <c r="E1376">
        <v>42599.970046296294</v>
      </c>
      <c r="F1376" t="s">
        <v>162</v>
      </c>
      <c r="G1376" t="s">
        <v>19</v>
      </c>
      <c r="H1376" t="s">
        <v>130</v>
      </c>
      <c r="I1376" t="s">
        <v>186</v>
      </c>
      <c r="J1376" t="s">
        <v>39</v>
      </c>
      <c r="K1376" s="9" t="str">
        <f t="shared" si="339"/>
        <v>04</v>
      </c>
      <c r="L1376" t="s">
        <v>132</v>
      </c>
      <c r="M1376">
        <v>1</v>
      </c>
      <c r="N1376">
        <v>1140</v>
      </c>
      <c r="O1376" t="s">
        <v>133</v>
      </c>
      <c r="P1376">
        <v>0</v>
      </c>
      <c r="Q1376">
        <v>0</v>
      </c>
      <c r="R1376">
        <v>0</v>
      </c>
      <c r="S1376">
        <v>28.2</v>
      </c>
      <c r="T1376">
        <v>8.9999999999999993E-3</v>
      </c>
      <c r="U1376">
        <v>0</v>
      </c>
      <c r="V1376">
        <v>0</v>
      </c>
      <c r="W1376">
        <v>0</v>
      </c>
      <c r="X1376">
        <v>0</v>
      </c>
      <c r="Y1376">
        <v>0</v>
      </c>
      <c r="Z1376">
        <v>0</v>
      </c>
      <c r="AA1376">
        <v>0</v>
      </c>
      <c r="AB1376" t="s">
        <v>134</v>
      </c>
      <c r="AC1376" t="s">
        <v>135</v>
      </c>
      <c r="AD1376">
        <v>9</v>
      </c>
      <c r="AE1376" t="s">
        <v>146</v>
      </c>
      <c r="AF1376" t="s">
        <v>137</v>
      </c>
      <c r="AG1376" t="s">
        <v>148</v>
      </c>
      <c r="AH1376" t="s">
        <v>162</v>
      </c>
    </row>
    <row r="1377" spans="2:34" hidden="1" x14ac:dyDescent="0.3">
      <c r="B1377" t="s">
        <v>9</v>
      </c>
      <c r="C1377" t="s">
        <v>185</v>
      </c>
      <c r="D1377" t="s">
        <v>167</v>
      </c>
      <c r="E1377">
        <v>42599.970046296294</v>
      </c>
      <c r="F1377" t="s">
        <v>162</v>
      </c>
      <c r="G1377" t="s">
        <v>19</v>
      </c>
      <c r="H1377" t="s">
        <v>130</v>
      </c>
      <c r="I1377" t="s">
        <v>187</v>
      </c>
      <c r="J1377" t="s">
        <v>39</v>
      </c>
      <c r="K1377" s="9" t="str">
        <f t="shared" si="339"/>
        <v>04</v>
      </c>
      <c r="L1377" t="s">
        <v>132</v>
      </c>
      <c r="M1377">
        <v>1</v>
      </c>
      <c r="N1377">
        <v>1140</v>
      </c>
      <c r="O1377" t="s">
        <v>133</v>
      </c>
      <c r="P1377">
        <v>0</v>
      </c>
      <c r="Q1377">
        <v>0</v>
      </c>
      <c r="R1377">
        <v>0</v>
      </c>
      <c r="S1377">
        <v>1.41</v>
      </c>
      <c r="T1377">
        <v>0</v>
      </c>
      <c r="U1377">
        <v>1.67</v>
      </c>
      <c r="V1377">
        <v>0</v>
      </c>
      <c r="W1377">
        <v>0</v>
      </c>
      <c r="X1377">
        <v>0</v>
      </c>
      <c r="Y1377">
        <v>0</v>
      </c>
      <c r="Z1377">
        <v>0</v>
      </c>
      <c r="AA1377">
        <v>0</v>
      </c>
      <c r="AB1377" t="s">
        <v>134</v>
      </c>
      <c r="AC1377" t="s">
        <v>135</v>
      </c>
      <c r="AD1377">
        <v>9</v>
      </c>
      <c r="AE1377" t="s">
        <v>146</v>
      </c>
      <c r="AF1377" t="s">
        <v>137</v>
      </c>
      <c r="AG1377" t="s">
        <v>148</v>
      </c>
      <c r="AH1377" t="s">
        <v>162</v>
      </c>
    </row>
    <row r="1378" spans="2:34" hidden="1" x14ac:dyDescent="0.3">
      <c r="B1378" t="s">
        <v>9</v>
      </c>
      <c r="C1378" t="s">
        <v>185</v>
      </c>
      <c r="D1378" t="s">
        <v>167</v>
      </c>
      <c r="E1378">
        <v>42599.977731481478</v>
      </c>
      <c r="F1378" t="s">
        <v>162</v>
      </c>
      <c r="G1378" t="s">
        <v>19</v>
      </c>
      <c r="H1378" t="s">
        <v>130</v>
      </c>
      <c r="I1378" t="s">
        <v>188</v>
      </c>
      <c r="J1378" t="s">
        <v>39</v>
      </c>
      <c r="K1378" s="9" t="str">
        <f t="shared" si="339"/>
        <v>04</v>
      </c>
      <c r="L1378" t="s">
        <v>132</v>
      </c>
      <c r="M1378">
        <v>1</v>
      </c>
      <c r="N1378">
        <v>1140</v>
      </c>
      <c r="O1378" t="s">
        <v>133</v>
      </c>
      <c r="P1378">
        <v>0</v>
      </c>
      <c r="Q1378">
        <v>0</v>
      </c>
      <c r="R1378">
        <v>0</v>
      </c>
      <c r="S1378">
        <v>7.17</v>
      </c>
      <c r="T1378">
        <v>7.3400000000000002E-3</v>
      </c>
      <c r="U1378">
        <v>1.54</v>
      </c>
      <c r="V1378">
        <v>0</v>
      </c>
      <c r="W1378">
        <v>0</v>
      </c>
      <c r="X1378">
        <v>0</v>
      </c>
      <c r="Y1378">
        <v>0</v>
      </c>
      <c r="Z1378">
        <v>0</v>
      </c>
      <c r="AA1378">
        <v>0</v>
      </c>
      <c r="AB1378" t="s">
        <v>134</v>
      </c>
      <c r="AC1378" t="s">
        <v>135</v>
      </c>
      <c r="AD1378">
        <v>2</v>
      </c>
      <c r="AE1378" t="s">
        <v>146</v>
      </c>
      <c r="AF1378" t="s">
        <v>137</v>
      </c>
      <c r="AG1378" t="s">
        <v>148</v>
      </c>
      <c r="AH1378" t="s">
        <v>162</v>
      </c>
    </row>
    <row r="1379" spans="2:34" hidden="1" x14ac:dyDescent="0.3">
      <c r="B1379" t="s">
        <v>9</v>
      </c>
      <c r="C1379" t="s">
        <v>185</v>
      </c>
      <c r="D1379" t="s">
        <v>167</v>
      </c>
      <c r="E1379">
        <v>42599.970046296294</v>
      </c>
      <c r="F1379" t="s">
        <v>162</v>
      </c>
      <c r="G1379" t="s">
        <v>19</v>
      </c>
      <c r="H1379" t="s">
        <v>130</v>
      </c>
      <c r="I1379" t="s">
        <v>131</v>
      </c>
      <c r="J1379" t="s">
        <v>40</v>
      </c>
      <c r="K1379" s="9" t="str">
        <f t="shared" si="339"/>
        <v>05</v>
      </c>
      <c r="L1379" t="s">
        <v>132</v>
      </c>
      <c r="M1379">
        <v>1</v>
      </c>
      <c r="N1379">
        <v>1050</v>
      </c>
      <c r="O1379" t="s">
        <v>133</v>
      </c>
      <c r="P1379">
        <v>0</v>
      </c>
      <c r="Q1379">
        <v>0</v>
      </c>
      <c r="R1379">
        <v>0</v>
      </c>
      <c r="S1379">
        <v>2.29</v>
      </c>
      <c r="T1379">
        <v>2.9999999999999997E-4</v>
      </c>
      <c r="U1379">
        <v>1.87</v>
      </c>
      <c r="V1379">
        <v>0</v>
      </c>
      <c r="W1379">
        <v>0</v>
      </c>
      <c r="X1379">
        <v>0</v>
      </c>
      <c r="Y1379">
        <v>0</v>
      </c>
      <c r="Z1379">
        <v>0</v>
      </c>
      <c r="AA1379">
        <v>0</v>
      </c>
      <c r="AB1379" t="s">
        <v>134</v>
      </c>
      <c r="AC1379" t="s">
        <v>135</v>
      </c>
      <c r="AD1379">
        <v>9</v>
      </c>
      <c r="AE1379" t="s">
        <v>146</v>
      </c>
      <c r="AF1379" t="s">
        <v>137</v>
      </c>
      <c r="AG1379" t="s">
        <v>147</v>
      </c>
      <c r="AH1379" t="s">
        <v>162</v>
      </c>
    </row>
    <row r="1380" spans="2:34" hidden="1" x14ac:dyDescent="0.3">
      <c r="B1380" t="s">
        <v>9</v>
      </c>
      <c r="C1380" t="s">
        <v>185</v>
      </c>
      <c r="D1380" t="s">
        <v>167</v>
      </c>
      <c r="E1380">
        <v>42599.970046296294</v>
      </c>
      <c r="F1380" t="s">
        <v>162</v>
      </c>
      <c r="G1380" t="s">
        <v>19</v>
      </c>
      <c r="H1380" t="s">
        <v>130</v>
      </c>
      <c r="I1380" t="s">
        <v>186</v>
      </c>
      <c r="J1380" t="s">
        <v>40</v>
      </c>
      <c r="K1380" s="9" t="str">
        <f t="shared" si="339"/>
        <v>05</v>
      </c>
      <c r="L1380" t="s">
        <v>132</v>
      </c>
      <c r="M1380">
        <v>1</v>
      </c>
      <c r="N1380">
        <v>1050</v>
      </c>
      <c r="O1380" t="s">
        <v>133</v>
      </c>
      <c r="P1380">
        <v>0</v>
      </c>
      <c r="Q1380">
        <v>0</v>
      </c>
      <c r="R1380">
        <v>0</v>
      </c>
      <c r="S1380">
        <v>24.5</v>
      </c>
      <c r="T1380">
        <v>8.5999999999999998E-4</v>
      </c>
      <c r="U1380">
        <v>0</v>
      </c>
      <c r="V1380">
        <v>0</v>
      </c>
      <c r="W1380">
        <v>0</v>
      </c>
      <c r="X1380">
        <v>0</v>
      </c>
      <c r="Y1380">
        <v>0</v>
      </c>
      <c r="Z1380">
        <v>0</v>
      </c>
      <c r="AA1380">
        <v>0</v>
      </c>
      <c r="AB1380" t="s">
        <v>134</v>
      </c>
      <c r="AC1380" t="s">
        <v>135</v>
      </c>
      <c r="AD1380">
        <v>9</v>
      </c>
      <c r="AE1380" t="s">
        <v>146</v>
      </c>
      <c r="AF1380" t="s">
        <v>137</v>
      </c>
      <c r="AG1380" t="s">
        <v>147</v>
      </c>
      <c r="AH1380" t="s">
        <v>162</v>
      </c>
    </row>
    <row r="1381" spans="2:34" hidden="1" x14ac:dyDescent="0.3">
      <c r="B1381" t="s">
        <v>9</v>
      </c>
      <c r="C1381" t="s">
        <v>185</v>
      </c>
      <c r="D1381" t="s">
        <v>167</v>
      </c>
      <c r="E1381">
        <v>42599.970046296294</v>
      </c>
      <c r="F1381" t="s">
        <v>162</v>
      </c>
      <c r="G1381" t="s">
        <v>19</v>
      </c>
      <c r="H1381" t="s">
        <v>130</v>
      </c>
      <c r="I1381" t="s">
        <v>187</v>
      </c>
      <c r="J1381" t="s">
        <v>40</v>
      </c>
      <c r="K1381" s="9" t="str">
        <f t="shared" si="339"/>
        <v>05</v>
      </c>
      <c r="L1381" t="s">
        <v>132</v>
      </c>
      <c r="M1381">
        <v>1</v>
      </c>
      <c r="N1381">
        <v>1050</v>
      </c>
      <c r="O1381" t="s">
        <v>133</v>
      </c>
      <c r="P1381">
        <v>0</v>
      </c>
      <c r="Q1381">
        <v>0</v>
      </c>
      <c r="R1381">
        <v>0</v>
      </c>
      <c r="S1381">
        <v>1.58</v>
      </c>
      <c r="T1381">
        <v>0</v>
      </c>
      <c r="U1381">
        <v>1.8</v>
      </c>
      <c r="V1381">
        <v>0</v>
      </c>
      <c r="W1381">
        <v>0</v>
      </c>
      <c r="X1381">
        <v>0</v>
      </c>
      <c r="Y1381">
        <v>0</v>
      </c>
      <c r="Z1381">
        <v>0</v>
      </c>
      <c r="AA1381">
        <v>0</v>
      </c>
      <c r="AB1381" t="s">
        <v>134</v>
      </c>
      <c r="AC1381" t="s">
        <v>135</v>
      </c>
      <c r="AD1381">
        <v>9</v>
      </c>
      <c r="AE1381" t="s">
        <v>146</v>
      </c>
      <c r="AF1381" t="s">
        <v>137</v>
      </c>
      <c r="AG1381" t="s">
        <v>147</v>
      </c>
      <c r="AH1381" t="s">
        <v>162</v>
      </c>
    </row>
    <row r="1382" spans="2:34" hidden="1" x14ac:dyDescent="0.3">
      <c r="B1382" t="s">
        <v>9</v>
      </c>
      <c r="C1382" t="s">
        <v>185</v>
      </c>
      <c r="D1382" t="s">
        <v>167</v>
      </c>
      <c r="E1382">
        <v>42599.977731481478</v>
      </c>
      <c r="F1382" t="s">
        <v>162</v>
      </c>
      <c r="G1382" t="s">
        <v>19</v>
      </c>
      <c r="H1382" t="s">
        <v>130</v>
      </c>
      <c r="I1382" t="s">
        <v>188</v>
      </c>
      <c r="J1382" t="s">
        <v>40</v>
      </c>
      <c r="K1382" s="9" t="str">
        <f t="shared" si="339"/>
        <v>05</v>
      </c>
      <c r="L1382" t="s">
        <v>132</v>
      </c>
      <c r="M1382">
        <v>1</v>
      </c>
      <c r="N1382">
        <v>1050</v>
      </c>
      <c r="O1382" t="s">
        <v>133</v>
      </c>
      <c r="P1382">
        <v>0</v>
      </c>
      <c r="Q1382">
        <v>0</v>
      </c>
      <c r="R1382">
        <v>0</v>
      </c>
      <c r="S1382">
        <v>1.68</v>
      </c>
      <c r="T1382">
        <v>9.6800000000000005E-6</v>
      </c>
      <c r="U1382">
        <v>1.79</v>
      </c>
      <c r="V1382">
        <v>0</v>
      </c>
      <c r="W1382">
        <v>0</v>
      </c>
      <c r="X1382">
        <v>0</v>
      </c>
      <c r="Y1382">
        <v>0</v>
      </c>
      <c r="Z1382">
        <v>0</v>
      </c>
      <c r="AA1382">
        <v>0</v>
      </c>
      <c r="AB1382" t="s">
        <v>134</v>
      </c>
      <c r="AC1382" t="s">
        <v>135</v>
      </c>
      <c r="AD1382">
        <v>2</v>
      </c>
      <c r="AE1382" t="s">
        <v>146</v>
      </c>
      <c r="AF1382" t="s">
        <v>137</v>
      </c>
      <c r="AG1382" t="s">
        <v>147</v>
      </c>
      <c r="AH1382" t="s">
        <v>162</v>
      </c>
    </row>
    <row r="1383" spans="2:34" hidden="1" x14ac:dyDescent="0.3">
      <c r="B1383" t="s">
        <v>9</v>
      </c>
      <c r="C1383" t="s">
        <v>185</v>
      </c>
      <c r="D1383" t="s">
        <v>167</v>
      </c>
      <c r="E1383">
        <v>42599.971203703702</v>
      </c>
      <c r="F1383" t="s">
        <v>162</v>
      </c>
      <c r="G1383" t="s">
        <v>19</v>
      </c>
      <c r="H1383" t="s">
        <v>130</v>
      </c>
      <c r="I1383" t="s">
        <v>131</v>
      </c>
      <c r="J1383" t="s">
        <v>21</v>
      </c>
      <c r="K1383" s="9" t="str">
        <f t="shared" si="339"/>
        <v>06</v>
      </c>
      <c r="L1383" t="s">
        <v>132</v>
      </c>
      <c r="M1383">
        <v>1</v>
      </c>
      <c r="N1383">
        <v>1150</v>
      </c>
      <c r="O1383" t="s">
        <v>133</v>
      </c>
      <c r="P1383">
        <v>0</v>
      </c>
      <c r="Q1383">
        <v>0</v>
      </c>
      <c r="R1383">
        <v>0</v>
      </c>
      <c r="S1383">
        <v>5.94</v>
      </c>
      <c r="T1383">
        <v>1.1599999999999999E-2</v>
      </c>
      <c r="U1383">
        <v>1.02</v>
      </c>
      <c r="V1383">
        <v>0</v>
      </c>
      <c r="W1383">
        <v>0</v>
      </c>
      <c r="X1383">
        <v>0</v>
      </c>
      <c r="Y1383">
        <v>0</v>
      </c>
      <c r="Z1383">
        <v>0</v>
      </c>
      <c r="AA1383">
        <v>0</v>
      </c>
      <c r="AB1383" t="s">
        <v>134</v>
      </c>
      <c r="AC1383" t="s">
        <v>135</v>
      </c>
      <c r="AD1383">
        <v>9</v>
      </c>
      <c r="AE1383" t="s">
        <v>146</v>
      </c>
      <c r="AF1383" t="s">
        <v>137</v>
      </c>
      <c r="AG1383" t="s">
        <v>154</v>
      </c>
      <c r="AH1383" t="s">
        <v>162</v>
      </c>
    </row>
    <row r="1384" spans="2:34" hidden="1" x14ac:dyDescent="0.3">
      <c r="B1384" t="s">
        <v>9</v>
      </c>
      <c r="C1384" t="s">
        <v>185</v>
      </c>
      <c r="D1384" t="s">
        <v>167</v>
      </c>
      <c r="E1384">
        <v>42599.971203703702</v>
      </c>
      <c r="F1384" t="s">
        <v>162</v>
      </c>
      <c r="G1384" t="s">
        <v>19</v>
      </c>
      <c r="H1384" t="s">
        <v>130</v>
      </c>
      <c r="I1384" t="s">
        <v>186</v>
      </c>
      <c r="J1384" t="s">
        <v>21</v>
      </c>
      <c r="K1384" s="9" t="str">
        <f t="shared" si="339"/>
        <v>06</v>
      </c>
      <c r="L1384" t="s">
        <v>132</v>
      </c>
      <c r="M1384">
        <v>1</v>
      </c>
      <c r="N1384">
        <v>1150</v>
      </c>
      <c r="O1384" t="s">
        <v>133</v>
      </c>
      <c r="P1384">
        <v>0</v>
      </c>
      <c r="Q1384">
        <v>0</v>
      </c>
      <c r="R1384">
        <v>0</v>
      </c>
      <c r="S1384">
        <v>16.100000000000001</v>
      </c>
      <c r="T1384">
        <v>1.17E-2</v>
      </c>
      <c r="U1384">
        <v>0</v>
      </c>
      <c r="V1384">
        <v>0</v>
      </c>
      <c r="W1384">
        <v>0</v>
      </c>
      <c r="X1384">
        <v>0</v>
      </c>
      <c r="Y1384">
        <v>0</v>
      </c>
      <c r="Z1384">
        <v>0</v>
      </c>
      <c r="AA1384">
        <v>0</v>
      </c>
      <c r="AB1384" t="s">
        <v>134</v>
      </c>
      <c r="AC1384" t="s">
        <v>135</v>
      </c>
      <c r="AD1384">
        <v>9</v>
      </c>
      <c r="AE1384" t="s">
        <v>146</v>
      </c>
      <c r="AF1384" t="s">
        <v>137</v>
      </c>
      <c r="AG1384" t="s">
        <v>154</v>
      </c>
      <c r="AH1384" t="s">
        <v>162</v>
      </c>
    </row>
    <row r="1385" spans="2:34" hidden="1" x14ac:dyDescent="0.3">
      <c r="B1385" t="s">
        <v>9</v>
      </c>
      <c r="C1385" t="s">
        <v>185</v>
      </c>
      <c r="D1385" t="s">
        <v>167</v>
      </c>
      <c r="E1385">
        <v>42599.971203703702</v>
      </c>
      <c r="F1385" t="s">
        <v>162</v>
      </c>
      <c r="G1385" t="s">
        <v>19</v>
      </c>
      <c r="H1385" t="s">
        <v>130</v>
      </c>
      <c r="I1385" t="s">
        <v>187</v>
      </c>
      <c r="J1385" t="s">
        <v>21</v>
      </c>
      <c r="K1385" s="9" t="str">
        <f t="shared" si="339"/>
        <v>06</v>
      </c>
      <c r="L1385" t="s">
        <v>132</v>
      </c>
      <c r="M1385">
        <v>1</v>
      </c>
      <c r="N1385">
        <v>1150</v>
      </c>
      <c r="O1385" t="s">
        <v>133</v>
      </c>
      <c r="P1385">
        <v>0</v>
      </c>
      <c r="Q1385">
        <v>0</v>
      </c>
      <c r="R1385">
        <v>0</v>
      </c>
      <c r="S1385">
        <v>0.82</v>
      </c>
      <c r="T1385">
        <v>0</v>
      </c>
      <c r="U1385">
        <v>0.97599999999999998</v>
      </c>
      <c r="V1385">
        <v>0</v>
      </c>
      <c r="W1385">
        <v>0</v>
      </c>
      <c r="X1385">
        <v>0</v>
      </c>
      <c r="Y1385">
        <v>0</v>
      </c>
      <c r="Z1385">
        <v>0</v>
      </c>
      <c r="AA1385">
        <v>0</v>
      </c>
      <c r="AB1385" t="s">
        <v>134</v>
      </c>
      <c r="AC1385" t="s">
        <v>135</v>
      </c>
      <c r="AD1385">
        <v>9</v>
      </c>
      <c r="AE1385" t="s">
        <v>146</v>
      </c>
      <c r="AF1385" t="s">
        <v>137</v>
      </c>
      <c r="AG1385" t="s">
        <v>154</v>
      </c>
      <c r="AH1385" t="s">
        <v>162</v>
      </c>
    </row>
    <row r="1386" spans="2:34" hidden="1" x14ac:dyDescent="0.3">
      <c r="B1386" t="s">
        <v>9</v>
      </c>
      <c r="C1386" t="s">
        <v>185</v>
      </c>
      <c r="D1386" t="s">
        <v>167</v>
      </c>
      <c r="E1386">
        <v>42599.977731481478</v>
      </c>
      <c r="F1386" t="s">
        <v>162</v>
      </c>
      <c r="G1386" t="s">
        <v>19</v>
      </c>
      <c r="H1386" t="s">
        <v>130</v>
      </c>
      <c r="I1386" t="s">
        <v>188</v>
      </c>
      <c r="J1386" t="s">
        <v>21</v>
      </c>
      <c r="K1386" s="9" t="str">
        <f t="shared" si="339"/>
        <v>06</v>
      </c>
      <c r="L1386" t="s">
        <v>132</v>
      </c>
      <c r="M1386">
        <v>1</v>
      </c>
      <c r="N1386">
        <v>1150</v>
      </c>
      <c r="O1386" t="s">
        <v>133</v>
      </c>
      <c r="P1386">
        <v>0</v>
      </c>
      <c r="Q1386">
        <v>0</v>
      </c>
      <c r="R1386">
        <v>0</v>
      </c>
      <c r="S1386">
        <v>3.84</v>
      </c>
      <c r="T1386">
        <v>5.4999999999999997E-3</v>
      </c>
      <c r="U1386">
        <v>0.93600000000000005</v>
      </c>
      <c r="V1386">
        <v>0</v>
      </c>
      <c r="W1386">
        <v>0</v>
      </c>
      <c r="X1386">
        <v>0</v>
      </c>
      <c r="Y1386">
        <v>0</v>
      </c>
      <c r="Z1386">
        <v>0</v>
      </c>
      <c r="AA1386">
        <v>0</v>
      </c>
      <c r="AB1386" t="s">
        <v>134</v>
      </c>
      <c r="AC1386" t="s">
        <v>135</v>
      </c>
      <c r="AD1386">
        <v>2</v>
      </c>
      <c r="AE1386" t="s">
        <v>146</v>
      </c>
      <c r="AF1386" t="s">
        <v>137</v>
      </c>
      <c r="AG1386" t="s">
        <v>154</v>
      </c>
      <c r="AH1386" t="s">
        <v>162</v>
      </c>
    </row>
    <row r="1387" spans="2:34" hidden="1" x14ac:dyDescent="0.3">
      <c r="B1387" t="s">
        <v>9</v>
      </c>
      <c r="C1387" t="s">
        <v>185</v>
      </c>
      <c r="D1387" t="s">
        <v>167</v>
      </c>
      <c r="E1387">
        <v>42599.971203703702</v>
      </c>
      <c r="F1387" t="s">
        <v>162</v>
      </c>
      <c r="G1387" t="s">
        <v>19</v>
      </c>
      <c r="H1387" t="s">
        <v>130</v>
      </c>
      <c r="I1387" t="s">
        <v>131</v>
      </c>
      <c r="J1387" t="s">
        <v>41</v>
      </c>
      <c r="K1387" s="9" t="str">
        <f t="shared" si="339"/>
        <v>07</v>
      </c>
      <c r="L1387" t="s">
        <v>132</v>
      </c>
      <c r="M1387">
        <v>1</v>
      </c>
      <c r="N1387">
        <v>1170</v>
      </c>
      <c r="O1387" t="s">
        <v>133</v>
      </c>
      <c r="P1387">
        <v>0</v>
      </c>
      <c r="Q1387">
        <v>0</v>
      </c>
      <c r="R1387">
        <v>0</v>
      </c>
      <c r="S1387">
        <v>4.7</v>
      </c>
      <c r="T1387">
        <v>5.5100000000000001E-3</v>
      </c>
      <c r="U1387">
        <v>0.72299999999999998</v>
      </c>
      <c r="V1387">
        <v>0</v>
      </c>
      <c r="W1387">
        <v>0</v>
      </c>
      <c r="X1387">
        <v>0</v>
      </c>
      <c r="Y1387">
        <v>0</v>
      </c>
      <c r="Z1387">
        <v>0</v>
      </c>
      <c r="AA1387">
        <v>0</v>
      </c>
      <c r="AB1387" t="s">
        <v>134</v>
      </c>
      <c r="AC1387" t="s">
        <v>135</v>
      </c>
      <c r="AD1387">
        <v>9</v>
      </c>
      <c r="AE1387" t="s">
        <v>146</v>
      </c>
      <c r="AF1387" t="s">
        <v>137</v>
      </c>
      <c r="AG1387" t="s">
        <v>155</v>
      </c>
      <c r="AH1387" t="s">
        <v>162</v>
      </c>
    </row>
    <row r="1388" spans="2:34" hidden="1" x14ac:dyDescent="0.3">
      <c r="B1388" t="s">
        <v>9</v>
      </c>
      <c r="C1388" t="s">
        <v>185</v>
      </c>
      <c r="D1388" t="s">
        <v>167</v>
      </c>
      <c r="E1388">
        <v>42599.971203703702</v>
      </c>
      <c r="F1388" t="s">
        <v>162</v>
      </c>
      <c r="G1388" t="s">
        <v>19</v>
      </c>
      <c r="H1388" t="s">
        <v>130</v>
      </c>
      <c r="I1388" t="s">
        <v>186</v>
      </c>
      <c r="J1388" t="s">
        <v>41</v>
      </c>
      <c r="K1388" s="9" t="str">
        <f t="shared" si="339"/>
        <v>07</v>
      </c>
      <c r="L1388" t="s">
        <v>132</v>
      </c>
      <c r="M1388">
        <v>1</v>
      </c>
      <c r="N1388">
        <v>1170</v>
      </c>
      <c r="O1388" t="s">
        <v>133</v>
      </c>
      <c r="P1388">
        <v>0</v>
      </c>
      <c r="Q1388">
        <v>0</v>
      </c>
      <c r="R1388">
        <v>0</v>
      </c>
      <c r="S1388">
        <v>10.8</v>
      </c>
      <c r="T1388">
        <v>5.1999999999999998E-3</v>
      </c>
      <c r="U1388">
        <v>0</v>
      </c>
      <c r="V1388">
        <v>0</v>
      </c>
      <c r="W1388">
        <v>0</v>
      </c>
      <c r="X1388">
        <v>0</v>
      </c>
      <c r="Y1388">
        <v>0</v>
      </c>
      <c r="Z1388">
        <v>0</v>
      </c>
      <c r="AA1388">
        <v>0</v>
      </c>
      <c r="AB1388" t="s">
        <v>134</v>
      </c>
      <c r="AC1388" t="s">
        <v>135</v>
      </c>
      <c r="AD1388">
        <v>9</v>
      </c>
      <c r="AE1388" t="s">
        <v>146</v>
      </c>
      <c r="AF1388" t="s">
        <v>137</v>
      </c>
      <c r="AG1388" t="s">
        <v>155</v>
      </c>
      <c r="AH1388" t="s">
        <v>162</v>
      </c>
    </row>
    <row r="1389" spans="2:34" hidden="1" x14ac:dyDescent="0.3">
      <c r="B1389" t="s">
        <v>9</v>
      </c>
      <c r="C1389" t="s">
        <v>185</v>
      </c>
      <c r="D1389" t="s">
        <v>167</v>
      </c>
      <c r="E1389">
        <v>42599.971203703702</v>
      </c>
      <c r="F1389" t="s">
        <v>162</v>
      </c>
      <c r="G1389" t="s">
        <v>19</v>
      </c>
      <c r="H1389" t="s">
        <v>130</v>
      </c>
      <c r="I1389" t="s">
        <v>187</v>
      </c>
      <c r="J1389" t="s">
        <v>41</v>
      </c>
      <c r="K1389" s="9" t="str">
        <f t="shared" si="339"/>
        <v>07</v>
      </c>
      <c r="L1389" t="s">
        <v>132</v>
      </c>
      <c r="M1389">
        <v>1</v>
      </c>
      <c r="N1389">
        <v>1170</v>
      </c>
      <c r="O1389" t="s">
        <v>133</v>
      </c>
      <c r="P1389">
        <v>0</v>
      </c>
      <c r="Q1389">
        <v>0</v>
      </c>
      <c r="R1389">
        <v>0</v>
      </c>
      <c r="S1389">
        <v>0.61399999999999999</v>
      </c>
      <c r="T1389">
        <v>3.1399999999999999E-4</v>
      </c>
      <c r="U1389">
        <v>0.68500000000000005</v>
      </c>
      <c r="V1389">
        <v>0</v>
      </c>
      <c r="W1389">
        <v>0</v>
      </c>
      <c r="X1389">
        <v>0</v>
      </c>
      <c r="Y1389">
        <v>0</v>
      </c>
      <c r="Z1389">
        <v>0</v>
      </c>
      <c r="AA1389">
        <v>0</v>
      </c>
      <c r="AB1389" t="s">
        <v>134</v>
      </c>
      <c r="AC1389" t="s">
        <v>135</v>
      </c>
      <c r="AD1389">
        <v>9</v>
      </c>
      <c r="AE1389" t="s">
        <v>146</v>
      </c>
      <c r="AF1389" t="s">
        <v>137</v>
      </c>
      <c r="AG1389" t="s">
        <v>155</v>
      </c>
      <c r="AH1389" t="s">
        <v>162</v>
      </c>
    </row>
    <row r="1390" spans="2:34" hidden="1" x14ac:dyDescent="0.3">
      <c r="B1390" t="s">
        <v>9</v>
      </c>
      <c r="C1390" t="s">
        <v>185</v>
      </c>
      <c r="D1390" t="s">
        <v>167</v>
      </c>
      <c r="E1390">
        <v>42599.977731481478</v>
      </c>
      <c r="F1390" t="s">
        <v>162</v>
      </c>
      <c r="G1390" t="s">
        <v>19</v>
      </c>
      <c r="H1390" t="s">
        <v>130</v>
      </c>
      <c r="I1390" t="s">
        <v>188</v>
      </c>
      <c r="J1390" t="s">
        <v>41</v>
      </c>
      <c r="K1390" s="9" t="str">
        <f t="shared" si="339"/>
        <v>07</v>
      </c>
      <c r="L1390" t="s">
        <v>132</v>
      </c>
      <c r="M1390">
        <v>1</v>
      </c>
      <c r="N1390">
        <v>1170</v>
      </c>
      <c r="O1390" t="s">
        <v>133</v>
      </c>
      <c r="P1390">
        <v>0</v>
      </c>
      <c r="Q1390">
        <v>0</v>
      </c>
      <c r="R1390">
        <v>0</v>
      </c>
      <c r="S1390">
        <v>2.84</v>
      </c>
      <c r="T1390">
        <v>2.6800000000000001E-3</v>
      </c>
      <c r="U1390">
        <v>0.66100000000000003</v>
      </c>
      <c r="V1390">
        <v>0</v>
      </c>
      <c r="W1390">
        <v>0</v>
      </c>
      <c r="X1390">
        <v>0</v>
      </c>
      <c r="Y1390">
        <v>0</v>
      </c>
      <c r="Z1390">
        <v>0</v>
      </c>
      <c r="AA1390">
        <v>0</v>
      </c>
      <c r="AB1390" t="s">
        <v>134</v>
      </c>
      <c r="AC1390" t="s">
        <v>135</v>
      </c>
      <c r="AD1390">
        <v>2</v>
      </c>
      <c r="AE1390" t="s">
        <v>146</v>
      </c>
      <c r="AF1390" t="s">
        <v>137</v>
      </c>
      <c r="AG1390" t="s">
        <v>155</v>
      </c>
      <c r="AH1390" t="s">
        <v>162</v>
      </c>
    </row>
    <row r="1391" spans="2:34" hidden="1" x14ac:dyDescent="0.3">
      <c r="B1391" t="s">
        <v>9</v>
      </c>
      <c r="C1391" t="s">
        <v>185</v>
      </c>
      <c r="D1391" t="s">
        <v>167</v>
      </c>
      <c r="E1391">
        <v>42599.971203703702</v>
      </c>
      <c r="F1391" t="s">
        <v>162</v>
      </c>
      <c r="G1391" t="s">
        <v>19</v>
      </c>
      <c r="H1391" t="s">
        <v>130</v>
      </c>
      <c r="I1391" t="s">
        <v>131</v>
      </c>
      <c r="J1391" t="s">
        <v>22</v>
      </c>
      <c r="K1391" s="9" t="str">
        <f t="shared" si="339"/>
        <v>08</v>
      </c>
      <c r="L1391" t="s">
        <v>132</v>
      </c>
      <c r="M1391">
        <v>1</v>
      </c>
      <c r="N1391">
        <v>1140</v>
      </c>
      <c r="O1391" t="s">
        <v>133</v>
      </c>
      <c r="P1391">
        <v>0</v>
      </c>
      <c r="Q1391">
        <v>0</v>
      </c>
      <c r="R1391">
        <v>0</v>
      </c>
      <c r="S1391">
        <v>9.75</v>
      </c>
      <c r="T1391">
        <v>1.38E-2</v>
      </c>
      <c r="U1391">
        <v>1.04</v>
      </c>
      <c r="V1391">
        <v>0</v>
      </c>
      <c r="W1391">
        <v>0</v>
      </c>
      <c r="X1391">
        <v>0</v>
      </c>
      <c r="Y1391">
        <v>0</v>
      </c>
      <c r="Z1391">
        <v>0</v>
      </c>
      <c r="AA1391">
        <v>0</v>
      </c>
      <c r="AB1391" t="s">
        <v>134</v>
      </c>
      <c r="AC1391" t="s">
        <v>135</v>
      </c>
      <c r="AD1391">
        <v>9</v>
      </c>
      <c r="AE1391" t="s">
        <v>146</v>
      </c>
      <c r="AF1391" t="s">
        <v>137</v>
      </c>
      <c r="AG1391" t="s">
        <v>157</v>
      </c>
      <c r="AH1391" t="s">
        <v>162</v>
      </c>
    </row>
    <row r="1392" spans="2:34" hidden="1" x14ac:dyDescent="0.3">
      <c r="B1392" t="s">
        <v>9</v>
      </c>
      <c r="C1392" t="s">
        <v>185</v>
      </c>
      <c r="D1392" t="s">
        <v>167</v>
      </c>
      <c r="E1392">
        <v>42599.971203703702</v>
      </c>
      <c r="F1392" t="s">
        <v>162</v>
      </c>
      <c r="G1392" t="s">
        <v>19</v>
      </c>
      <c r="H1392" t="s">
        <v>130</v>
      </c>
      <c r="I1392" t="s">
        <v>186</v>
      </c>
      <c r="J1392" t="s">
        <v>22</v>
      </c>
      <c r="K1392" s="9" t="str">
        <f t="shared" si="339"/>
        <v>08</v>
      </c>
      <c r="L1392" t="s">
        <v>132</v>
      </c>
      <c r="M1392">
        <v>1</v>
      </c>
      <c r="N1392">
        <v>1140</v>
      </c>
      <c r="O1392" t="s">
        <v>133</v>
      </c>
      <c r="P1392">
        <v>0</v>
      </c>
      <c r="Q1392">
        <v>0</v>
      </c>
      <c r="R1392">
        <v>0</v>
      </c>
      <c r="S1392">
        <v>18.2</v>
      </c>
      <c r="T1392">
        <v>1.32E-2</v>
      </c>
      <c r="U1392">
        <v>0</v>
      </c>
      <c r="V1392">
        <v>0</v>
      </c>
      <c r="W1392">
        <v>0</v>
      </c>
      <c r="X1392">
        <v>0</v>
      </c>
      <c r="Y1392">
        <v>0</v>
      </c>
      <c r="Z1392">
        <v>0</v>
      </c>
      <c r="AA1392">
        <v>0</v>
      </c>
      <c r="AB1392" t="s">
        <v>134</v>
      </c>
      <c r="AC1392" t="s">
        <v>135</v>
      </c>
      <c r="AD1392">
        <v>9</v>
      </c>
      <c r="AE1392" t="s">
        <v>146</v>
      </c>
      <c r="AF1392" t="s">
        <v>137</v>
      </c>
      <c r="AG1392" t="s">
        <v>157</v>
      </c>
      <c r="AH1392" t="s">
        <v>162</v>
      </c>
    </row>
    <row r="1393" spans="2:34" hidden="1" x14ac:dyDescent="0.3">
      <c r="B1393" t="s">
        <v>9</v>
      </c>
      <c r="C1393" t="s">
        <v>185</v>
      </c>
      <c r="D1393" t="s">
        <v>167</v>
      </c>
      <c r="E1393">
        <v>42599.971203703702</v>
      </c>
      <c r="F1393" t="s">
        <v>162</v>
      </c>
      <c r="G1393" t="s">
        <v>19</v>
      </c>
      <c r="H1393" t="s">
        <v>130</v>
      </c>
      <c r="I1393" t="s">
        <v>187</v>
      </c>
      <c r="J1393" t="s">
        <v>22</v>
      </c>
      <c r="K1393" s="9" t="str">
        <f t="shared" si="339"/>
        <v>08</v>
      </c>
      <c r="L1393" t="s">
        <v>132</v>
      </c>
      <c r="M1393">
        <v>1</v>
      </c>
      <c r="N1393">
        <v>1140</v>
      </c>
      <c r="O1393" t="s">
        <v>133</v>
      </c>
      <c r="P1393">
        <v>0</v>
      </c>
      <c r="Q1393">
        <v>0</v>
      </c>
      <c r="R1393">
        <v>0</v>
      </c>
      <c r="S1393">
        <v>0.84499999999999997</v>
      </c>
      <c r="T1393">
        <v>0</v>
      </c>
      <c r="U1393">
        <v>0.98899999999999999</v>
      </c>
      <c r="V1393">
        <v>0</v>
      </c>
      <c r="W1393">
        <v>0</v>
      </c>
      <c r="X1393">
        <v>0</v>
      </c>
      <c r="Y1393">
        <v>0</v>
      </c>
      <c r="Z1393">
        <v>0</v>
      </c>
      <c r="AA1393">
        <v>0</v>
      </c>
      <c r="AB1393" t="s">
        <v>134</v>
      </c>
      <c r="AC1393" t="s">
        <v>135</v>
      </c>
      <c r="AD1393">
        <v>9</v>
      </c>
      <c r="AE1393" t="s">
        <v>146</v>
      </c>
      <c r="AF1393" t="s">
        <v>137</v>
      </c>
      <c r="AG1393" t="s">
        <v>157</v>
      </c>
      <c r="AH1393" t="s">
        <v>162</v>
      </c>
    </row>
    <row r="1394" spans="2:34" hidden="1" x14ac:dyDescent="0.3">
      <c r="B1394" t="s">
        <v>9</v>
      </c>
      <c r="C1394" t="s">
        <v>185</v>
      </c>
      <c r="D1394" t="s">
        <v>167</v>
      </c>
      <c r="E1394">
        <v>42599.977731481478</v>
      </c>
      <c r="F1394" t="s">
        <v>162</v>
      </c>
      <c r="G1394" t="s">
        <v>19</v>
      </c>
      <c r="H1394" t="s">
        <v>130</v>
      </c>
      <c r="I1394" t="s">
        <v>188</v>
      </c>
      <c r="J1394" t="s">
        <v>22</v>
      </c>
      <c r="K1394" s="9" t="str">
        <f t="shared" si="339"/>
        <v>08</v>
      </c>
      <c r="L1394" t="s">
        <v>132</v>
      </c>
      <c r="M1394">
        <v>1</v>
      </c>
      <c r="N1394">
        <v>1140</v>
      </c>
      <c r="O1394" t="s">
        <v>133</v>
      </c>
      <c r="P1394">
        <v>0</v>
      </c>
      <c r="Q1394">
        <v>0</v>
      </c>
      <c r="R1394">
        <v>0</v>
      </c>
      <c r="S1394">
        <v>5.57</v>
      </c>
      <c r="T1394">
        <v>6.4900000000000001E-3</v>
      </c>
      <c r="U1394">
        <v>0.95099999999999996</v>
      </c>
      <c r="V1394">
        <v>0</v>
      </c>
      <c r="W1394">
        <v>0</v>
      </c>
      <c r="X1394">
        <v>0</v>
      </c>
      <c r="Y1394">
        <v>0</v>
      </c>
      <c r="Z1394">
        <v>0</v>
      </c>
      <c r="AA1394">
        <v>0</v>
      </c>
      <c r="AB1394" t="s">
        <v>134</v>
      </c>
      <c r="AC1394" t="s">
        <v>135</v>
      </c>
      <c r="AD1394">
        <v>2</v>
      </c>
      <c r="AE1394" t="s">
        <v>146</v>
      </c>
      <c r="AF1394" t="s">
        <v>137</v>
      </c>
      <c r="AG1394" t="s">
        <v>157</v>
      </c>
      <c r="AH1394" t="s">
        <v>162</v>
      </c>
    </row>
    <row r="1395" spans="2:34" hidden="1" x14ac:dyDescent="0.3">
      <c r="B1395" t="s">
        <v>9</v>
      </c>
      <c r="C1395" t="s">
        <v>185</v>
      </c>
      <c r="D1395" t="s">
        <v>167</v>
      </c>
      <c r="E1395">
        <v>42599.971203703702</v>
      </c>
      <c r="F1395" t="s">
        <v>162</v>
      </c>
      <c r="G1395" t="s">
        <v>19</v>
      </c>
      <c r="H1395" t="s">
        <v>130</v>
      </c>
      <c r="I1395" t="s">
        <v>131</v>
      </c>
      <c r="J1395" t="s">
        <v>23</v>
      </c>
      <c r="K1395" s="9" t="str">
        <f t="shared" si="339"/>
        <v>09</v>
      </c>
      <c r="L1395" t="s">
        <v>132</v>
      </c>
      <c r="M1395">
        <v>1</v>
      </c>
      <c r="N1395">
        <v>1250</v>
      </c>
      <c r="O1395" t="s">
        <v>133</v>
      </c>
      <c r="P1395">
        <v>0</v>
      </c>
      <c r="Q1395">
        <v>0</v>
      </c>
      <c r="R1395">
        <v>0</v>
      </c>
      <c r="S1395">
        <v>15.3</v>
      </c>
      <c r="T1395">
        <v>2.29E-2</v>
      </c>
      <c r="U1395">
        <v>1.33</v>
      </c>
      <c r="V1395">
        <v>0</v>
      </c>
      <c r="W1395">
        <v>0</v>
      </c>
      <c r="X1395">
        <v>0</v>
      </c>
      <c r="Y1395">
        <v>0</v>
      </c>
      <c r="Z1395">
        <v>0</v>
      </c>
      <c r="AA1395">
        <v>0</v>
      </c>
      <c r="AB1395" t="s">
        <v>134</v>
      </c>
      <c r="AC1395" t="s">
        <v>135</v>
      </c>
      <c r="AD1395">
        <v>9</v>
      </c>
      <c r="AE1395" t="s">
        <v>146</v>
      </c>
      <c r="AF1395" t="s">
        <v>137</v>
      </c>
      <c r="AG1395" t="s">
        <v>158</v>
      </c>
      <c r="AH1395" t="s">
        <v>162</v>
      </c>
    </row>
    <row r="1396" spans="2:34" hidden="1" x14ac:dyDescent="0.3">
      <c r="B1396" t="s">
        <v>9</v>
      </c>
      <c r="C1396" t="s">
        <v>185</v>
      </c>
      <c r="D1396" t="s">
        <v>167</v>
      </c>
      <c r="E1396">
        <v>42599.971203703702</v>
      </c>
      <c r="F1396" t="s">
        <v>162</v>
      </c>
      <c r="G1396" t="s">
        <v>19</v>
      </c>
      <c r="H1396" t="s">
        <v>130</v>
      </c>
      <c r="I1396" t="s">
        <v>186</v>
      </c>
      <c r="J1396" t="s">
        <v>23</v>
      </c>
      <c r="K1396" s="9" t="str">
        <f t="shared" si="339"/>
        <v>09</v>
      </c>
      <c r="L1396" t="s">
        <v>132</v>
      </c>
      <c r="M1396">
        <v>1</v>
      </c>
      <c r="N1396">
        <v>1250</v>
      </c>
      <c r="O1396" t="s">
        <v>133</v>
      </c>
      <c r="P1396">
        <v>0</v>
      </c>
      <c r="Q1396">
        <v>0</v>
      </c>
      <c r="R1396">
        <v>0</v>
      </c>
      <c r="S1396">
        <v>25.3</v>
      </c>
      <c r="T1396">
        <v>2.1399999999999999E-2</v>
      </c>
      <c r="U1396">
        <v>0</v>
      </c>
      <c r="V1396">
        <v>0</v>
      </c>
      <c r="W1396">
        <v>0</v>
      </c>
      <c r="X1396">
        <v>0</v>
      </c>
      <c r="Y1396">
        <v>0</v>
      </c>
      <c r="Z1396">
        <v>0</v>
      </c>
      <c r="AA1396">
        <v>0</v>
      </c>
      <c r="AB1396" t="s">
        <v>134</v>
      </c>
      <c r="AC1396" t="s">
        <v>135</v>
      </c>
      <c r="AD1396">
        <v>9</v>
      </c>
      <c r="AE1396" t="s">
        <v>146</v>
      </c>
      <c r="AF1396" t="s">
        <v>137</v>
      </c>
      <c r="AG1396" t="s">
        <v>158</v>
      </c>
      <c r="AH1396" t="s">
        <v>162</v>
      </c>
    </row>
    <row r="1397" spans="2:34" hidden="1" x14ac:dyDescent="0.3">
      <c r="B1397" t="s">
        <v>9</v>
      </c>
      <c r="C1397" t="s">
        <v>185</v>
      </c>
      <c r="D1397" t="s">
        <v>167</v>
      </c>
      <c r="E1397">
        <v>42599.971203703702</v>
      </c>
      <c r="F1397" t="s">
        <v>162</v>
      </c>
      <c r="G1397" t="s">
        <v>19</v>
      </c>
      <c r="H1397" t="s">
        <v>130</v>
      </c>
      <c r="I1397" t="s">
        <v>187</v>
      </c>
      <c r="J1397" t="s">
        <v>23</v>
      </c>
      <c r="K1397" s="9" t="str">
        <f t="shared" si="339"/>
        <v>09</v>
      </c>
      <c r="L1397" t="s">
        <v>132</v>
      </c>
      <c r="M1397">
        <v>1</v>
      </c>
      <c r="N1397">
        <v>1250</v>
      </c>
      <c r="O1397" t="s">
        <v>133</v>
      </c>
      <c r="P1397">
        <v>0</v>
      </c>
      <c r="Q1397">
        <v>0</v>
      </c>
      <c r="R1397">
        <v>0</v>
      </c>
      <c r="S1397">
        <v>0.98099999999999998</v>
      </c>
      <c r="T1397">
        <v>0</v>
      </c>
      <c r="U1397">
        <v>1.28</v>
      </c>
      <c r="V1397">
        <v>0</v>
      </c>
      <c r="W1397">
        <v>0</v>
      </c>
      <c r="X1397">
        <v>0</v>
      </c>
      <c r="Y1397">
        <v>0</v>
      </c>
      <c r="Z1397">
        <v>0</v>
      </c>
      <c r="AA1397">
        <v>0</v>
      </c>
      <c r="AB1397" t="s">
        <v>134</v>
      </c>
      <c r="AC1397" t="s">
        <v>135</v>
      </c>
      <c r="AD1397">
        <v>9</v>
      </c>
      <c r="AE1397" t="s">
        <v>146</v>
      </c>
      <c r="AF1397" t="s">
        <v>137</v>
      </c>
      <c r="AG1397" t="s">
        <v>158</v>
      </c>
      <c r="AH1397" t="s">
        <v>162</v>
      </c>
    </row>
    <row r="1398" spans="2:34" hidden="1" x14ac:dyDescent="0.3">
      <c r="B1398" t="s">
        <v>9</v>
      </c>
      <c r="C1398" t="s">
        <v>185</v>
      </c>
      <c r="D1398" t="s">
        <v>167</v>
      </c>
      <c r="E1398">
        <v>42599.977731481478</v>
      </c>
      <c r="F1398" t="s">
        <v>162</v>
      </c>
      <c r="G1398" t="s">
        <v>19</v>
      </c>
      <c r="H1398" t="s">
        <v>130</v>
      </c>
      <c r="I1398" t="s">
        <v>188</v>
      </c>
      <c r="J1398" t="s">
        <v>23</v>
      </c>
      <c r="K1398" s="9" t="str">
        <f t="shared" si="339"/>
        <v>09</v>
      </c>
      <c r="L1398" t="s">
        <v>132</v>
      </c>
      <c r="M1398">
        <v>1</v>
      </c>
      <c r="N1398">
        <v>1250</v>
      </c>
      <c r="O1398" t="s">
        <v>133</v>
      </c>
      <c r="P1398">
        <v>0</v>
      </c>
      <c r="Q1398">
        <v>0</v>
      </c>
      <c r="R1398">
        <v>0</v>
      </c>
      <c r="S1398">
        <v>11.8</v>
      </c>
      <c r="T1398">
        <v>1.5800000000000002E-2</v>
      </c>
      <c r="U1398">
        <v>1.2</v>
      </c>
      <c r="V1398">
        <v>0</v>
      </c>
      <c r="W1398">
        <v>0</v>
      </c>
      <c r="X1398">
        <v>0</v>
      </c>
      <c r="Y1398">
        <v>0</v>
      </c>
      <c r="Z1398">
        <v>0</v>
      </c>
      <c r="AA1398">
        <v>0</v>
      </c>
      <c r="AB1398" t="s">
        <v>134</v>
      </c>
      <c r="AC1398" t="s">
        <v>135</v>
      </c>
      <c r="AD1398">
        <v>2</v>
      </c>
      <c r="AE1398" t="s">
        <v>146</v>
      </c>
      <c r="AF1398" t="s">
        <v>137</v>
      </c>
      <c r="AG1398" t="s">
        <v>158</v>
      </c>
      <c r="AH1398" t="s">
        <v>162</v>
      </c>
    </row>
    <row r="1399" spans="2:34" hidden="1" x14ac:dyDescent="0.3">
      <c r="B1399" t="s">
        <v>9</v>
      </c>
      <c r="C1399" t="s">
        <v>185</v>
      </c>
      <c r="D1399" t="s">
        <v>167</v>
      </c>
      <c r="E1399">
        <v>42599.971203703702</v>
      </c>
      <c r="F1399" t="s">
        <v>162</v>
      </c>
      <c r="G1399" t="s">
        <v>19</v>
      </c>
      <c r="H1399" t="s">
        <v>130</v>
      </c>
      <c r="I1399" t="s">
        <v>131</v>
      </c>
      <c r="J1399" t="s">
        <v>24</v>
      </c>
      <c r="K1399" s="9" t="str">
        <f t="shared" si="339"/>
        <v>10</v>
      </c>
      <c r="L1399" t="s">
        <v>132</v>
      </c>
      <c r="M1399">
        <v>1</v>
      </c>
      <c r="N1399">
        <v>1310</v>
      </c>
      <c r="O1399" t="s">
        <v>133</v>
      </c>
      <c r="P1399">
        <v>0</v>
      </c>
      <c r="Q1399">
        <v>0</v>
      </c>
      <c r="R1399">
        <v>0</v>
      </c>
      <c r="S1399">
        <v>9.94</v>
      </c>
      <c r="T1399">
        <v>1.9599999999999999E-2</v>
      </c>
      <c r="U1399">
        <v>1.56</v>
      </c>
      <c r="V1399">
        <v>0</v>
      </c>
      <c r="W1399">
        <v>0</v>
      </c>
      <c r="X1399">
        <v>0</v>
      </c>
      <c r="Y1399">
        <v>0</v>
      </c>
      <c r="Z1399">
        <v>0</v>
      </c>
      <c r="AA1399">
        <v>0</v>
      </c>
      <c r="AB1399" t="s">
        <v>134</v>
      </c>
      <c r="AC1399" t="s">
        <v>135</v>
      </c>
      <c r="AD1399">
        <v>9</v>
      </c>
      <c r="AE1399" t="s">
        <v>146</v>
      </c>
      <c r="AF1399" t="s">
        <v>137</v>
      </c>
      <c r="AG1399" t="s">
        <v>159</v>
      </c>
      <c r="AH1399" t="s">
        <v>162</v>
      </c>
    </row>
    <row r="1400" spans="2:34" hidden="1" x14ac:dyDescent="0.3">
      <c r="B1400" t="s">
        <v>9</v>
      </c>
      <c r="C1400" t="s">
        <v>185</v>
      </c>
      <c r="D1400" t="s">
        <v>167</v>
      </c>
      <c r="E1400">
        <v>42599.971203703702</v>
      </c>
      <c r="F1400" t="s">
        <v>162</v>
      </c>
      <c r="G1400" t="s">
        <v>19</v>
      </c>
      <c r="H1400" t="s">
        <v>130</v>
      </c>
      <c r="I1400" t="s">
        <v>186</v>
      </c>
      <c r="J1400" t="s">
        <v>24</v>
      </c>
      <c r="K1400" s="9" t="str">
        <f t="shared" si="339"/>
        <v>10</v>
      </c>
      <c r="L1400" t="s">
        <v>132</v>
      </c>
      <c r="M1400">
        <v>1</v>
      </c>
      <c r="N1400">
        <v>1310</v>
      </c>
      <c r="O1400" t="s">
        <v>133</v>
      </c>
      <c r="P1400">
        <v>0</v>
      </c>
      <c r="Q1400">
        <v>0</v>
      </c>
      <c r="R1400">
        <v>0</v>
      </c>
      <c r="S1400">
        <v>24.8</v>
      </c>
      <c r="T1400">
        <v>1.9900000000000001E-2</v>
      </c>
      <c r="U1400">
        <v>0</v>
      </c>
      <c r="V1400">
        <v>0</v>
      </c>
      <c r="W1400">
        <v>0</v>
      </c>
      <c r="X1400">
        <v>0</v>
      </c>
      <c r="Y1400">
        <v>0</v>
      </c>
      <c r="Z1400">
        <v>0</v>
      </c>
      <c r="AA1400">
        <v>0</v>
      </c>
      <c r="AB1400" t="s">
        <v>134</v>
      </c>
      <c r="AC1400" t="s">
        <v>135</v>
      </c>
      <c r="AD1400">
        <v>9</v>
      </c>
      <c r="AE1400" t="s">
        <v>146</v>
      </c>
      <c r="AF1400" t="s">
        <v>137</v>
      </c>
      <c r="AG1400" t="s">
        <v>159</v>
      </c>
      <c r="AH1400" t="s">
        <v>162</v>
      </c>
    </row>
    <row r="1401" spans="2:34" hidden="1" x14ac:dyDescent="0.3">
      <c r="B1401" t="s">
        <v>9</v>
      </c>
      <c r="C1401" t="s">
        <v>185</v>
      </c>
      <c r="D1401" t="s">
        <v>167</v>
      </c>
      <c r="E1401">
        <v>42599.971203703702</v>
      </c>
      <c r="F1401" t="s">
        <v>162</v>
      </c>
      <c r="G1401" t="s">
        <v>19</v>
      </c>
      <c r="H1401" t="s">
        <v>130</v>
      </c>
      <c r="I1401" t="s">
        <v>187</v>
      </c>
      <c r="J1401" t="s">
        <v>24</v>
      </c>
      <c r="K1401" s="9" t="str">
        <f t="shared" si="339"/>
        <v>10</v>
      </c>
      <c r="L1401" t="s">
        <v>132</v>
      </c>
      <c r="M1401">
        <v>1</v>
      </c>
      <c r="N1401">
        <v>1310</v>
      </c>
      <c r="O1401" t="s">
        <v>133</v>
      </c>
      <c r="P1401">
        <v>0</v>
      </c>
      <c r="Q1401">
        <v>0</v>
      </c>
      <c r="R1401">
        <v>0</v>
      </c>
      <c r="S1401">
        <v>1.17</v>
      </c>
      <c r="T1401">
        <v>0</v>
      </c>
      <c r="U1401">
        <v>1.57</v>
      </c>
      <c r="V1401">
        <v>0</v>
      </c>
      <c r="W1401">
        <v>0</v>
      </c>
      <c r="X1401">
        <v>0</v>
      </c>
      <c r="Y1401">
        <v>0</v>
      </c>
      <c r="Z1401">
        <v>0</v>
      </c>
      <c r="AA1401">
        <v>0</v>
      </c>
      <c r="AB1401" t="s">
        <v>134</v>
      </c>
      <c r="AC1401" t="s">
        <v>135</v>
      </c>
      <c r="AD1401">
        <v>9</v>
      </c>
      <c r="AE1401" t="s">
        <v>146</v>
      </c>
      <c r="AF1401" t="s">
        <v>137</v>
      </c>
      <c r="AG1401" t="s">
        <v>159</v>
      </c>
      <c r="AH1401" t="s">
        <v>162</v>
      </c>
    </row>
    <row r="1402" spans="2:34" hidden="1" x14ac:dyDescent="0.3">
      <c r="B1402" t="s">
        <v>9</v>
      </c>
      <c r="C1402" t="s">
        <v>185</v>
      </c>
      <c r="D1402" t="s">
        <v>167</v>
      </c>
      <c r="E1402">
        <v>42599.977731481478</v>
      </c>
      <c r="F1402" t="s">
        <v>162</v>
      </c>
      <c r="G1402" t="s">
        <v>19</v>
      </c>
      <c r="H1402" t="s">
        <v>130</v>
      </c>
      <c r="I1402" t="s">
        <v>188</v>
      </c>
      <c r="J1402" t="s">
        <v>24</v>
      </c>
      <c r="K1402" s="9" t="str">
        <f t="shared" si="339"/>
        <v>10</v>
      </c>
      <c r="L1402" t="s">
        <v>132</v>
      </c>
      <c r="M1402">
        <v>1</v>
      </c>
      <c r="N1402">
        <v>1310</v>
      </c>
      <c r="O1402" t="s">
        <v>133</v>
      </c>
      <c r="P1402">
        <v>0</v>
      </c>
      <c r="Q1402">
        <v>0</v>
      </c>
      <c r="R1402">
        <v>0</v>
      </c>
      <c r="S1402">
        <v>11</v>
      </c>
      <c r="T1402">
        <v>1.8100000000000002E-2</v>
      </c>
      <c r="U1402">
        <v>1.38</v>
      </c>
      <c r="V1402">
        <v>0</v>
      </c>
      <c r="W1402">
        <v>0</v>
      </c>
      <c r="X1402">
        <v>0</v>
      </c>
      <c r="Y1402">
        <v>0</v>
      </c>
      <c r="Z1402">
        <v>0</v>
      </c>
      <c r="AA1402">
        <v>0</v>
      </c>
      <c r="AB1402" t="s">
        <v>134</v>
      </c>
      <c r="AC1402" t="s">
        <v>135</v>
      </c>
      <c r="AD1402">
        <v>2</v>
      </c>
      <c r="AE1402" t="s">
        <v>146</v>
      </c>
      <c r="AF1402" t="s">
        <v>137</v>
      </c>
      <c r="AG1402" t="s">
        <v>159</v>
      </c>
      <c r="AH1402" t="s">
        <v>162</v>
      </c>
    </row>
    <row r="1403" spans="2:34" hidden="1" x14ac:dyDescent="0.3">
      <c r="B1403" t="s">
        <v>9</v>
      </c>
      <c r="C1403" t="s">
        <v>185</v>
      </c>
      <c r="D1403" t="s">
        <v>167</v>
      </c>
      <c r="E1403">
        <v>42599.971203703702</v>
      </c>
      <c r="F1403" t="s">
        <v>162</v>
      </c>
      <c r="G1403" t="s">
        <v>19</v>
      </c>
      <c r="H1403" t="s">
        <v>130</v>
      </c>
      <c r="I1403" t="s">
        <v>131</v>
      </c>
      <c r="J1403" t="s">
        <v>25</v>
      </c>
      <c r="K1403" s="9" t="str">
        <f t="shared" si="339"/>
        <v>13</v>
      </c>
      <c r="L1403" t="s">
        <v>132</v>
      </c>
      <c r="M1403">
        <v>1</v>
      </c>
      <c r="N1403">
        <v>1100</v>
      </c>
      <c r="O1403" t="s">
        <v>133</v>
      </c>
      <c r="P1403">
        <v>0</v>
      </c>
      <c r="Q1403">
        <v>0</v>
      </c>
      <c r="R1403">
        <v>0</v>
      </c>
      <c r="S1403">
        <v>16.7</v>
      </c>
      <c r="T1403">
        <v>1.2200000000000001E-2</v>
      </c>
      <c r="U1403">
        <v>1.78</v>
      </c>
      <c r="V1403">
        <v>0</v>
      </c>
      <c r="W1403">
        <v>0</v>
      </c>
      <c r="X1403">
        <v>0</v>
      </c>
      <c r="Y1403">
        <v>0</v>
      </c>
      <c r="Z1403">
        <v>0</v>
      </c>
      <c r="AA1403">
        <v>0</v>
      </c>
      <c r="AB1403" t="s">
        <v>134</v>
      </c>
      <c r="AC1403" t="s">
        <v>135</v>
      </c>
      <c r="AD1403">
        <v>9</v>
      </c>
      <c r="AE1403" t="s">
        <v>146</v>
      </c>
      <c r="AF1403" t="s">
        <v>137</v>
      </c>
      <c r="AG1403" t="s">
        <v>141</v>
      </c>
      <c r="AH1403" t="s">
        <v>162</v>
      </c>
    </row>
    <row r="1404" spans="2:34" hidden="1" x14ac:dyDescent="0.3">
      <c r="B1404" t="s">
        <v>9</v>
      </c>
      <c r="C1404" t="s">
        <v>185</v>
      </c>
      <c r="D1404" t="s">
        <v>167</v>
      </c>
      <c r="E1404">
        <v>42599.971203703702</v>
      </c>
      <c r="F1404" t="s">
        <v>162</v>
      </c>
      <c r="G1404" t="s">
        <v>19</v>
      </c>
      <c r="H1404" t="s">
        <v>130</v>
      </c>
      <c r="I1404" t="s">
        <v>186</v>
      </c>
      <c r="J1404" t="s">
        <v>25</v>
      </c>
      <c r="K1404" s="9" t="str">
        <f t="shared" si="339"/>
        <v>13</v>
      </c>
      <c r="L1404" t="s">
        <v>132</v>
      </c>
      <c r="M1404">
        <v>1</v>
      </c>
      <c r="N1404">
        <v>1100</v>
      </c>
      <c r="O1404" t="s">
        <v>133</v>
      </c>
      <c r="P1404">
        <v>0</v>
      </c>
      <c r="Q1404">
        <v>0</v>
      </c>
      <c r="R1404">
        <v>0</v>
      </c>
      <c r="S1404">
        <v>36.799999999999997</v>
      </c>
      <c r="T1404">
        <v>1.2200000000000001E-2</v>
      </c>
      <c r="U1404">
        <v>0</v>
      </c>
      <c r="V1404">
        <v>0</v>
      </c>
      <c r="W1404">
        <v>0</v>
      </c>
      <c r="X1404">
        <v>0</v>
      </c>
      <c r="Y1404">
        <v>0</v>
      </c>
      <c r="Z1404">
        <v>0</v>
      </c>
      <c r="AA1404">
        <v>0</v>
      </c>
      <c r="AB1404" t="s">
        <v>134</v>
      </c>
      <c r="AC1404" t="s">
        <v>135</v>
      </c>
      <c r="AD1404">
        <v>9</v>
      </c>
      <c r="AE1404" t="s">
        <v>146</v>
      </c>
      <c r="AF1404" t="s">
        <v>137</v>
      </c>
      <c r="AG1404" t="s">
        <v>141</v>
      </c>
      <c r="AH1404" t="s">
        <v>162</v>
      </c>
    </row>
    <row r="1405" spans="2:34" hidden="1" x14ac:dyDescent="0.3">
      <c r="B1405" t="s">
        <v>9</v>
      </c>
      <c r="C1405" t="s">
        <v>185</v>
      </c>
      <c r="D1405" t="s">
        <v>167</v>
      </c>
      <c r="E1405">
        <v>42599.971203703702</v>
      </c>
      <c r="F1405" t="s">
        <v>162</v>
      </c>
      <c r="G1405" t="s">
        <v>19</v>
      </c>
      <c r="H1405" t="s">
        <v>130</v>
      </c>
      <c r="I1405" t="s">
        <v>187</v>
      </c>
      <c r="J1405" t="s">
        <v>25</v>
      </c>
      <c r="K1405" s="9" t="str">
        <f t="shared" si="339"/>
        <v>13</v>
      </c>
      <c r="L1405" t="s">
        <v>132</v>
      </c>
      <c r="M1405">
        <v>1</v>
      </c>
      <c r="N1405">
        <v>1100</v>
      </c>
      <c r="O1405" t="s">
        <v>133</v>
      </c>
      <c r="P1405">
        <v>0</v>
      </c>
      <c r="Q1405">
        <v>0</v>
      </c>
      <c r="R1405">
        <v>0</v>
      </c>
      <c r="S1405">
        <v>1.38</v>
      </c>
      <c r="T1405">
        <v>0</v>
      </c>
      <c r="U1405">
        <v>1.73</v>
      </c>
      <c r="V1405">
        <v>0</v>
      </c>
      <c r="W1405">
        <v>0</v>
      </c>
      <c r="X1405">
        <v>0</v>
      </c>
      <c r="Y1405">
        <v>0</v>
      </c>
      <c r="Z1405">
        <v>0</v>
      </c>
      <c r="AA1405">
        <v>0</v>
      </c>
      <c r="AB1405" t="s">
        <v>134</v>
      </c>
      <c r="AC1405" t="s">
        <v>135</v>
      </c>
      <c r="AD1405">
        <v>9</v>
      </c>
      <c r="AE1405" t="s">
        <v>146</v>
      </c>
      <c r="AF1405" t="s">
        <v>137</v>
      </c>
      <c r="AG1405" t="s">
        <v>141</v>
      </c>
      <c r="AH1405" t="s">
        <v>162</v>
      </c>
    </row>
    <row r="1406" spans="2:34" hidden="1" x14ac:dyDescent="0.3">
      <c r="B1406" t="s">
        <v>9</v>
      </c>
      <c r="C1406" t="s">
        <v>185</v>
      </c>
      <c r="D1406" t="s">
        <v>167</v>
      </c>
      <c r="E1406">
        <v>42599.977731481478</v>
      </c>
      <c r="F1406" t="s">
        <v>162</v>
      </c>
      <c r="G1406" t="s">
        <v>19</v>
      </c>
      <c r="H1406" t="s">
        <v>130</v>
      </c>
      <c r="I1406" t="s">
        <v>188</v>
      </c>
      <c r="J1406" t="s">
        <v>25</v>
      </c>
      <c r="K1406" s="9" t="str">
        <f t="shared" si="339"/>
        <v>13</v>
      </c>
      <c r="L1406" t="s">
        <v>132</v>
      </c>
      <c r="M1406">
        <v>1</v>
      </c>
      <c r="N1406">
        <v>1100</v>
      </c>
      <c r="O1406" t="s">
        <v>133</v>
      </c>
      <c r="P1406">
        <v>0</v>
      </c>
      <c r="Q1406">
        <v>0</v>
      </c>
      <c r="R1406">
        <v>0</v>
      </c>
      <c r="S1406">
        <v>18</v>
      </c>
      <c r="T1406">
        <v>1.14E-2</v>
      </c>
      <c r="U1406">
        <v>1.57</v>
      </c>
      <c r="V1406">
        <v>0</v>
      </c>
      <c r="W1406">
        <v>0</v>
      </c>
      <c r="X1406">
        <v>0</v>
      </c>
      <c r="Y1406">
        <v>0</v>
      </c>
      <c r="Z1406">
        <v>0</v>
      </c>
      <c r="AA1406">
        <v>0</v>
      </c>
      <c r="AB1406" t="s">
        <v>134</v>
      </c>
      <c r="AC1406" t="s">
        <v>135</v>
      </c>
      <c r="AD1406">
        <v>2</v>
      </c>
      <c r="AE1406" t="s">
        <v>146</v>
      </c>
      <c r="AF1406" t="s">
        <v>137</v>
      </c>
      <c r="AG1406" t="s">
        <v>141</v>
      </c>
      <c r="AH1406" t="s">
        <v>162</v>
      </c>
    </row>
    <row r="1407" spans="2:34" hidden="1" x14ac:dyDescent="0.3">
      <c r="B1407" t="s">
        <v>9</v>
      </c>
      <c r="C1407" t="s">
        <v>185</v>
      </c>
      <c r="D1407" t="s">
        <v>167</v>
      </c>
      <c r="E1407">
        <v>42599.971203703702</v>
      </c>
      <c r="F1407" t="s">
        <v>162</v>
      </c>
      <c r="G1407" t="s">
        <v>19</v>
      </c>
      <c r="H1407" t="s">
        <v>130</v>
      </c>
      <c r="I1407" t="s">
        <v>131</v>
      </c>
      <c r="J1407" t="s">
        <v>26</v>
      </c>
      <c r="K1407" s="9" t="str">
        <f t="shared" si="339"/>
        <v>14</v>
      </c>
      <c r="L1407" t="s">
        <v>132</v>
      </c>
      <c r="M1407">
        <v>1</v>
      </c>
      <c r="N1407">
        <v>1390</v>
      </c>
      <c r="O1407" t="s">
        <v>133</v>
      </c>
      <c r="P1407">
        <v>0</v>
      </c>
      <c r="Q1407">
        <v>0</v>
      </c>
      <c r="R1407">
        <v>0</v>
      </c>
      <c r="S1407">
        <v>23.1</v>
      </c>
      <c r="T1407">
        <v>2.4899999999999999E-2</v>
      </c>
      <c r="U1407">
        <v>1.57</v>
      </c>
      <c r="V1407">
        <v>0</v>
      </c>
      <c r="W1407">
        <v>0</v>
      </c>
      <c r="X1407">
        <v>0</v>
      </c>
      <c r="Y1407">
        <v>0</v>
      </c>
      <c r="Z1407">
        <v>0</v>
      </c>
      <c r="AA1407">
        <v>0</v>
      </c>
      <c r="AB1407" t="s">
        <v>134</v>
      </c>
      <c r="AC1407" t="s">
        <v>135</v>
      </c>
      <c r="AD1407">
        <v>9</v>
      </c>
      <c r="AE1407" t="s">
        <v>146</v>
      </c>
      <c r="AF1407" t="s">
        <v>137</v>
      </c>
      <c r="AG1407" t="s">
        <v>160</v>
      </c>
      <c r="AH1407" t="s">
        <v>162</v>
      </c>
    </row>
    <row r="1408" spans="2:34" hidden="1" x14ac:dyDescent="0.3">
      <c r="B1408" t="s">
        <v>9</v>
      </c>
      <c r="C1408" t="s">
        <v>185</v>
      </c>
      <c r="D1408" t="s">
        <v>167</v>
      </c>
      <c r="E1408">
        <v>42599.971203703702</v>
      </c>
      <c r="F1408" t="s">
        <v>162</v>
      </c>
      <c r="G1408" t="s">
        <v>19</v>
      </c>
      <c r="H1408" t="s">
        <v>130</v>
      </c>
      <c r="I1408" t="s">
        <v>186</v>
      </c>
      <c r="J1408" t="s">
        <v>26</v>
      </c>
      <c r="K1408" s="9" t="str">
        <f t="shared" si="339"/>
        <v>14</v>
      </c>
      <c r="L1408" t="s">
        <v>132</v>
      </c>
      <c r="M1408">
        <v>1</v>
      </c>
      <c r="N1408">
        <v>1390</v>
      </c>
      <c r="O1408" t="s">
        <v>133</v>
      </c>
      <c r="P1408">
        <v>0</v>
      </c>
      <c r="Q1408">
        <v>0</v>
      </c>
      <c r="R1408">
        <v>0</v>
      </c>
      <c r="S1408">
        <v>46</v>
      </c>
      <c r="T1408">
        <v>2.5700000000000001E-2</v>
      </c>
      <c r="U1408">
        <v>0</v>
      </c>
      <c r="V1408">
        <v>0</v>
      </c>
      <c r="W1408">
        <v>0</v>
      </c>
      <c r="X1408">
        <v>0</v>
      </c>
      <c r="Y1408">
        <v>0</v>
      </c>
      <c r="Z1408">
        <v>0</v>
      </c>
      <c r="AA1408">
        <v>0</v>
      </c>
      <c r="AB1408" t="s">
        <v>134</v>
      </c>
      <c r="AC1408" t="s">
        <v>135</v>
      </c>
      <c r="AD1408">
        <v>9</v>
      </c>
      <c r="AE1408" t="s">
        <v>146</v>
      </c>
      <c r="AF1408" t="s">
        <v>137</v>
      </c>
      <c r="AG1408" t="s">
        <v>160</v>
      </c>
      <c r="AH1408" t="s">
        <v>162</v>
      </c>
    </row>
    <row r="1409" spans="2:34" hidden="1" x14ac:dyDescent="0.3">
      <c r="B1409" t="s">
        <v>9</v>
      </c>
      <c r="C1409" t="s">
        <v>185</v>
      </c>
      <c r="D1409" t="s">
        <v>167</v>
      </c>
      <c r="E1409">
        <v>42599.971203703702</v>
      </c>
      <c r="F1409" t="s">
        <v>162</v>
      </c>
      <c r="G1409" t="s">
        <v>19</v>
      </c>
      <c r="H1409" t="s">
        <v>130</v>
      </c>
      <c r="I1409" t="s">
        <v>187</v>
      </c>
      <c r="J1409" t="s">
        <v>26</v>
      </c>
      <c r="K1409" s="9" t="str">
        <f t="shared" si="339"/>
        <v>14</v>
      </c>
      <c r="L1409" t="s">
        <v>132</v>
      </c>
      <c r="M1409">
        <v>1</v>
      </c>
      <c r="N1409">
        <v>1390</v>
      </c>
      <c r="O1409" t="s">
        <v>133</v>
      </c>
      <c r="P1409">
        <v>0</v>
      </c>
      <c r="Q1409">
        <v>0</v>
      </c>
      <c r="R1409">
        <v>0</v>
      </c>
      <c r="S1409">
        <v>1.1200000000000001</v>
      </c>
      <c r="T1409">
        <v>0</v>
      </c>
      <c r="U1409">
        <v>1.52</v>
      </c>
      <c r="V1409">
        <v>0</v>
      </c>
      <c r="W1409">
        <v>0</v>
      </c>
      <c r="X1409">
        <v>0</v>
      </c>
      <c r="Y1409">
        <v>0</v>
      </c>
      <c r="Z1409">
        <v>0</v>
      </c>
      <c r="AA1409">
        <v>0</v>
      </c>
      <c r="AB1409" t="s">
        <v>134</v>
      </c>
      <c r="AC1409" t="s">
        <v>135</v>
      </c>
      <c r="AD1409">
        <v>9</v>
      </c>
      <c r="AE1409" t="s">
        <v>146</v>
      </c>
      <c r="AF1409" t="s">
        <v>137</v>
      </c>
      <c r="AG1409" t="s">
        <v>160</v>
      </c>
      <c r="AH1409" t="s">
        <v>162</v>
      </c>
    </row>
    <row r="1410" spans="2:34" hidden="1" x14ac:dyDescent="0.3">
      <c r="B1410" t="s">
        <v>9</v>
      </c>
      <c r="C1410" t="s">
        <v>185</v>
      </c>
      <c r="D1410" t="s">
        <v>167</v>
      </c>
      <c r="E1410">
        <v>42599.977731481478</v>
      </c>
      <c r="F1410" t="s">
        <v>162</v>
      </c>
      <c r="G1410" t="s">
        <v>19</v>
      </c>
      <c r="H1410" t="s">
        <v>130</v>
      </c>
      <c r="I1410" t="s">
        <v>188</v>
      </c>
      <c r="J1410" t="s">
        <v>26</v>
      </c>
      <c r="K1410" s="9" t="str">
        <f t="shared" si="339"/>
        <v>14</v>
      </c>
      <c r="L1410" t="s">
        <v>132</v>
      </c>
      <c r="M1410">
        <v>1</v>
      </c>
      <c r="N1410">
        <v>1390</v>
      </c>
      <c r="O1410" t="s">
        <v>133</v>
      </c>
      <c r="P1410">
        <v>0</v>
      </c>
      <c r="Q1410">
        <v>0</v>
      </c>
      <c r="R1410">
        <v>0</v>
      </c>
      <c r="S1410">
        <v>26</v>
      </c>
      <c r="T1410">
        <v>2.5000000000000001E-2</v>
      </c>
      <c r="U1410">
        <v>1.37</v>
      </c>
      <c r="V1410">
        <v>0</v>
      </c>
      <c r="W1410">
        <v>0</v>
      </c>
      <c r="X1410">
        <v>0</v>
      </c>
      <c r="Y1410">
        <v>0</v>
      </c>
      <c r="Z1410">
        <v>0</v>
      </c>
      <c r="AA1410">
        <v>0</v>
      </c>
      <c r="AB1410" t="s">
        <v>134</v>
      </c>
      <c r="AC1410" t="s">
        <v>135</v>
      </c>
      <c r="AD1410">
        <v>2</v>
      </c>
      <c r="AE1410" t="s">
        <v>146</v>
      </c>
      <c r="AF1410" t="s">
        <v>137</v>
      </c>
      <c r="AG1410" t="s">
        <v>160</v>
      </c>
      <c r="AH1410" t="s">
        <v>162</v>
      </c>
    </row>
    <row r="1411" spans="2:34" hidden="1" x14ac:dyDescent="0.3">
      <c r="B1411" t="s">
        <v>9</v>
      </c>
      <c r="C1411" t="s">
        <v>185</v>
      </c>
      <c r="D1411" t="s">
        <v>167</v>
      </c>
      <c r="E1411">
        <v>42599.971203703702</v>
      </c>
      <c r="F1411" t="s">
        <v>162</v>
      </c>
      <c r="G1411" t="s">
        <v>19</v>
      </c>
      <c r="H1411" t="s">
        <v>130</v>
      </c>
      <c r="I1411" t="s">
        <v>131</v>
      </c>
      <c r="J1411" t="s">
        <v>27</v>
      </c>
      <c r="K1411" s="9" t="str">
        <f t="shared" si="339"/>
        <v>15</v>
      </c>
      <c r="L1411" t="s">
        <v>132</v>
      </c>
      <c r="M1411">
        <v>1</v>
      </c>
      <c r="N1411">
        <v>1410</v>
      </c>
      <c r="O1411" t="s">
        <v>133</v>
      </c>
      <c r="P1411">
        <v>0</v>
      </c>
      <c r="Q1411">
        <v>0</v>
      </c>
      <c r="R1411">
        <v>0</v>
      </c>
      <c r="S1411">
        <v>32.700000000000003</v>
      </c>
      <c r="T1411">
        <v>2.3199999999999998E-2</v>
      </c>
      <c r="U1411">
        <v>0.69799999999999995</v>
      </c>
      <c r="V1411">
        <v>0</v>
      </c>
      <c r="W1411">
        <v>0</v>
      </c>
      <c r="X1411">
        <v>0</v>
      </c>
      <c r="Y1411">
        <v>0</v>
      </c>
      <c r="Z1411">
        <v>0</v>
      </c>
      <c r="AA1411">
        <v>0</v>
      </c>
      <c r="AB1411" t="s">
        <v>134</v>
      </c>
      <c r="AC1411" t="s">
        <v>135</v>
      </c>
      <c r="AD1411">
        <v>9</v>
      </c>
      <c r="AE1411" t="s">
        <v>146</v>
      </c>
      <c r="AF1411" t="s">
        <v>137</v>
      </c>
      <c r="AG1411" t="s">
        <v>161</v>
      </c>
      <c r="AH1411" t="s">
        <v>162</v>
      </c>
    </row>
    <row r="1412" spans="2:34" hidden="1" x14ac:dyDescent="0.3">
      <c r="B1412" t="s">
        <v>9</v>
      </c>
      <c r="C1412" t="s">
        <v>185</v>
      </c>
      <c r="D1412" t="s">
        <v>167</v>
      </c>
      <c r="E1412">
        <v>42599.971203703702</v>
      </c>
      <c r="F1412" t="s">
        <v>162</v>
      </c>
      <c r="G1412" t="s">
        <v>19</v>
      </c>
      <c r="H1412" t="s">
        <v>130</v>
      </c>
      <c r="I1412" t="s">
        <v>186</v>
      </c>
      <c r="J1412" t="s">
        <v>27</v>
      </c>
      <c r="K1412" s="9" t="str">
        <f t="shared" si="339"/>
        <v>15</v>
      </c>
      <c r="L1412" t="s">
        <v>132</v>
      </c>
      <c r="M1412">
        <v>1</v>
      </c>
      <c r="N1412">
        <v>1410</v>
      </c>
      <c r="O1412" t="s">
        <v>133</v>
      </c>
      <c r="P1412">
        <v>0</v>
      </c>
      <c r="Q1412">
        <v>0</v>
      </c>
      <c r="R1412">
        <v>0</v>
      </c>
      <c r="S1412">
        <v>39.200000000000003</v>
      </c>
      <c r="T1412">
        <v>2.3599999999999999E-2</v>
      </c>
      <c r="U1412">
        <v>0</v>
      </c>
      <c r="V1412">
        <v>0</v>
      </c>
      <c r="W1412">
        <v>0</v>
      </c>
      <c r="X1412">
        <v>0</v>
      </c>
      <c r="Y1412">
        <v>0</v>
      </c>
      <c r="Z1412">
        <v>0</v>
      </c>
      <c r="AA1412">
        <v>0</v>
      </c>
      <c r="AB1412" t="s">
        <v>134</v>
      </c>
      <c r="AC1412" t="s">
        <v>135</v>
      </c>
      <c r="AD1412">
        <v>9</v>
      </c>
      <c r="AE1412" t="s">
        <v>146</v>
      </c>
      <c r="AF1412" t="s">
        <v>137</v>
      </c>
      <c r="AG1412" t="s">
        <v>161</v>
      </c>
      <c r="AH1412" t="s">
        <v>162</v>
      </c>
    </row>
    <row r="1413" spans="2:34" hidden="1" x14ac:dyDescent="0.3">
      <c r="B1413" t="s">
        <v>9</v>
      </c>
      <c r="C1413" t="s">
        <v>185</v>
      </c>
      <c r="D1413" t="s">
        <v>167</v>
      </c>
      <c r="E1413">
        <v>42599.971203703702</v>
      </c>
      <c r="F1413" t="s">
        <v>162</v>
      </c>
      <c r="G1413" t="s">
        <v>19</v>
      </c>
      <c r="H1413" t="s">
        <v>130</v>
      </c>
      <c r="I1413" t="s">
        <v>187</v>
      </c>
      <c r="J1413" t="s">
        <v>27</v>
      </c>
      <c r="K1413" s="9" t="str">
        <f t="shared" si="339"/>
        <v>15</v>
      </c>
      <c r="L1413" t="s">
        <v>132</v>
      </c>
      <c r="M1413">
        <v>1</v>
      </c>
      <c r="N1413">
        <v>1410</v>
      </c>
      <c r="O1413" t="s">
        <v>133</v>
      </c>
      <c r="P1413">
        <v>0</v>
      </c>
      <c r="Q1413">
        <v>0</v>
      </c>
      <c r="R1413">
        <v>0</v>
      </c>
      <c r="S1413">
        <v>0.48899999999999999</v>
      </c>
      <c r="T1413">
        <v>0</v>
      </c>
      <c r="U1413">
        <v>0.66600000000000004</v>
      </c>
      <c r="V1413">
        <v>0</v>
      </c>
      <c r="W1413">
        <v>0</v>
      </c>
      <c r="X1413">
        <v>0</v>
      </c>
      <c r="Y1413">
        <v>0</v>
      </c>
      <c r="Z1413">
        <v>0</v>
      </c>
      <c r="AA1413">
        <v>0</v>
      </c>
      <c r="AB1413" t="s">
        <v>134</v>
      </c>
      <c r="AC1413" t="s">
        <v>135</v>
      </c>
      <c r="AD1413">
        <v>9</v>
      </c>
      <c r="AE1413" t="s">
        <v>146</v>
      </c>
      <c r="AF1413" t="s">
        <v>137</v>
      </c>
      <c r="AG1413" t="s">
        <v>161</v>
      </c>
      <c r="AH1413" t="s">
        <v>162</v>
      </c>
    </row>
    <row r="1414" spans="2:34" hidden="1" x14ac:dyDescent="0.3">
      <c r="B1414" t="s">
        <v>9</v>
      </c>
      <c r="C1414" t="s">
        <v>185</v>
      </c>
      <c r="D1414" t="s">
        <v>167</v>
      </c>
      <c r="E1414">
        <v>42599.977731481478</v>
      </c>
      <c r="F1414" t="s">
        <v>162</v>
      </c>
      <c r="G1414" t="s">
        <v>19</v>
      </c>
      <c r="H1414" t="s">
        <v>130</v>
      </c>
      <c r="I1414" t="s">
        <v>188</v>
      </c>
      <c r="J1414" t="s">
        <v>27</v>
      </c>
      <c r="K1414" s="9" t="str">
        <f t="shared" si="339"/>
        <v>15</v>
      </c>
      <c r="L1414" t="s">
        <v>132</v>
      </c>
      <c r="M1414">
        <v>1</v>
      </c>
      <c r="N1414">
        <v>1410</v>
      </c>
      <c r="O1414" t="s">
        <v>133</v>
      </c>
      <c r="P1414">
        <v>0</v>
      </c>
      <c r="Q1414">
        <v>0</v>
      </c>
      <c r="R1414">
        <v>0</v>
      </c>
      <c r="S1414">
        <v>33.200000000000003</v>
      </c>
      <c r="T1414">
        <v>2.3E-2</v>
      </c>
      <c r="U1414">
        <v>0.61099999999999999</v>
      </c>
      <c r="V1414">
        <v>0</v>
      </c>
      <c r="W1414">
        <v>0</v>
      </c>
      <c r="X1414">
        <v>0</v>
      </c>
      <c r="Y1414">
        <v>0</v>
      </c>
      <c r="Z1414">
        <v>0</v>
      </c>
      <c r="AA1414">
        <v>0</v>
      </c>
      <c r="AB1414" t="s">
        <v>134</v>
      </c>
      <c r="AC1414" t="s">
        <v>135</v>
      </c>
      <c r="AD1414">
        <v>2</v>
      </c>
      <c r="AE1414" t="s">
        <v>146</v>
      </c>
      <c r="AF1414" t="s">
        <v>137</v>
      </c>
      <c r="AG1414" t="s">
        <v>161</v>
      </c>
      <c r="AH1414" t="s">
        <v>162</v>
      </c>
    </row>
    <row r="1415" spans="2:34" hidden="1" x14ac:dyDescent="0.3">
      <c r="B1415" t="s">
        <v>9</v>
      </c>
      <c r="C1415" t="s">
        <v>185</v>
      </c>
      <c r="D1415" t="s">
        <v>167</v>
      </c>
      <c r="E1415">
        <v>42599.971203703702</v>
      </c>
      <c r="F1415" t="s">
        <v>162</v>
      </c>
      <c r="G1415" t="s">
        <v>19</v>
      </c>
      <c r="H1415" t="s">
        <v>130</v>
      </c>
      <c r="I1415" t="s">
        <v>131</v>
      </c>
      <c r="J1415" t="s">
        <v>28</v>
      </c>
      <c r="K1415" s="9" t="str">
        <f t="shared" ref="K1415:K1478" si="340">RIGHT(J1415,2)</f>
        <v>16</v>
      </c>
      <c r="L1415" t="s">
        <v>132</v>
      </c>
      <c r="M1415">
        <v>1</v>
      </c>
      <c r="N1415">
        <v>1130</v>
      </c>
      <c r="O1415" t="s">
        <v>133</v>
      </c>
      <c r="P1415">
        <v>0</v>
      </c>
      <c r="Q1415">
        <v>0</v>
      </c>
      <c r="R1415">
        <v>0</v>
      </c>
      <c r="S1415">
        <v>13.3</v>
      </c>
      <c r="T1415">
        <v>1.6299999999999999E-2</v>
      </c>
      <c r="U1415">
        <v>3.62</v>
      </c>
      <c r="V1415">
        <v>0</v>
      </c>
      <c r="W1415">
        <v>0</v>
      </c>
      <c r="X1415">
        <v>0</v>
      </c>
      <c r="Y1415">
        <v>0</v>
      </c>
      <c r="Z1415">
        <v>0</v>
      </c>
      <c r="AA1415">
        <v>0</v>
      </c>
      <c r="AB1415" t="s">
        <v>134</v>
      </c>
      <c r="AC1415" t="s">
        <v>135</v>
      </c>
      <c r="AD1415">
        <v>9</v>
      </c>
      <c r="AE1415" t="s">
        <v>146</v>
      </c>
      <c r="AF1415" t="s">
        <v>137</v>
      </c>
      <c r="AG1415" t="s">
        <v>142</v>
      </c>
      <c r="AH1415" t="s">
        <v>162</v>
      </c>
    </row>
    <row r="1416" spans="2:34" hidden="1" x14ac:dyDescent="0.3">
      <c r="B1416" t="s">
        <v>9</v>
      </c>
      <c r="C1416" t="s">
        <v>185</v>
      </c>
      <c r="D1416" t="s">
        <v>167</v>
      </c>
      <c r="E1416">
        <v>42599.971203703702</v>
      </c>
      <c r="F1416" t="s">
        <v>162</v>
      </c>
      <c r="G1416" t="s">
        <v>19</v>
      </c>
      <c r="H1416" t="s">
        <v>130</v>
      </c>
      <c r="I1416" t="s">
        <v>186</v>
      </c>
      <c r="J1416" t="s">
        <v>28</v>
      </c>
      <c r="K1416" s="9" t="str">
        <f t="shared" si="340"/>
        <v>16</v>
      </c>
      <c r="L1416" t="s">
        <v>132</v>
      </c>
      <c r="M1416">
        <v>1</v>
      </c>
      <c r="N1416">
        <v>1130</v>
      </c>
      <c r="O1416" t="s">
        <v>133</v>
      </c>
      <c r="P1416">
        <v>0</v>
      </c>
      <c r="Q1416">
        <v>0</v>
      </c>
      <c r="R1416">
        <v>0</v>
      </c>
      <c r="S1416">
        <v>72.099999999999994</v>
      </c>
      <c r="T1416">
        <v>1.67E-2</v>
      </c>
      <c r="U1416">
        <v>0</v>
      </c>
      <c r="V1416">
        <v>0</v>
      </c>
      <c r="W1416">
        <v>0</v>
      </c>
      <c r="X1416">
        <v>0</v>
      </c>
      <c r="Y1416">
        <v>0</v>
      </c>
      <c r="Z1416">
        <v>0</v>
      </c>
      <c r="AA1416">
        <v>0</v>
      </c>
      <c r="AB1416" t="s">
        <v>134</v>
      </c>
      <c r="AC1416" t="s">
        <v>135</v>
      </c>
      <c r="AD1416">
        <v>9</v>
      </c>
      <c r="AE1416" t="s">
        <v>146</v>
      </c>
      <c r="AF1416" t="s">
        <v>137</v>
      </c>
      <c r="AG1416" t="s">
        <v>142</v>
      </c>
      <c r="AH1416" t="s">
        <v>162</v>
      </c>
    </row>
    <row r="1417" spans="2:34" hidden="1" x14ac:dyDescent="0.3">
      <c r="B1417" t="s">
        <v>9</v>
      </c>
      <c r="C1417" t="s">
        <v>185</v>
      </c>
      <c r="D1417" t="s">
        <v>167</v>
      </c>
      <c r="E1417">
        <v>42599.971203703702</v>
      </c>
      <c r="F1417" t="s">
        <v>162</v>
      </c>
      <c r="G1417" t="s">
        <v>19</v>
      </c>
      <c r="H1417" t="s">
        <v>130</v>
      </c>
      <c r="I1417" t="s">
        <v>187</v>
      </c>
      <c r="J1417" t="s">
        <v>28</v>
      </c>
      <c r="K1417" s="9" t="str">
        <f t="shared" si="340"/>
        <v>16</v>
      </c>
      <c r="L1417" t="s">
        <v>132</v>
      </c>
      <c r="M1417">
        <v>1</v>
      </c>
      <c r="N1417">
        <v>1130</v>
      </c>
      <c r="O1417" t="s">
        <v>133</v>
      </c>
      <c r="P1417">
        <v>0</v>
      </c>
      <c r="Q1417">
        <v>0</v>
      </c>
      <c r="R1417">
        <v>0</v>
      </c>
      <c r="S1417">
        <v>2.82</v>
      </c>
      <c r="T1417">
        <v>0</v>
      </c>
      <c r="U1417">
        <v>3.49</v>
      </c>
      <c r="V1417">
        <v>0</v>
      </c>
      <c r="W1417">
        <v>0</v>
      </c>
      <c r="X1417">
        <v>0</v>
      </c>
      <c r="Y1417">
        <v>0</v>
      </c>
      <c r="Z1417">
        <v>0</v>
      </c>
      <c r="AA1417">
        <v>0</v>
      </c>
      <c r="AB1417" t="s">
        <v>134</v>
      </c>
      <c r="AC1417" t="s">
        <v>135</v>
      </c>
      <c r="AD1417">
        <v>9</v>
      </c>
      <c r="AE1417" t="s">
        <v>146</v>
      </c>
      <c r="AF1417" t="s">
        <v>137</v>
      </c>
      <c r="AG1417" t="s">
        <v>142</v>
      </c>
      <c r="AH1417" t="s">
        <v>162</v>
      </c>
    </row>
    <row r="1418" spans="2:34" hidden="1" x14ac:dyDescent="0.3">
      <c r="B1418" t="s">
        <v>9</v>
      </c>
      <c r="C1418" t="s">
        <v>185</v>
      </c>
      <c r="D1418" t="s">
        <v>167</v>
      </c>
      <c r="E1418">
        <v>42599.977731481478</v>
      </c>
      <c r="F1418" t="s">
        <v>162</v>
      </c>
      <c r="G1418" t="s">
        <v>19</v>
      </c>
      <c r="H1418" t="s">
        <v>130</v>
      </c>
      <c r="I1418" t="s">
        <v>188</v>
      </c>
      <c r="J1418" t="s">
        <v>28</v>
      </c>
      <c r="K1418" s="9" t="str">
        <f t="shared" si="340"/>
        <v>16</v>
      </c>
      <c r="L1418" t="s">
        <v>132</v>
      </c>
      <c r="M1418">
        <v>1</v>
      </c>
      <c r="N1418">
        <v>1130</v>
      </c>
      <c r="O1418" t="s">
        <v>133</v>
      </c>
      <c r="P1418">
        <v>0</v>
      </c>
      <c r="Q1418">
        <v>0</v>
      </c>
      <c r="R1418">
        <v>0</v>
      </c>
      <c r="S1418">
        <v>20.7</v>
      </c>
      <c r="T1418">
        <v>1.6299999999999999E-2</v>
      </c>
      <c r="U1418">
        <v>3.16</v>
      </c>
      <c r="V1418">
        <v>0</v>
      </c>
      <c r="W1418">
        <v>0</v>
      </c>
      <c r="X1418">
        <v>0</v>
      </c>
      <c r="Y1418">
        <v>0</v>
      </c>
      <c r="Z1418">
        <v>0</v>
      </c>
      <c r="AA1418">
        <v>0</v>
      </c>
      <c r="AB1418" t="s">
        <v>134</v>
      </c>
      <c r="AC1418" t="s">
        <v>135</v>
      </c>
      <c r="AD1418">
        <v>2</v>
      </c>
      <c r="AE1418" t="s">
        <v>146</v>
      </c>
      <c r="AF1418" t="s">
        <v>137</v>
      </c>
      <c r="AG1418" t="s">
        <v>142</v>
      </c>
      <c r="AH1418" t="s">
        <v>162</v>
      </c>
    </row>
    <row r="1419" spans="2:34" hidden="1" x14ac:dyDescent="0.3">
      <c r="B1419" t="s">
        <v>9</v>
      </c>
      <c r="C1419" t="s">
        <v>185</v>
      </c>
      <c r="D1419" t="s">
        <v>167</v>
      </c>
      <c r="E1419">
        <v>42599.978935185187</v>
      </c>
      <c r="F1419" t="s">
        <v>162</v>
      </c>
      <c r="G1419" t="s">
        <v>19</v>
      </c>
      <c r="H1419" t="s">
        <v>130</v>
      </c>
      <c r="I1419" t="s">
        <v>131</v>
      </c>
      <c r="J1419" t="s">
        <v>143</v>
      </c>
      <c r="K1419" s="9" t="str">
        <f t="shared" si="340"/>
        <v>OU</v>
      </c>
      <c r="L1419" t="s">
        <v>132</v>
      </c>
      <c r="M1419">
        <v>1</v>
      </c>
      <c r="N1419">
        <v>1210</v>
      </c>
      <c r="O1419" t="s">
        <v>133</v>
      </c>
      <c r="P1419">
        <v>0</v>
      </c>
      <c r="Q1419">
        <v>0</v>
      </c>
      <c r="R1419">
        <v>0</v>
      </c>
      <c r="S1419">
        <v>12.4</v>
      </c>
      <c r="T1419">
        <v>1.7999999999999999E-2</v>
      </c>
      <c r="U1419">
        <v>1.22</v>
      </c>
      <c r="V1419">
        <v>0</v>
      </c>
      <c r="W1419">
        <v>0</v>
      </c>
      <c r="X1419">
        <v>0</v>
      </c>
      <c r="Y1419">
        <v>0</v>
      </c>
      <c r="Z1419">
        <v>0</v>
      </c>
      <c r="AA1419">
        <v>0</v>
      </c>
      <c r="AB1419" t="s">
        <v>134</v>
      </c>
      <c r="AC1419" t="s">
        <v>135</v>
      </c>
      <c r="AD1419">
        <v>2</v>
      </c>
      <c r="AE1419" t="s">
        <v>146</v>
      </c>
      <c r="AF1419" t="s">
        <v>137</v>
      </c>
      <c r="AG1419" t="s">
        <v>144</v>
      </c>
      <c r="AH1419" t="s">
        <v>162</v>
      </c>
    </row>
    <row r="1420" spans="2:34" hidden="1" x14ac:dyDescent="0.3">
      <c r="B1420" t="s">
        <v>9</v>
      </c>
      <c r="C1420" t="s">
        <v>185</v>
      </c>
      <c r="D1420" t="s">
        <v>167</v>
      </c>
      <c r="E1420">
        <v>42599.978935185187</v>
      </c>
      <c r="F1420" t="s">
        <v>162</v>
      </c>
      <c r="G1420" t="s">
        <v>19</v>
      </c>
      <c r="H1420" t="s">
        <v>130</v>
      </c>
      <c r="I1420" t="s">
        <v>186</v>
      </c>
      <c r="J1420" t="s">
        <v>143</v>
      </c>
      <c r="K1420" s="9" t="str">
        <f t="shared" si="340"/>
        <v>OU</v>
      </c>
      <c r="L1420" t="s">
        <v>132</v>
      </c>
      <c r="M1420">
        <v>1</v>
      </c>
      <c r="N1420">
        <v>1210</v>
      </c>
      <c r="O1420" t="s">
        <v>133</v>
      </c>
      <c r="P1420">
        <v>0</v>
      </c>
      <c r="Q1420">
        <v>0</v>
      </c>
      <c r="R1420">
        <v>0</v>
      </c>
      <c r="S1420">
        <v>22.8</v>
      </c>
      <c r="T1420">
        <v>1.7299999999999999E-2</v>
      </c>
      <c r="U1420">
        <v>0</v>
      </c>
      <c r="V1420">
        <v>0</v>
      </c>
      <c r="W1420">
        <v>0</v>
      </c>
      <c r="X1420">
        <v>0</v>
      </c>
      <c r="Y1420">
        <v>0</v>
      </c>
      <c r="Z1420">
        <v>0</v>
      </c>
      <c r="AA1420">
        <v>0</v>
      </c>
      <c r="AB1420" t="s">
        <v>134</v>
      </c>
      <c r="AC1420" t="s">
        <v>135</v>
      </c>
      <c r="AD1420">
        <v>2</v>
      </c>
      <c r="AE1420" t="s">
        <v>146</v>
      </c>
      <c r="AF1420" t="s">
        <v>137</v>
      </c>
      <c r="AG1420" t="s">
        <v>144</v>
      </c>
      <c r="AH1420" t="s">
        <v>162</v>
      </c>
    </row>
    <row r="1421" spans="2:34" hidden="1" x14ac:dyDescent="0.3">
      <c r="B1421" t="s">
        <v>9</v>
      </c>
      <c r="C1421" t="s">
        <v>185</v>
      </c>
      <c r="D1421" t="s">
        <v>167</v>
      </c>
      <c r="E1421">
        <v>42599.978935185187</v>
      </c>
      <c r="F1421" t="s">
        <v>162</v>
      </c>
      <c r="G1421" t="s">
        <v>19</v>
      </c>
      <c r="H1421" t="s">
        <v>130</v>
      </c>
      <c r="I1421" t="s">
        <v>187</v>
      </c>
      <c r="J1421" t="s">
        <v>143</v>
      </c>
      <c r="K1421" s="9" t="str">
        <f t="shared" si="340"/>
        <v>OU</v>
      </c>
      <c r="L1421" t="s">
        <v>132</v>
      </c>
      <c r="M1421">
        <v>1</v>
      </c>
      <c r="N1421">
        <v>1210</v>
      </c>
      <c r="O1421" t="s">
        <v>133</v>
      </c>
      <c r="P1421">
        <v>0</v>
      </c>
      <c r="Q1421">
        <v>0</v>
      </c>
      <c r="R1421">
        <v>0</v>
      </c>
      <c r="S1421">
        <v>0.93500000000000005</v>
      </c>
      <c r="T1421">
        <v>9.4799999999999997E-7</v>
      </c>
      <c r="U1421">
        <v>1.17</v>
      </c>
      <c r="V1421">
        <v>0</v>
      </c>
      <c r="W1421">
        <v>0</v>
      </c>
      <c r="X1421">
        <v>0</v>
      </c>
      <c r="Y1421">
        <v>0</v>
      </c>
      <c r="Z1421">
        <v>0</v>
      </c>
      <c r="AA1421">
        <v>0</v>
      </c>
      <c r="AB1421" t="s">
        <v>134</v>
      </c>
      <c r="AC1421" t="s">
        <v>135</v>
      </c>
      <c r="AD1421">
        <v>2</v>
      </c>
      <c r="AE1421" t="s">
        <v>146</v>
      </c>
      <c r="AF1421" t="s">
        <v>137</v>
      </c>
      <c r="AG1421" t="s">
        <v>144</v>
      </c>
      <c r="AH1421" t="s">
        <v>162</v>
      </c>
    </row>
    <row r="1422" spans="2:34" hidden="1" x14ac:dyDescent="0.3">
      <c r="B1422" t="s">
        <v>9</v>
      </c>
      <c r="C1422" t="s">
        <v>185</v>
      </c>
      <c r="D1422" t="s">
        <v>167</v>
      </c>
      <c r="E1422">
        <v>42599.978935185187</v>
      </c>
      <c r="F1422" t="s">
        <v>162</v>
      </c>
      <c r="G1422" t="s">
        <v>19</v>
      </c>
      <c r="H1422" t="s">
        <v>130</v>
      </c>
      <c r="I1422" t="s">
        <v>188</v>
      </c>
      <c r="J1422" t="s">
        <v>143</v>
      </c>
      <c r="K1422" s="9" t="str">
        <f t="shared" si="340"/>
        <v>OU</v>
      </c>
      <c r="L1422" t="s">
        <v>132</v>
      </c>
      <c r="M1422">
        <v>1</v>
      </c>
      <c r="N1422">
        <v>1210</v>
      </c>
      <c r="O1422" t="s">
        <v>133</v>
      </c>
      <c r="P1422">
        <v>0</v>
      </c>
      <c r="Q1422">
        <v>0</v>
      </c>
      <c r="R1422">
        <v>0</v>
      </c>
      <c r="S1422">
        <v>9.5299999999999994</v>
      </c>
      <c r="T1422">
        <v>1.18E-2</v>
      </c>
      <c r="U1422">
        <v>1.1000000000000001</v>
      </c>
      <c r="V1422">
        <v>0</v>
      </c>
      <c r="W1422">
        <v>0</v>
      </c>
      <c r="X1422">
        <v>0</v>
      </c>
      <c r="Y1422">
        <v>0</v>
      </c>
      <c r="Z1422">
        <v>0</v>
      </c>
      <c r="AA1422">
        <v>0</v>
      </c>
      <c r="AB1422" t="s">
        <v>134</v>
      </c>
      <c r="AC1422" t="s">
        <v>135</v>
      </c>
      <c r="AD1422">
        <v>2</v>
      </c>
      <c r="AE1422" t="s">
        <v>146</v>
      </c>
      <c r="AF1422" t="s">
        <v>137</v>
      </c>
      <c r="AG1422" t="s">
        <v>144</v>
      </c>
      <c r="AH1422" t="s">
        <v>162</v>
      </c>
    </row>
    <row r="1423" spans="2:34" hidden="1" x14ac:dyDescent="0.3">
      <c r="B1423" t="s">
        <v>9</v>
      </c>
      <c r="C1423" t="s">
        <v>185</v>
      </c>
      <c r="D1423" t="s">
        <v>167</v>
      </c>
      <c r="E1423">
        <v>42599.968587962961</v>
      </c>
      <c r="F1423" t="s">
        <v>162</v>
      </c>
      <c r="G1423" t="s">
        <v>149</v>
      </c>
      <c r="H1423" t="s">
        <v>130</v>
      </c>
      <c r="I1423" t="s">
        <v>131</v>
      </c>
      <c r="J1423" t="s">
        <v>39</v>
      </c>
      <c r="K1423" s="9" t="str">
        <f t="shared" si="340"/>
        <v>04</v>
      </c>
      <c r="L1423" t="s">
        <v>132</v>
      </c>
      <c r="M1423">
        <v>1</v>
      </c>
      <c r="N1423">
        <v>1840</v>
      </c>
      <c r="O1423" t="s">
        <v>133</v>
      </c>
      <c r="P1423">
        <v>0</v>
      </c>
      <c r="Q1423">
        <v>0</v>
      </c>
      <c r="R1423">
        <v>0</v>
      </c>
      <c r="S1423">
        <v>24.7</v>
      </c>
      <c r="T1423">
        <v>5.8599999999999999E-2</v>
      </c>
      <c r="U1423">
        <v>7.5</v>
      </c>
      <c r="V1423">
        <v>0</v>
      </c>
      <c r="W1423">
        <v>0</v>
      </c>
      <c r="X1423">
        <v>0</v>
      </c>
      <c r="Y1423">
        <v>0</v>
      </c>
      <c r="Z1423">
        <v>0</v>
      </c>
      <c r="AA1423">
        <v>0</v>
      </c>
      <c r="AB1423" t="s">
        <v>134</v>
      </c>
      <c r="AC1423" t="s">
        <v>135</v>
      </c>
      <c r="AD1423">
        <v>2</v>
      </c>
      <c r="AE1423" t="s">
        <v>150</v>
      </c>
      <c r="AF1423" t="s">
        <v>137</v>
      </c>
      <c r="AG1423" t="s">
        <v>148</v>
      </c>
      <c r="AH1423" t="s">
        <v>162</v>
      </c>
    </row>
    <row r="1424" spans="2:34" hidden="1" x14ac:dyDescent="0.3">
      <c r="B1424" t="s">
        <v>9</v>
      </c>
      <c r="C1424" t="s">
        <v>185</v>
      </c>
      <c r="D1424" t="s">
        <v>167</v>
      </c>
      <c r="E1424">
        <v>42599.968587962961</v>
      </c>
      <c r="F1424" t="s">
        <v>162</v>
      </c>
      <c r="G1424" t="s">
        <v>149</v>
      </c>
      <c r="H1424" t="s">
        <v>130</v>
      </c>
      <c r="I1424" t="s">
        <v>186</v>
      </c>
      <c r="J1424" t="s">
        <v>39</v>
      </c>
      <c r="K1424" s="9" t="str">
        <f t="shared" si="340"/>
        <v>04</v>
      </c>
      <c r="L1424" t="s">
        <v>132</v>
      </c>
      <c r="M1424">
        <v>1</v>
      </c>
      <c r="N1424">
        <v>1840</v>
      </c>
      <c r="O1424" t="s">
        <v>133</v>
      </c>
      <c r="P1424">
        <v>0</v>
      </c>
      <c r="Q1424">
        <v>0</v>
      </c>
      <c r="R1424">
        <v>0</v>
      </c>
      <c r="S1424">
        <v>119</v>
      </c>
      <c r="T1424">
        <v>5.6000000000000001E-2</v>
      </c>
      <c r="U1424">
        <v>0</v>
      </c>
      <c r="V1424">
        <v>0</v>
      </c>
      <c r="W1424">
        <v>0</v>
      </c>
      <c r="X1424">
        <v>0</v>
      </c>
      <c r="Y1424">
        <v>0</v>
      </c>
      <c r="Z1424">
        <v>0</v>
      </c>
      <c r="AA1424">
        <v>0</v>
      </c>
      <c r="AB1424" t="s">
        <v>134</v>
      </c>
      <c r="AC1424" t="s">
        <v>135</v>
      </c>
      <c r="AD1424">
        <v>2</v>
      </c>
      <c r="AE1424" t="s">
        <v>150</v>
      </c>
      <c r="AF1424" t="s">
        <v>137</v>
      </c>
      <c r="AG1424" t="s">
        <v>148</v>
      </c>
      <c r="AH1424" t="s">
        <v>162</v>
      </c>
    </row>
    <row r="1425" spans="2:34" hidden="1" x14ac:dyDescent="0.3">
      <c r="B1425" t="s">
        <v>9</v>
      </c>
      <c r="C1425" t="s">
        <v>185</v>
      </c>
      <c r="D1425" t="s">
        <v>167</v>
      </c>
      <c r="E1425">
        <v>42599.968587962961</v>
      </c>
      <c r="F1425" t="s">
        <v>162</v>
      </c>
      <c r="G1425" t="s">
        <v>149</v>
      </c>
      <c r="H1425" t="s">
        <v>130</v>
      </c>
      <c r="I1425" t="s">
        <v>187</v>
      </c>
      <c r="J1425" t="s">
        <v>39</v>
      </c>
      <c r="K1425" s="9" t="str">
        <f t="shared" si="340"/>
        <v>04</v>
      </c>
      <c r="L1425" t="s">
        <v>132</v>
      </c>
      <c r="M1425">
        <v>1</v>
      </c>
      <c r="N1425">
        <v>1840</v>
      </c>
      <c r="O1425" t="s">
        <v>133</v>
      </c>
      <c r="P1425">
        <v>0</v>
      </c>
      <c r="Q1425">
        <v>0</v>
      </c>
      <c r="R1425">
        <v>0</v>
      </c>
      <c r="S1425">
        <v>4.87</v>
      </c>
      <c r="T1425">
        <v>0</v>
      </c>
      <c r="U1425">
        <v>7.32</v>
      </c>
      <c r="V1425">
        <v>0</v>
      </c>
      <c r="W1425">
        <v>0</v>
      </c>
      <c r="X1425">
        <v>0</v>
      </c>
      <c r="Y1425">
        <v>0</v>
      </c>
      <c r="Z1425">
        <v>0</v>
      </c>
      <c r="AA1425">
        <v>0</v>
      </c>
      <c r="AB1425" t="s">
        <v>134</v>
      </c>
      <c r="AC1425" t="s">
        <v>135</v>
      </c>
      <c r="AD1425">
        <v>2</v>
      </c>
      <c r="AE1425" t="s">
        <v>150</v>
      </c>
      <c r="AF1425" t="s">
        <v>137</v>
      </c>
      <c r="AG1425" t="s">
        <v>148</v>
      </c>
      <c r="AH1425" t="s">
        <v>162</v>
      </c>
    </row>
    <row r="1426" spans="2:34" hidden="1" x14ac:dyDescent="0.3">
      <c r="B1426" t="s">
        <v>9</v>
      </c>
      <c r="C1426" t="s">
        <v>185</v>
      </c>
      <c r="D1426" t="s">
        <v>167</v>
      </c>
      <c r="E1426">
        <v>42599.968587962961</v>
      </c>
      <c r="F1426" t="s">
        <v>162</v>
      </c>
      <c r="G1426" t="s">
        <v>149</v>
      </c>
      <c r="H1426" t="s">
        <v>130</v>
      </c>
      <c r="I1426" t="s">
        <v>188</v>
      </c>
      <c r="J1426" t="s">
        <v>39</v>
      </c>
      <c r="K1426" s="9" t="str">
        <f t="shared" si="340"/>
        <v>04</v>
      </c>
      <c r="L1426" t="s">
        <v>132</v>
      </c>
      <c r="M1426">
        <v>1</v>
      </c>
      <c r="N1426">
        <v>1840</v>
      </c>
      <c r="O1426" t="s">
        <v>133</v>
      </c>
      <c r="P1426">
        <v>0</v>
      </c>
      <c r="Q1426">
        <v>0</v>
      </c>
      <c r="R1426">
        <v>0</v>
      </c>
      <c r="S1426">
        <v>29.9</v>
      </c>
      <c r="T1426">
        <v>5.8099999999999999E-2</v>
      </c>
      <c r="U1426">
        <v>7.07</v>
      </c>
      <c r="V1426">
        <v>0</v>
      </c>
      <c r="W1426">
        <v>0</v>
      </c>
      <c r="X1426">
        <v>0</v>
      </c>
      <c r="Y1426">
        <v>0</v>
      </c>
      <c r="Z1426">
        <v>0</v>
      </c>
      <c r="AA1426">
        <v>0</v>
      </c>
      <c r="AB1426" t="s">
        <v>134</v>
      </c>
      <c r="AC1426" t="s">
        <v>135</v>
      </c>
      <c r="AD1426">
        <v>2</v>
      </c>
      <c r="AE1426" t="s">
        <v>150</v>
      </c>
      <c r="AF1426" t="s">
        <v>137</v>
      </c>
      <c r="AG1426" t="s">
        <v>148</v>
      </c>
      <c r="AH1426" t="s">
        <v>162</v>
      </c>
    </row>
    <row r="1427" spans="2:34" hidden="1" x14ac:dyDescent="0.3">
      <c r="B1427" t="s">
        <v>9</v>
      </c>
      <c r="C1427" t="s">
        <v>185</v>
      </c>
      <c r="D1427" t="s">
        <v>167</v>
      </c>
      <c r="E1427">
        <v>42599.968587962961</v>
      </c>
      <c r="F1427" t="s">
        <v>162</v>
      </c>
      <c r="G1427" t="s">
        <v>149</v>
      </c>
      <c r="H1427" t="s">
        <v>130</v>
      </c>
      <c r="I1427" t="s">
        <v>131</v>
      </c>
      <c r="J1427" t="s">
        <v>40</v>
      </c>
      <c r="K1427" s="9" t="str">
        <f t="shared" si="340"/>
        <v>05</v>
      </c>
      <c r="L1427" t="s">
        <v>132</v>
      </c>
      <c r="M1427">
        <v>1</v>
      </c>
      <c r="N1427">
        <v>1620</v>
      </c>
      <c r="O1427" t="s">
        <v>133</v>
      </c>
      <c r="P1427">
        <v>0</v>
      </c>
      <c r="Q1427">
        <v>0</v>
      </c>
      <c r="R1427">
        <v>0</v>
      </c>
      <c r="S1427">
        <v>9.9700000000000006</v>
      </c>
      <c r="T1427">
        <v>2.58E-2</v>
      </c>
      <c r="U1427">
        <v>10.1</v>
      </c>
      <c r="V1427">
        <v>0</v>
      </c>
      <c r="W1427">
        <v>0</v>
      </c>
      <c r="X1427">
        <v>0</v>
      </c>
      <c r="Y1427">
        <v>0</v>
      </c>
      <c r="Z1427">
        <v>0</v>
      </c>
      <c r="AA1427">
        <v>0</v>
      </c>
      <c r="AB1427" t="s">
        <v>134</v>
      </c>
      <c r="AC1427" t="s">
        <v>135</v>
      </c>
      <c r="AD1427">
        <v>2</v>
      </c>
      <c r="AE1427" t="s">
        <v>150</v>
      </c>
      <c r="AF1427" t="s">
        <v>137</v>
      </c>
      <c r="AG1427" t="s">
        <v>147</v>
      </c>
      <c r="AH1427" t="s">
        <v>162</v>
      </c>
    </row>
    <row r="1428" spans="2:34" hidden="1" x14ac:dyDescent="0.3">
      <c r="B1428" t="s">
        <v>9</v>
      </c>
      <c r="C1428" t="s">
        <v>185</v>
      </c>
      <c r="D1428" t="s">
        <v>167</v>
      </c>
      <c r="E1428">
        <v>42599.968587962961</v>
      </c>
      <c r="F1428" t="s">
        <v>162</v>
      </c>
      <c r="G1428" t="s">
        <v>149</v>
      </c>
      <c r="H1428" t="s">
        <v>130</v>
      </c>
      <c r="I1428" t="s">
        <v>186</v>
      </c>
      <c r="J1428" t="s">
        <v>40</v>
      </c>
      <c r="K1428" s="9" t="str">
        <f t="shared" si="340"/>
        <v>05</v>
      </c>
      <c r="L1428" t="s">
        <v>132</v>
      </c>
      <c r="M1428">
        <v>1</v>
      </c>
      <c r="N1428">
        <v>1620</v>
      </c>
      <c r="O1428" t="s">
        <v>133</v>
      </c>
      <c r="P1428">
        <v>0</v>
      </c>
      <c r="Q1428">
        <v>0</v>
      </c>
      <c r="R1428">
        <v>0</v>
      </c>
      <c r="S1428">
        <v>117</v>
      </c>
      <c r="T1428">
        <v>2.35E-2</v>
      </c>
      <c r="U1428">
        <v>0</v>
      </c>
      <c r="V1428">
        <v>0</v>
      </c>
      <c r="W1428">
        <v>0</v>
      </c>
      <c r="X1428">
        <v>0</v>
      </c>
      <c r="Y1428">
        <v>0</v>
      </c>
      <c r="Z1428">
        <v>0</v>
      </c>
      <c r="AA1428">
        <v>0</v>
      </c>
      <c r="AB1428" t="s">
        <v>134</v>
      </c>
      <c r="AC1428" t="s">
        <v>135</v>
      </c>
      <c r="AD1428">
        <v>2</v>
      </c>
      <c r="AE1428" t="s">
        <v>150</v>
      </c>
      <c r="AF1428" t="s">
        <v>137</v>
      </c>
      <c r="AG1428" t="s">
        <v>147</v>
      </c>
      <c r="AH1428" t="s">
        <v>162</v>
      </c>
    </row>
    <row r="1429" spans="2:34" hidden="1" x14ac:dyDescent="0.3">
      <c r="B1429" t="s">
        <v>9</v>
      </c>
      <c r="C1429" t="s">
        <v>185</v>
      </c>
      <c r="D1429" t="s">
        <v>167</v>
      </c>
      <c r="E1429">
        <v>42599.968587962961</v>
      </c>
      <c r="F1429" t="s">
        <v>162</v>
      </c>
      <c r="G1429" t="s">
        <v>149</v>
      </c>
      <c r="H1429" t="s">
        <v>130</v>
      </c>
      <c r="I1429" t="s">
        <v>187</v>
      </c>
      <c r="J1429" t="s">
        <v>40</v>
      </c>
      <c r="K1429" s="9" t="str">
        <f t="shared" si="340"/>
        <v>05</v>
      </c>
      <c r="L1429" t="s">
        <v>132</v>
      </c>
      <c r="M1429">
        <v>1</v>
      </c>
      <c r="N1429">
        <v>1620</v>
      </c>
      <c r="O1429" t="s">
        <v>133</v>
      </c>
      <c r="P1429">
        <v>0</v>
      </c>
      <c r="Q1429">
        <v>0</v>
      </c>
      <c r="R1429">
        <v>0</v>
      </c>
      <c r="S1429">
        <v>6.49</v>
      </c>
      <c r="T1429">
        <v>0</v>
      </c>
      <c r="U1429">
        <v>9.8699999999999992</v>
      </c>
      <c r="V1429">
        <v>0</v>
      </c>
      <c r="W1429">
        <v>0</v>
      </c>
      <c r="X1429">
        <v>0</v>
      </c>
      <c r="Y1429">
        <v>0</v>
      </c>
      <c r="Z1429">
        <v>0</v>
      </c>
      <c r="AA1429">
        <v>0</v>
      </c>
      <c r="AB1429" t="s">
        <v>134</v>
      </c>
      <c r="AC1429" t="s">
        <v>135</v>
      </c>
      <c r="AD1429">
        <v>2</v>
      </c>
      <c r="AE1429" t="s">
        <v>150</v>
      </c>
      <c r="AF1429" t="s">
        <v>137</v>
      </c>
      <c r="AG1429" t="s">
        <v>147</v>
      </c>
      <c r="AH1429" t="s">
        <v>162</v>
      </c>
    </row>
    <row r="1430" spans="2:34" hidden="1" x14ac:dyDescent="0.3">
      <c r="B1430" t="s">
        <v>9</v>
      </c>
      <c r="C1430" t="s">
        <v>185</v>
      </c>
      <c r="D1430" t="s">
        <v>167</v>
      </c>
      <c r="E1430">
        <v>42599.968587962961</v>
      </c>
      <c r="F1430" t="s">
        <v>162</v>
      </c>
      <c r="G1430" t="s">
        <v>149</v>
      </c>
      <c r="H1430" t="s">
        <v>130</v>
      </c>
      <c r="I1430" t="s">
        <v>188</v>
      </c>
      <c r="J1430" t="s">
        <v>40</v>
      </c>
      <c r="K1430" s="9" t="str">
        <f t="shared" si="340"/>
        <v>05</v>
      </c>
      <c r="L1430" t="s">
        <v>132</v>
      </c>
      <c r="M1430">
        <v>1</v>
      </c>
      <c r="N1430">
        <v>1620</v>
      </c>
      <c r="O1430" t="s">
        <v>133</v>
      </c>
      <c r="P1430">
        <v>0</v>
      </c>
      <c r="Q1430">
        <v>0</v>
      </c>
      <c r="R1430">
        <v>0</v>
      </c>
      <c r="S1430">
        <v>7.9</v>
      </c>
      <c r="T1430">
        <v>3.7499999999999999E-3</v>
      </c>
      <c r="U1430">
        <v>9.83</v>
      </c>
      <c r="V1430">
        <v>0</v>
      </c>
      <c r="W1430">
        <v>0</v>
      </c>
      <c r="X1430">
        <v>0</v>
      </c>
      <c r="Y1430">
        <v>0</v>
      </c>
      <c r="Z1430">
        <v>0</v>
      </c>
      <c r="AA1430">
        <v>0</v>
      </c>
      <c r="AB1430" t="s">
        <v>134</v>
      </c>
      <c r="AC1430" t="s">
        <v>135</v>
      </c>
      <c r="AD1430">
        <v>2</v>
      </c>
      <c r="AE1430" t="s">
        <v>150</v>
      </c>
      <c r="AF1430" t="s">
        <v>137</v>
      </c>
      <c r="AG1430" t="s">
        <v>147</v>
      </c>
      <c r="AH1430" t="s">
        <v>162</v>
      </c>
    </row>
    <row r="1431" spans="2:34" hidden="1" x14ac:dyDescent="0.3">
      <c r="B1431" t="s">
        <v>9</v>
      </c>
      <c r="C1431" t="s">
        <v>185</v>
      </c>
      <c r="D1431" t="s">
        <v>167</v>
      </c>
      <c r="E1431">
        <v>42599.968587962961</v>
      </c>
      <c r="F1431" t="s">
        <v>162</v>
      </c>
      <c r="G1431" t="s">
        <v>149</v>
      </c>
      <c r="H1431" t="s">
        <v>130</v>
      </c>
      <c r="I1431" t="s">
        <v>131</v>
      </c>
      <c r="J1431" t="s">
        <v>21</v>
      </c>
      <c r="K1431" s="9" t="str">
        <f t="shared" si="340"/>
        <v>06</v>
      </c>
      <c r="L1431" t="s">
        <v>132</v>
      </c>
      <c r="M1431">
        <v>1</v>
      </c>
      <c r="N1431">
        <v>1560</v>
      </c>
      <c r="O1431" t="s">
        <v>133</v>
      </c>
      <c r="P1431">
        <v>0</v>
      </c>
      <c r="Q1431">
        <v>0</v>
      </c>
      <c r="R1431">
        <v>0</v>
      </c>
      <c r="S1431">
        <v>15.5</v>
      </c>
      <c r="T1431">
        <v>4.58E-2</v>
      </c>
      <c r="U1431">
        <v>3.32</v>
      </c>
      <c r="V1431">
        <v>0</v>
      </c>
      <c r="W1431">
        <v>0</v>
      </c>
      <c r="X1431">
        <v>0</v>
      </c>
      <c r="Y1431">
        <v>0</v>
      </c>
      <c r="Z1431">
        <v>0</v>
      </c>
      <c r="AA1431">
        <v>0</v>
      </c>
      <c r="AB1431" t="s">
        <v>134</v>
      </c>
      <c r="AC1431" t="s">
        <v>135</v>
      </c>
      <c r="AD1431">
        <v>2</v>
      </c>
      <c r="AE1431" t="s">
        <v>150</v>
      </c>
      <c r="AF1431" t="s">
        <v>137</v>
      </c>
      <c r="AG1431" t="s">
        <v>154</v>
      </c>
      <c r="AH1431" t="s">
        <v>162</v>
      </c>
    </row>
    <row r="1432" spans="2:34" hidden="1" x14ac:dyDescent="0.3">
      <c r="B1432" t="s">
        <v>9</v>
      </c>
      <c r="C1432" t="s">
        <v>185</v>
      </c>
      <c r="D1432" t="s">
        <v>167</v>
      </c>
      <c r="E1432">
        <v>42599.968587962961</v>
      </c>
      <c r="F1432" t="s">
        <v>162</v>
      </c>
      <c r="G1432" t="s">
        <v>149</v>
      </c>
      <c r="H1432" t="s">
        <v>130</v>
      </c>
      <c r="I1432" t="s">
        <v>186</v>
      </c>
      <c r="J1432" t="s">
        <v>21</v>
      </c>
      <c r="K1432" s="9" t="str">
        <f t="shared" si="340"/>
        <v>06</v>
      </c>
      <c r="L1432" t="s">
        <v>132</v>
      </c>
      <c r="M1432">
        <v>1</v>
      </c>
      <c r="N1432">
        <v>1560</v>
      </c>
      <c r="O1432" t="s">
        <v>133</v>
      </c>
      <c r="P1432">
        <v>0</v>
      </c>
      <c r="Q1432">
        <v>0</v>
      </c>
      <c r="R1432">
        <v>0</v>
      </c>
      <c r="S1432">
        <v>46.1</v>
      </c>
      <c r="T1432">
        <v>4.36E-2</v>
      </c>
      <c r="U1432">
        <v>0</v>
      </c>
      <c r="V1432">
        <v>0</v>
      </c>
      <c r="W1432">
        <v>0</v>
      </c>
      <c r="X1432">
        <v>0</v>
      </c>
      <c r="Y1432">
        <v>0</v>
      </c>
      <c r="Z1432">
        <v>0</v>
      </c>
      <c r="AA1432">
        <v>0</v>
      </c>
      <c r="AB1432" t="s">
        <v>134</v>
      </c>
      <c r="AC1432" t="s">
        <v>135</v>
      </c>
      <c r="AD1432">
        <v>2</v>
      </c>
      <c r="AE1432" t="s">
        <v>150</v>
      </c>
      <c r="AF1432" t="s">
        <v>137</v>
      </c>
      <c r="AG1432" t="s">
        <v>154</v>
      </c>
      <c r="AH1432" t="s">
        <v>162</v>
      </c>
    </row>
    <row r="1433" spans="2:34" hidden="1" x14ac:dyDescent="0.3">
      <c r="B1433" t="s">
        <v>9</v>
      </c>
      <c r="C1433" t="s">
        <v>185</v>
      </c>
      <c r="D1433" t="s">
        <v>167</v>
      </c>
      <c r="E1433">
        <v>42599.968587962961</v>
      </c>
      <c r="F1433" t="s">
        <v>162</v>
      </c>
      <c r="G1433" t="s">
        <v>149</v>
      </c>
      <c r="H1433" t="s">
        <v>130</v>
      </c>
      <c r="I1433" t="s">
        <v>187</v>
      </c>
      <c r="J1433" t="s">
        <v>21</v>
      </c>
      <c r="K1433" s="9" t="str">
        <f t="shared" si="340"/>
        <v>06</v>
      </c>
      <c r="L1433" t="s">
        <v>132</v>
      </c>
      <c r="M1433">
        <v>1</v>
      </c>
      <c r="N1433">
        <v>1560</v>
      </c>
      <c r="O1433" t="s">
        <v>133</v>
      </c>
      <c r="P1433">
        <v>0</v>
      </c>
      <c r="Q1433">
        <v>0</v>
      </c>
      <c r="R1433">
        <v>0</v>
      </c>
      <c r="S1433">
        <v>2.14</v>
      </c>
      <c r="T1433">
        <v>0</v>
      </c>
      <c r="U1433">
        <v>3.24</v>
      </c>
      <c r="V1433">
        <v>0</v>
      </c>
      <c r="W1433">
        <v>0</v>
      </c>
      <c r="X1433">
        <v>0</v>
      </c>
      <c r="Y1433">
        <v>0</v>
      </c>
      <c r="Z1433">
        <v>0</v>
      </c>
      <c r="AA1433">
        <v>0</v>
      </c>
      <c r="AB1433" t="s">
        <v>134</v>
      </c>
      <c r="AC1433" t="s">
        <v>135</v>
      </c>
      <c r="AD1433">
        <v>2</v>
      </c>
      <c r="AE1433" t="s">
        <v>150</v>
      </c>
      <c r="AF1433" t="s">
        <v>137</v>
      </c>
      <c r="AG1433" t="s">
        <v>154</v>
      </c>
      <c r="AH1433" t="s">
        <v>162</v>
      </c>
    </row>
    <row r="1434" spans="2:34" hidden="1" x14ac:dyDescent="0.3">
      <c r="B1434" t="s">
        <v>9</v>
      </c>
      <c r="C1434" t="s">
        <v>185</v>
      </c>
      <c r="D1434" t="s">
        <v>167</v>
      </c>
      <c r="E1434">
        <v>42599.968587962961</v>
      </c>
      <c r="F1434" t="s">
        <v>162</v>
      </c>
      <c r="G1434" t="s">
        <v>149</v>
      </c>
      <c r="H1434" t="s">
        <v>130</v>
      </c>
      <c r="I1434" t="s">
        <v>188</v>
      </c>
      <c r="J1434" t="s">
        <v>21</v>
      </c>
      <c r="K1434" s="9" t="str">
        <f t="shared" si="340"/>
        <v>06</v>
      </c>
      <c r="L1434" t="s">
        <v>132</v>
      </c>
      <c r="M1434">
        <v>1</v>
      </c>
      <c r="N1434">
        <v>1560</v>
      </c>
      <c r="O1434" t="s">
        <v>133</v>
      </c>
      <c r="P1434">
        <v>0</v>
      </c>
      <c r="Q1434">
        <v>0</v>
      </c>
      <c r="R1434">
        <v>0</v>
      </c>
      <c r="S1434">
        <v>8.48</v>
      </c>
      <c r="T1434">
        <v>1.89E-2</v>
      </c>
      <c r="U1434">
        <v>3.19</v>
      </c>
      <c r="V1434">
        <v>0</v>
      </c>
      <c r="W1434">
        <v>0</v>
      </c>
      <c r="X1434">
        <v>0</v>
      </c>
      <c r="Y1434">
        <v>0</v>
      </c>
      <c r="Z1434">
        <v>0</v>
      </c>
      <c r="AA1434">
        <v>0</v>
      </c>
      <c r="AB1434" t="s">
        <v>134</v>
      </c>
      <c r="AC1434" t="s">
        <v>135</v>
      </c>
      <c r="AD1434">
        <v>2</v>
      </c>
      <c r="AE1434" t="s">
        <v>150</v>
      </c>
      <c r="AF1434" t="s">
        <v>137</v>
      </c>
      <c r="AG1434" t="s">
        <v>154</v>
      </c>
      <c r="AH1434" t="s">
        <v>162</v>
      </c>
    </row>
    <row r="1435" spans="2:34" hidden="1" x14ac:dyDescent="0.3">
      <c r="B1435" t="s">
        <v>9</v>
      </c>
      <c r="C1435" t="s">
        <v>185</v>
      </c>
      <c r="D1435" t="s">
        <v>167</v>
      </c>
      <c r="E1435">
        <v>42599.968587962961</v>
      </c>
      <c r="F1435" t="s">
        <v>162</v>
      </c>
      <c r="G1435" t="s">
        <v>149</v>
      </c>
      <c r="H1435" t="s">
        <v>130</v>
      </c>
      <c r="I1435" t="s">
        <v>131</v>
      </c>
      <c r="J1435" t="s">
        <v>41</v>
      </c>
      <c r="K1435" s="9" t="str">
        <f t="shared" si="340"/>
        <v>07</v>
      </c>
      <c r="L1435" t="s">
        <v>132</v>
      </c>
      <c r="M1435">
        <v>1</v>
      </c>
      <c r="N1435">
        <v>1410</v>
      </c>
      <c r="O1435" t="s">
        <v>133</v>
      </c>
      <c r="P1435">
        <v>0</v>
      </c>
      <c r="Q1435">
        <v>0</v>
      </c>
      <c r="R1435">
        <v>0</v>
      </c>
      <c r="S1435">
        <v>15.3</v>
      </c>
      <c r="T1435">
        <v>3.2800000000000003E-2</v>
      </c>
      <c r="U1435">
        <v>2.84</v>
      </c>
      <c r="V1435">
        <v>0</v>
      </c>
      <c r="W1435">
        <v>0</v>
      </c>
      <c r="X1435">
        <v>0</v>
      </c>
      <c r="Y1435">
        <v>0</v>
      </c>
      <c r="Z1435">
        <v>0</v>
      </c>
      <c r="AA1435">
        <v>0</v>
      </c>
      <c r="AB1435" t="s">
        <v>134</v>
      </c>
      <c r="AC1435" t="s">
        <v>135</v>
      </c>
      <c r="AD1435">
        <v>2</v>
      </c>
      <c r="AE1435" t="s">
        <v>150</v>
      </c>
      <c r="AF1435" t="s">
        <v>137</v>
      </c>
      <c r="AG1435" t="s">
        <v>155</v>
      </c>
      <c r="AH1435" t="s">
        <v>162</v>
      </c>
    </row>
    <row r="1436" spans="2:34" hidden="1" x14ac:dyDescent="0.3">
      <c r="B1436" t="s">
        <v>9</v>
      </c>
      <c r="C1436" t="s">
        <v>185</v>
      </c>
      <c r="D1436" t="s">
        <v>167</v>
      </c>
      <c r="E1436">
        <v>42599.968587962961</v>
      </c>
      <c r="F1436" t="s">
        <v>162</v>
      </c>
      <c r="G1436" t="s">
        <v>149</v>
      </c>
      <c r="H1436" t="s">
        <v>130</v>
      </c>
      <c r="I1436" t="s">
        <v>186</v>
      </c>
      <c r="J1436" t="s">
        <v>41</v>
      </c>
      <c r="K1436" s="9" t="str">
        <f t="shared" si="340"/>
        <v>07</v>
      </c>
      <c r="L1436" t="s">
        <v>132</v>
      </c>
      <c r="M1436">
        <v>1</v>
      </c>
      <c r="N1436">
        <v>1410</v>
      </c>
      <c r="O1436" t="s">
        <v>133</v>
      </c>
      <c r="P1436">
        <v>0</v>
      </c>
      <c r="Q1436">
        <v>0</v>
      </c>
      <c r="R1436">
        <v>0</v>
      </c>
      <c r="S1436">
        <v>36.1</v>
      </c>
      <c r="T1436">
        <v>3.0800000000000001E-2</v>
      </c>
      <c r="U1436">
        <v>0</v>
      </c>
      <c r="V1436">
        <v>0</v>
      </c>
      <c r="W1436">
        <v>0</v>
      </c>
      <c r="X1436">
        <v>0</v>
      </c>
      <c r="Y1436">
        <v>0</v>
      </c>
      <c r="Z1436">
        <v>0</v>
      </c>
      <c r="AA1436">
        <v>0</v>
      </c>
      <c r="AB1436" t="s">
        <v>134</v>
      </c>
      <c r="AC1436" t="s">
        <v>135</v>
      </c>
      <c r="AD1436">
        <v>2</v>
      </c>
      <c r="AE1436" t="s">
        <v>150</v>
      </c>
      <c r="AF1436" t="s">
        <v>137</v>
      </c>
      <c r="AG1436" t="s">
        <v>155</v>
      </c>
      <c r="AH1436" t="s">
        <v>162</v>
      </c>
    </row>
    <row r="1437" spans="2:34" hidden="1" x14ac:dyDescent="0.3">
      <c r="B1437" t="s">
        <v>9</v>
      </c>
      <c r="C1437" t="s">
        <v>185</v>
      </c>
      <c r="D1437" t="s">
        <v>167</v>
      </c>
      <c r="E1437">
        <v>42599.968587962961</v>
      </c>
      <c r="F1437" t="s">
        <v>162</v>
      </c>
      <c r="G1437" t="s">
        <v>149</v>
      </c>
      <c r="H1437" t="s">
        <v>130</v>
      </c>
      <c r="I1437" t="s">
        <v>187</v>
      </c>
      <c r="J1437" t="s">
        <v>41</v>
      </c>
      <c r="K1437" s="9" t="str">
        <f t="shared" si="340"/>
        <v>07</v>
      </c>
      <c r="L1437" t="s">
        <v>132</v>
      </c>
      <c r="M1437">
        <v>1</v>
      </c>
      <c r="N1437">
        <v>1410</v>
      </c>
      <c r="O1437" t="s">
        <v>133</v>
      </c>
      <c r="P1437">
        <v>0</v>
      </c>
      <c r="Q1437">
        <v>0</v>
      </c>
      <c r="R1437">
        <v>0</v>
      </c>
      <c r="S1437">
        <v>1.98</v>
      </c>
      <c r="T1437">
        <v>1.6000000000000001E-4</v>
      </c>
      <c r="U1437">
        <v>2.79</v>
      </c>
      <c r="V1437">
        <v>0</v>
      </c>
      <c r="W1437">
        <v>0</v>
      </c>
      <c r="X1437">
        <v>0</v>
      </c>
      <c r="Y1437">
        <v>0</v>
      </c>
      <c r="Z1437">
        <v>0</v>
      </c>
      <c r="AA1437">
        <v>0</v>
      </c>
      <c r="AB1437" t="s">
        <v>134</v>
      </c>
      <c r="AC1437" t="s">
        <v>135</v>
      </c>
      <c r="AD1437">
        <v>2</v>
      </c>
      <c r="AE1437" t="s">
        <v>150</v>
      </c>
      <c r="AF1437" t="s">
        <v>137</v>
      </c>
      <c r="AG1437" t="s">
        <v>155</v>
      </c>
      <c r="AH1437" t="s">
        <v>162</v>
      </c>
    </row>
    <row r="1438" spans="2:34" hidden="1" x14ac:dyDescent="0.3">
      <c r="B1438" t="s">
        <v>9</v>
      </c>
      <c r="C1438" t="s">
        <v>185</v>
      </c>
      <c r="D1438" t="s">
        <v>167</v>
      </c>
      <c r="E1438">
        <v>42599.968587962961</v>
      </c>
      <c r="F1438" t="s">
        <v>162</v>
      </c>
      <c r="G1438" t="s">
        <v>149</v>
      </c>
      <c r="H1438" t="s">
        <v>130</v>
      </c>
      <c r="I1438" t="s">
        <v>188</v>
      </c>
      <c r="J1438" t="s">
        <v>41</v>
      </c>
      <c r="K1438" s="9" t="str">
        <f t="shared" si="340"/>
        <v>07</v>
      </c>
      <c r="L1438" t="s">
        <v>132</v>
      </c>
      <c r="M1438">
        <v>1</v>
      </c>
      <c r="N1438">
        <v>1410</v>
      </c>
      <c r="O1438" t="s">
        <v>133</v>
      </c>
      <c r="P1438">
        <v>0</v>
      </c>
      <c r="Q1438">
        <v>0</v>
      </c>
      <c r="R1438">
        <v>0</v>
      </c>
      <c r="S1438">
        <v>5.6</v>
      </c>
      <c r="T1438">
        <v>7.4700000000000001E-3</v>
      </c>
      <c r="U1438">
        <v>2.76</v>
      </c>
      <c r="V1438">
        <v>0</v>
      </c>
      <c r="W1438">
        <v>0</v>
      </c>
      <c r="X1438">
        <v>0</v>
      </c>
      <c r="Y1438">
        <v>0</v>
      </c>
      <c r="Z1438">
        <v>0</v>
      </c>
      <c r="AA1438">
        <v>0</v>
      </c>
      <c r="AB1438" t="s">
        <v>134</v>
      </c>
      <c r="AC1438" t="s">
        <v>135</v>
      </c>
      <c r="AD1438">
        <v>2</v>
      </c>
      <c r="AE1438" t="s">
        <v>150</v>
      </c>
      <c r="AF1438" t="s">
        <v>137</v>
      </c>
      <c r="AG1438" t="s">
        <v>155</v>
      </c>
      <c r="AH1438" t="s">
        <v>162</v>
      </c>
    </row>
    <row r="1439" spans="2:34" hidden="1" x14ac:dyDescent="0.3">
      <c r="B1439" t="s">
        <v>9</v>
      </c>
      <c r="C1439" t="s">
        <v>185</v>
      </c>
      <c r="D1439" t="s">
        <v>167</v>
      </c>
      <c r="E1439">
        <v>42599.968587962961</v>
      </c>
      <c r="F1439" t="s">
        <v>162</v>
      </c>
      <c r="G1439" t="s">
        <v>149</v>
      </c>
      <c r="H1439" t="s">
        <v>130</v>
      </c>
      <c r="I1439" t="s">
        <v>131</v>
      </c>
      <c r="J1439" t="s">
        <v>22</v>
      </c>
      <c r="K1439" s="9" t="str">
        <f t="shared" si="340"/>
        <v>08</v>
      </c>
      <c r="L1439" t="s">
        <v>132</v>
      </c>
      <c r="M1439">
        <v>1</v>
      </c>
      <c r="N1439">
        <v>1480</v>
      </c>
      <c r="O1439" t="s">
        <v>133</v>
      </c>
      <c r="P1439">
        <v>0</v>
      </c>
      <c r="Q1439">
        <v>0</v>
      </c>
      <c r="R1439">
        <v>0</v>
      </c>
      <c r="S1439">
        <v>26.4</v>
      </c>
      <c r="T1439">
        <v>4.9099999999999998E-2</v>
      </c>
      <c r="U1439">
        <v>3.25</v>
      </c>
      <c r="V1439">
        <v>0</v>
      </c>
      <c r="W1439">
        <v>0</v>
      </c>
      <c r="X1439">
        <v>0</v>
      </c>
      <c r="Y1439">
        <v>0</v>
      </c>
      <c r="Z1439">
        <v>0</v>
      </c>
      <c r="AA1439">
        <v>0</v>
      </c>
      <c r="AB1439" t="s">
        <v>134</v>
      </c>
      <c r="AC1439" t="s">
        <v>135</v>
      </c>
      <c r="AD1439">
        <v>2</v>
      </c>
      <c r="AE1439" t="s">
        <v>150</v>
      </c>
      <c r="AF1439" t="s">
        <v>137</v>
      </c>
      <c r="AG1439" t="s">
        <v>157</v>
      </c>
      <c r="AH1439" t="s">
        <v>162</v>
      </c>
    </row>
    <row r="1440" spans="2:34" hidden="1" x14ac:dyDescent="0.3">
      <c r="B1440" t="s">
        <v>9</v>
      </c>
      <c r="C1440" t="s">
        <v>185</v>
      </c>
      <c r="D1440" t="s">
        <v>167</v>
      </c>
      <c r="E1440">
        <v>42599.968587962961</v>
      </c>
      <c r="F1440" t="s">
        <v>162</v>
      </c>
      <c r="G1440" t="s">
        <v>149</v>
      </c>
      <c r="H1440" t="s">
        <v>130</v>
      </c>
      <c r="I1440" t="s">
        <v>186</v>
      </c>
      <c r="J1440" t="s">
        <v>22</v>
      </c>
      <c r="K1440" s="9" t="str">
        <f t="shared" si="340"/>
        <v>08</v>
      </c>
      <c r="L1440" t="s">
        <v>132</v>
      </c>
      <c r="M1440">
        <v>1</v>
      </c>
      <c r="N1440">
        <v>1480</v>
      </c>
      <c r="O1440" t="s">
        <v>133</v>
      </c>
      <c r="P1440">
        <v>0</v>
      </c>
      <c r="Q1440">
        <v>0</v>
      </c>
      <c r="R1440">
        <v>0</v>
      </c>
      <c r="S1440">
        <v>52.4</v>
      </c>
      <c r="T1440">
        <v>4.8300000000000003E-2</v>
      </c>
      <c r="U1440">
        <v>0</v>
      </c>
      <c r="V1440">
        <v>0</v>
      </c>
      <c r="W1440">
        <v>0</v>
      </c>
      <c r="X1440">
        <v>0</v>
      </c>
      <c r="Y1440">
        <v>0</v>
      </c>
      <c r="Z1440">
        <v>0</v>
      </c>
      <c r="AA1440">
        <v>0</v>
      </c>
      <c r="AB1440" t="s">
        <v>134</v>
      </c>
      <c r="AC1440" t="s">
        <v>135</v>
      </c>
      <c r="AD1440">
        <v>2</v>
      </c>
      <c r="AE1440" t="s">
        <v>150</v>
      </c>
      <c r="AF1440" t="s">
        <v>137</v>
      </c>
      <c r="AG1440" t="s">
        <v>157</v>
      </c>
      <c r="AH1440" t="s">
        <v>162</v>
      </c>
    </row>
    <row r="1441" spans="2:34" hidden="1" x14ac:dyDescent="0.3">
      <c r="B1441" t="s">
        <v>9</v>
      </c>
      <c r="C1441" t="s">
        <v>185</v>
      </c>
      <c r="D1441" t="s">
        <v>167</v>
      </c>
      <c r="E1441">
        <v>42599.968587962961</v>
      </c>
      <c r="F1441" t="s">
        <v>162</v>
      </c>
      <c r="G1441" t="s">
        <v>149</v>
      </c>
      <c r="H1441" t="s">
        <v>130</v>
      </c>
      <c r="I1441" t="s">
        <v>187</v>
      </c>
      <c r="J1441" t="s">
        <v>22</v>
      </c>
      <c r="K1441" s="9" t="str">
        <f t="shared" si="340"/>
        <v>08</v>
      </c>
      <c r="L1441" t="s">
        <v>132</v>
      </c>
      <c r="M1441">
        <v>1</v>
      </c>
      <c r="N1441">
        <v>1480</v>
      </c>
      <c r="O1441" t="s">
        <v>133</v>
      </c>
      <c r="P1441">
        <v>0</v>
      </c>
      <c r="Q1441">
        <v>0</v>
      </c>
      <c r="R1441">
        <v>0</v>
      </c>
      <c r="S1441">
        <v>2.13</v>
      </c>
      <c r="T1441">
        <v>0</v>
      </c>
      <c r="U1441">
        <v>3.18</v>
      </c>
      <c r="V1441">
        <v>0</v>
      </c>
      <c r="W1441">
        <v>0</v>
      </c>
      <c r="X1441">
        <v>0</v>
      </c>
      <c r="Y1441">
        <v>0</v>
      </c>
      <c r="Z1441">
        <v>0</v>
      </c>
      <c r="AA1441">
        <v>0</v>
      </c>
      <c r="AB1441" t="s">
        <v>134</v>
      </c>
      <c r="AC1441" t="s">
        <v>135</v>
      </c>
      <c r="AD1441">
        <v>2</v>
      </c>
      <c r="AE1441" t="s">
        <v>150</v>
      </c>
      <c r="AF1441" t="s">
        <v>137</v>
      </c>
      <c r="AG1441" t="s">
        <v>157</v>
      </c>
      <c r="AH1441" t="s">
        <v>162</v>
      </c>
    </row>
    <row r="1442" spans="2:34" hidden="1" x14ac:dyDescent="0.3">
      <c r="B1442" t="s">
        <v>9</v>
      </c>
      <c r="C1442" t="s">
        <v>185</v>
      </c>
      <c r="D1442" t="s">
        <v>167</v>
      </c>
      <c r="E1442">
        <v>42599.968587962961</v>
      </c>
      <c r="F1442" t="s">
        <v>162</v>
      </c>
      <c r="G1442" t="s">
        <v>149</v>
      </c>
      <c r="H1442" t="s">
        <v>130</v>
      </c>
      <c r="I1442" t="s">
        <v>188</v>
      </c>
      <c r="J1442" t="s">
        <v>22</v>
      </c>
      <c r="K1442" s="9" t="str">
        <f t="shared" si="340"/>
        <v>08</v>
      </c>
      <c r="L1442" t="s">
        <v>132</v>
      </c>
      <c r="M1442">
        <v>1</v>
      </c>
      <c r="N1442">
        <v>1480</v>
      </c>
      <c r="O1442" t="s">
        <v>133</v>
      </c>
      <c r="P1442">
        <v>0</v>
      </c>
      <c r="Q1442">
        <v>0</v>
      </c>
      <c r="R1442">
        <v>0</v>
      </c>
      <c r="S1442">
        <v>15</v>
      </c>
      <c r="T1442">
        <v>2.4400000000000002E-2</v>
      </c>
      <c r="U1442">
        <v>3.12</v>
      </c>
      <c r="V1442">
        <v>0</v>
      </c>
      <c r="W1442">
        <v>0</v>
      </c>
      <c r="X1442">
        <v>0</v>
      </c>
      <c r="Y1442">
        <v>0</v>
      </c>
      <c r="Z1442">
        <v>0</v>
      </c>
      <c r="AA1442">
        <v>0</v>
      </c>
      <c r="AB1442" t="s">
        <v>134</v>
      </c>
      <c r="AC1442" t="s">
        <v>135</v>
      </c>
      <c r="AD1442">
        <v>2</v>
      </c>
      <c r="AE1442" t="s">
        <v>150</v>
      </c>
      <c r="AF1442" t="s">
        <v>137</v>
      </c>
      <c r="AG1442" t="s">
        <v>157</v>
      </c>
      <c r="AH1442" t="s">
        <v>162</v>
      </c>
    </row>
    <row r="1443" spans="2:34" hidden="1" x14ac:dyDescent="0.3">
      <c r="B1443" t="s">
        <v>9</v>
      </c>
      <c r="C1443" t="s">
        <v>185</v>
      </c>
      <c r="D1443" t="s">
        <v>167</v>
      </c>
      <c r="E1443">
        <v>42599.968587962961</v>
      </c>
      <c r="F1443" t="s">
        <v>162</v>
      </c>
      <c r="G1443" t="s">
        <v>149</v>
      </c>
      <c r="H1443" t="s">
        <v>130</v>
      </c>
      <c r="I1443" t="s">
        <v>131</v>
      </c>
      <c r="J1443" t="s">
        <v>23</v>
      </c>
      <c r="K1443" s="9" t="str">
        <f t="shared" si="340"/>
        <v>09</v>
      </c>
      <c r="L1443" t="s">
        <v>132</v>
      </c>
      <c r="M1443">
        <v>1</v>
      </c>
      <c r="N1443">
        <v>1490</v>
      </c>
      <c r="O1443" t="s">
        <v>133</v>
      </c>
      <c r="P1443">
        <v>0</v>
      </c>
      <c r="Q1443">
        <v>0</v>
      </c>
      <c r="R1443">
        <v>0</v>
      </c>
      <c r="S1443">
        <v>35.6</v>
      </c>
      <c r="T1443">
        <v>7.3700000000000002E-2</v>
      </c>
      <c r="U1443">
        <v>3.72</v>
      </c>
      <c r="V1443">
        <v>0</v>
      </c>
      <c r="W1443">
        <v>0</v>
      </c>
      <c r="X1443">
        <v>0</v>
      </c>
      <c r="Y1443">
        <v>0</v>
      </c>
      <c r="Z1443">
        <v>0</v>
      </c>
      <c r="AA1443">
        <v>0</v>
      </c>
      <c r="AB1443" t="s">
        <v>134</v>
      </c>
      <c r="AC1443" t="s">
        <v>135</v>
      </c>
      <c r="AD1443">
        <v>2</v>
      </c>
      <c r="AE1443" t="s">
        <v>150</v>
      </c>
      <c r="AF1443" t="s">
        <v>137</v>
      </c>
      <c r="AG1443" t="s">
        <v>158</v>
      </c>
      <c r="AH1443" t="s">
        <v>162</v>
      </c>
    </row>
    <row r="1444" spans="2:34" hidden="1" x14ac:dyDescent="0.3">
      <c r="B1444" t="s">
        <v>9</v>
      </c>
      <c r="C1444" t="s">
        <v>185</v>
      </c>
      <c r="D1444" t="s">
        <v>167</v>
      </c>
      <c r="E1444">
        <v>42599.968587962961</v>
      </c>
      <c r="F1444" t="s">
        <v>162</v>
      </c>
      <c r="G1444" t="s">
        <v>149</v>
      </c>
      <c r="H1444" t="s">
        <v>130</v>
      </c>
      <c r="I1444" t="s">
        <v>186</v>
      </c>
      <c r="J1444" t="s">
        <v>23</v>
      </c>
      <c r="K1444" s="9" t="str">
        <f t="shared" si="340"/>
        <v>09</v>
      </c>
      <c r="L1444" t="s">
        <v>132</v>
      </c>
      <c r="M1444">
        <v>1</v>
      </c>
      <c r="N1444">
        <v>1490</v>
      </c>
      <c r="O1444" t="s">
        <v>133</v>
      </c>
      <c r="P1444">
        <v>0</v>
      </c>
      <c r="Q1444">
        <v>0</v>
      </c>
      <c r="R1444">
        <v>0</v>
      </c>
      <c r="S1444">
        <v>67.599999999999994</v>
      </c>
      <c r="T1444">
        <v>7.2700000000000001E-2</v>
      </c>
      <c r="U1444">
        <v>0</v>
      </c>
      <c r="V1444">
        <v>0</v>
      </c>
      <c r="W1444">
        <v>0</v>
      </c>
      <c r="X1444">
        <v>0</v>
      </c>
      <c r="Y1444">
        <v>0</v>
      </c>
      <c r="Z1444">
        <v>0</v>
      </c>
      <c r="AA1444">
        <v>0</v>
      </c>
      <c r="AB1444" t="s">
        <v>134</v>
      </c>
      <c r="AC1444" t="s">
        <v>135</v>
      </c>
      <c r="AD1444">
        <v>2</v>
      </c>
      <c r="AE1444" t="s">
        <v>150</v>
      </c>
      <c r="AF1444" t="s">
        <v>137</v>
      </c>
      <c r="AG1444" t="s">
        <v>158</v>
      </c>
      <c r="AH1444" t="s">
        <v>162</v>
      </c>
    </row>
    <row r="1445" spans="2:34" hidden="1" x14ac:dyDescent="0.3">
      <c r="B1445" t="s">
        <v>9</v>
      </c>
      <c r="C1445" t="s">
        <v>185</v>
      </c>
      <c r="D1445" t="s">
        <v>167</v>
      </c>
      <c r="E1445">
        <v>42599.968587962961</v>
      </c>
      <c r="F1445" t="s">
        <v>162</v>
      </c>
      <c r="G1445" t="s">
        <v>149</v>
      </c>
      <c r="H1445" t="s">
        <v>130</v>
      </c>
      <c r="I1445" t="s">
        <v>187</v>
      </c>
      <c r="J1445" t="s">
        <v>23</v>
      </c>
      <c r="K1445" s="9" t="str">
        <f t="shared" si="340"/>
        <v>09</v>
      </c>
      <c r="L1445" t="s">
        <v>132</v>
      </c>
      <c r="M1445">
        <v>1</v>
      </c>
      <c r="N1445">
        <v>1490</v>
      </c>
      <c r="O1445" t="s">
        <v>133</v>
      </c>
      <c r="P1445">
        <v>0</v>
      </c>
      <c r="Q1445">
        <v>0</v>
      </c>
      <c r="R1445">
        <v>0</v>
      </c>
      <c r="S1445">
        <v>2.37</v>
      </c>
      <c r="T1445">
        <v>0</v>
      </c>
      <c r="U1445">
        <v>3.63</v>
      </c>
      <c r="V1445">
        <v>0</v>
      </c>
      <c r="W1445">
        <v>0</v>
      </c>
      <c r="X1445">
        <v>0</v>
      </c>
      <c r="Y1445">
        <v>0</v>
      </c>
      <c r="Z1445">
        <v>0</v>
      </c>
      <c r="AA1445">
        <v>0</v>
      </c>
      <c r="AB1445" t="s">
        <v>134</v>
      </c>
      <c r="AC1445" t="s">
        <v>135</v>
      </c>
      <c r="AD1445">
        <v>2</v>
      </c>
      <c r="AE1445" t="s">
        <v>150</v>
      </c>
      <c r="AF1445" t="s">
        <v>137</v>
      </c>
      <c r="AG1445" t="s">
        <v>158</v>
      </c>
      <c r="AH1445" t="s">
        <v>162</v>
      </c>
    </row>
    <row r="1446" spans="2:34" hidden="1" x14ac:dyDescent="0.3">
      <c r="B1446" t="s">
        <v>9</v>
      </c>
      <c r="C1446" t="s">
        <v>185</v>
      </c>
      <c r="D1446" t="s">
        <v>167</v>
      </c>
      <c r="E1446">
        <v>42599.968587962961</v>
      </c>
      <c r="F1446" t="s">
        <v>162</v>
      </c>
      <c r="G1446" t="s">
        <v>149</v>
      </c>
      <c r="H1446" t="s">
        <v>130</v>
      </c>
      <c r="I1446" t="s">
        <v>188</v>
      </c>
      <c r="J1446" t="s">
        <v>23</v>
      </c>
      <c r="K1446" s="9" t="str">
        <f t="shared" si="340"/>
        <v>09</v>
      </c>
      <c r="L1446" t="s">
        <v>132</v>
      </c>
      <c r="M1446">
        <v>1</v>
      </c>
      <c r="N1446">
        <v>1490</v>
      </c>
      <c r="O1446" t="s">
        <v>133</v>
      </c>
      <c r="P1446">
        <v>0</v>
      </c>
      <c r="Q1446">
        <v>0</v>
      </c>
      <c r="R1446">
        <v>0</v>
      </c>
      <c r="S1446">
        <v>29.4</v>
      </c>
      <c r="T1446">
        <v>5.67E-2</v>
      </c>
      <c r="U1446">
        <v>3.5</v>
      </c>
      <c r="V1446">
        <v>0</v>
      </c>
      <c r="W1446">
        <v>0</v>
      </c>
      <c r="X1446">
        <v>0</v>
      </c>
      <c r="Y1446">
        <v>0</v>
      </c>
      <c r="Z1446">
        <v>0</v>
      </c>
      <c r="AA1446">
        <v>0</v>
      </c>
      <c r="AB1446" t="s">
        <v>134</v>
      </c>
      <c r="AC1446" t="s">
        <v>135</v>
      </c>
      <c r="AD1446">
        <v>2</v>
      </c>
      <c r="AE1446" t="s">
        <v>150</v>
      </c>
      <c r="AF1446" t="s">
        <v>137</v>
      </c>
      <c r="AG1446" t="s">
        <v>158</v>
      </c>
      <c r="AH1446" t="s">
        <v>162</v>
      </c>
    </row>
    <row r="1447" spans="2:34" hidden="1" x14ac:dyDescent="0.3">
      <c r="B1447" t="s">
        <v>9</v>
      </c>
      <c r="C1447" t="s">
        <v>185</v>
      </c>
      <c r="D1447" t="s">
        <v>167</v>
      </c>
      <c r="E1447">
        <v>42599.968587962961</v>
      </c>
      <c r="F1447" t="s">
        <v>162</v>
      </c>
      <c r="G1447" t="s">
        <v>149</v>
      </c>
      <c r="H1447" t="s">
        <v>130</v>
      </c>
      <c r="I1447" t="s">
        <v>131</v>
      </c>
      <c r="J1447" t="s">
        <v>24</v>
      </c>
      <c r="K1447" s="9" t="str">
        <f t="shared" si="340"/>
        <v>10</v>
      </c>
      <c r="L1447" t="s">
        <v>132</v>
      </c>
      <c r="M1447">
        <v>1</v>
      </c>
      <c r="N1447">
        <v>1780</v>
      </c>
      <c r="O1447" t="s">
        <v>133</v>
      </c>
      <c r="P1447">
        <v>0</v>
      </c>
      <c r="Q1447">
        <v>0</v>
      </c>
      <c r="R1447">
        <v>0</v>
      </c>
      <c r="S1447">
        <v>44.4</v>
      </c>
      <c r="T1447">
        <v>8.9700000000000002E-2</v>
      </c>
      <c r="U1447">
        <v>5.91</v>
      </c>
      <c r="V1447">
        <v>0</v>
      </c>
      <c r="W1447">
        <v>0</v>
      </c>
      <c r="X1447">
        <v>0</v>
      </c>
      <c r="Y1447">
        <v>0</v>
      </c>
      <c r="Z1447">
        <v>0</v>
      </c>
      <c r="AA1447">
        <v>0</v>
      </c>
      <c r="AB1447" t="s">
        <v>134</v>
      </c>
      <c r="AC1447" t="s">
        <v>135</v>
      </c>
      <c r="AD1447">
        <v>2</v>
      </c>
      <c r="AE1447" t="s">
        <v>150</v>
      </c>
      <c r="AF1447" t="s">
        <v>137</v>
      </c>
      <c r="AG1447" t="s">
        <v>159</v>
      </c>
      <c r="AH1447" t="s">
        <v>162</v>
      </c>
    </row>
    <row r="1448" spans="2:34" hidden="1" x14ac:dyDescent="0.3">
      <c r="B1448" t="s">
        <v>9</v>
      </c>
      <c r="C1448" t="s">
        <v>185</v>
      </c>
      <c r="D1448" t="s">
        <v>167</v>
      </c>
      <c r="E1448">
        <v>42599.968587962961</v>
      </c>
      <c r="F1448" t="s">
        <v>162</v>
      </c>
      <c r="G1448" t="s">
        <v>149</v>
      </c>
      <c r="H1448" t="s">
        <v>130</v>
      </c>
      <c r="I1448" t="s">
        <v>186</v>
      </c>
      <c r="J1448" t="s">
        <v>24</v>
      </c>
      <c r="K1448" s="9" t="str">
        <f t="shared" si="340"/>
        <v>10</v>
      </c>
      <c r="L1448" t="s">
        <v>132</v>
      </c>
      <c r="M1448">
        <v>1</v>
      </c>
      <c r="N1448">
        <v>1780</v>
      </c>
      <c r="O1448" t="s">
        <v>133</v>
      </c>
      <c r="P1448">
        <v>0</v>
      </c>
      <c r="Q1448">
        <v>0</v>
      </c>
      <c r="R1448">
        <v>0</v>
      </c>
      <c r="S1448">
        <v>105</v>
      </c>
      <c r="T1448">
        <v>8.9800000000000005E-2</v>
      </c>
      <c r="U1448">
        <v>0</v>
      </c>
      <c r="V1448">
        <v>0</v>
      </c>
      <c r="W1448">
        <v>0</v>
      </c>
      <c r="X1448">
        <v>0</v>
      </c>
      <c r="Y1448">
        <v>0</v>
      </c>
      <c r="Z1448">
        <v>0</v>
      </c>
      <c r="AA1448">
        <v>0</v>
      </c>
      <c r="AB1448" t="s">
        <v>134</v>
      </c>
      <c r="AC1448" t="s">
        <v>135</v>
      </c>
      <c r="AD1448">
        <v>2</v>
      </c>
      <c r="AE1448" t="s">
        <v>150</v>
      </c>
      <c r="AF1448" t="s">
        <v>137</v>
      </c>
      <c r="AG1448" t="s">
        <v>159</v>
      </c>
      <c r="AH1448" t="s">
        <v>162</v>
      </c>
    </row>
    <row r="1449" spans="2:34" hidden="1" x14ac:dyDescent="0.3">
      <c r="B1449" t="s">
        <v>9</v>
      </c>
      <c r="C1449" t="s">
        <v>185</v>
      </c>
      <c r="D1449" t="s">
        <v>167</v>
      </c>
      <c r="E1449">
        <v>42599.968587962961</v>
      </c>
      <c r="F1449" t="s">
        <v>162</v>
      </c>
      <c r="G1449" t="s">
        <v>149</v>
      </c>
      <c r="H1449" t="s">
        <v>130</v>
      </c>
      <c r="I1449" t="s">
        <v>187</v>
      </c>
      <c r="J1449" t="s">
        <v>24</v>
      </c>
      <c r="K1449" s="9" t="str">
        <f t="shared" si="340"/>
        <v>10</v>
      </c>
      <c r="L1449" t="s">
        <v>132</v>
      </c>
      <c r="M1449">
        <v>1</v>
      </c>
      <c r="N1449">
        <v>1780</v>
      </c>
      <c r="O1449" t="s">
        <v>133</v>
      </c>
      <c r="P1449">
        <v>0</v>
      </c>
      <c r="Q1449">
        <v>0</v>
      </c>
      <c r="R1449">
        <v>0</v>
      </c>
      <c r="S1449">
        <v>3.65</v>
      </c>
      <c r="T1449">
        <v>0</v>
      </c>
      <c r="U1449">
        <v>5.78</v>
      </c>
      <c r="V1449">
        <v>0</v>
      </c>
      <c r="W1449">
        <v>0</v>
      </c>
      <c r="X1449">
        <v>0</v>
      </c>
      <c r="Y1449">
        <v>0</v>
      </c>
      <c r="Z1449">
        <v>0</v>
      </c>
      <c r="AA1449">
        <v>0</v>
      </c>
      <c r="AB1449" t="s">
        <v>134</v>
      </c>
      <c r="AC1449" t="s">
        <v>135</v>
      </c>
      <c r="AD1449">
        <v>2</v>
      </c>
      <c r="AE1449" t="s">
        <v>150</v>
      </c>
      <c r="AF1449" t="s">
        <v>137</v>
      </c>
      <c r="AG1449" t="s">
        <v>159</v>
      </c>
      <c r="AH1449" t="s">
        <v>162</v>
      </c>
    </row>
    <row r="1450" spans="2:34" hidden="1" x14ac:dyDescent="0.3">
      <c r="B1450" t="s">
        <v>9</v>
      </c>
      <c r="C1450" t="s">
        <v>185</v>
      </c>
      <c r="D1450" t="s">
        <v>167</v>
      </c>
      <c r="E1450">
        <v>42599.968587962961</v>
      </c>
      <c r="F1450" t="s">
        <v>162</v>
      </c>
      <c r="G1450" t="s">
        <v>149</v>
      </c>
      <c r="H1450" t="s">
        <v>130</v>
      </c>
      <c r="I1450" t="s">
        <v>188</v>
      </c>
      <c r="J1450" t="s">
        <v>24</v>
      </c>
      <c r="K1450" s="9" t="str">
        <f t="shared" si="340"/>
        <v>10</v>
      </c>
      <c r="L1450" t="s">
        <v>132</v>
      </c>
      <c r="M1450">
        <v>1</v>
      </c>
      <c r="N1450">
        <v>1780</v>
      </c>
      <c r="O1450" t="s">
        <v>133</v>
      </c>
      <c r="P1450">
        <v>0</v>
      </c>
      <c r="Q1450">
        <v>0</v>
      </c>
      <c r="R1450">
        <v>0</v>
      </c>
      <c r="S1450">
        <v>45.7</v>
      </c>
      <c r="T1450">
        <v>8.5099999999999995E-2</v>
      </c>
      <c r="U1450">
        <v>5.58</v>
      </c>
      <c r="V1450">
        <v>0</v>
      </c>
      <c r="W1450">
        <v>0</v>
      </c>
      <c r="X1450">
        <v>0</v>
      </c>
      <c r="Y1450">
        <v>0</v>
      </c>
      <c r="Z1450">
        <v>0</v>
      </c>
      <c r="AA1450">
        <v>0</v>
      </c>
      <c r="AB1450" t="s">
        <v>134</v>
      </c>
      <c r="AC1450" t="s">
        <v>135</v>
      </c>
      <c r="AD1450">
        <v>2</v>
      </c>
      <c r="AE1450" t="s">
        <v>150</v>
      </c>
      <c r="AF1450" t="s">
        <v>137</v>
      </c>
      <c r="AG1450" t="s">
        <v>159</v>
      </c>
      <c r="AH1450" t="s">
        <v>162</v>
      </c>
    </row>
    <row r="1451" spans="2:34" hidden="1" x14ac:dyDescent="0.3">
      <c r="B1451" t="s">
        <v>9</v>
      </c>
      <c r="C1451" t="s">
        <v>185</v>
      </c>
      <c r="D1451" t="s">
        <v>167</v>
      </c>
      <c r="E1451">
        <v>42599.968587962961</v>
      </c>
      <c r="F1451" t="s">
        <v>162</v>
      </c>
      <c r="G1451" t="s">
        <v>149</v>
      </c>
      <c r="H1451" t="s">
        <v>130</v>
      </c>
      <c r="I1451" t="s">
        <v>131</v>
      </c>
      <c r="J1451" t="s">
        <v>25</v>
      </c>
      <c r="K1451" s="9" t="str">
        <f t="shared" si="340"/>
        <v>13</v>
      </c>
      <c r="L1451" t="s">
        <v>132</v>
      </c>
      <c r="M1451">
        <v>1</v>
      </c>
      <c r="N1451">
        <v>1620</v>
      </c>
      <c r="O1451" t="s">
        <v>133</v>
      </c>
      <c r="P1451">
        <v>0</v>
      </c>
      <c r="Q1451">
        <v>0</v>
      </c>
      <c r="R1451">
        <v>0</v>
      </c>
      <c r="S1451">
        <v>66.2</v>
      </c>
      <c r="T1451">
        <v>0.06</v>
      </c>
      <c r="U1451">
        <v>7.33</v>
      </c>
      <c r="V1451">
        <v>0</v>
      </c>
      <c r="W1451">
        <v>0</v>
      </c>
      <c r="X1451">
        <v>0</v>
      </c>
      <c r="Y1451">
        <v>0</v>
      </c>
      <c r="Z1451">
        <v>0</v>
      </c>
      <c r="AA1451">
        <v>0</v>
      </c>
      <c r="AB1451" t="s">
        <v>134</v>
      </c>
      <c r="AC1451" t="s">
        <v>135</v>
      </c>
      <c r="AD1451">
        <v>2</v>
      </c>
      <c r="AE1451" t="s">
        <v>150</v>
      </c>
      <c r="AF1451" t="s">
        <v>137</v>
      </c>
      <c r="AG1451" t="s">
        <v>141</v>
      </c>
      <c r="AH1451" t="s">
        <v>162</v>
      </c>
    </row>
    <row r="1452" spans="2:34" hidden="1" x14ac:dyDescent="0.3">
      <c r="B1452" t="s">
        <v>9</v>
      </c>
      <c r="C1452" t="s">
        <v>185</v>
      </c>
      <c r="D1452" t="s">
        <v>167</v>
      </c>
      <c r="E1452">
        <v>42599.968587962961</v>
      </c>
      <c r="F1452" t="s">
        <v>162</v>
      </c>
      <c r="G1452" t="s">
        <v>149</v>
      </c>
      <c r="H1452" t="s">
        <v>130</v>
      </c>
      <c r="I1452" t="s">
        <v>186</v>
      </c>
      <c r="J1452" t="s">
        <v>25</v>
      </c>
      <c r="K1452" s="9" t="str">
        <f t="shared" si="340"/>
        <v>13</v>
      </c>
      <c r="L1452" t="s">
        <v>132</v>
      </c>
      <c r="M1452">
        <v>1</v>
      </c>
      <c r="N1452">
        <v>1620</v>
      </c>
      <c r="O1452" t="s">
        <v>133</v>
      </c>
      <c r="P1452">
        <v>0</v>
      </c>
      <c r="Q1452">
        <v>0</v>
      </c>
      <c r="R1452">
        <v>0</v>
      </c>
      <c r="S1452">
        <v>155</v>
      </c>
      <c r="T1452">
        <v>6.1199999999999997E-2</v>
      </c>
      <c r="U1452">
        <v>0</v>
      </c>
      <c r="V1452">
        <v>0</v>
      </c>
      <c r="W1452">
        <v>0</v>
      </c>
      <c r="X1452">
        <v>0</v>
      </c>
      <c r="Y1452">
        <v>0</v>
      </c>
      <c r="Z1452">
        <v>0</v>
      </c>
      <c r="AA1452">
        <v>0</v>
      </c>
      <c r="AB1452" t="s">
        <v>134</v>
      </c>
      <c r="AC1452" t="s">
        <v>135</v>
      </c>
      <c r="AD1452">
        <v>2</v>
      </c>
      <c r="AE1452" t="s">
        <v>150</v>
      </c>
      <c r="AF1452" t="s">
        <v>137</v>
      </c>
      <c r="AG1452" t="s">
        <v>141</v>
      </c>
      <c r="AH1452" t="s">
        <v>162</v>
      </c>
    </row>
    <row r="1453" spans="2:34" hidden="1" x14ac:dyDescent="0.3">
      <c r="B1453" t="s">
        <v>9</v>
      </c>
      <c r="C1453" t="s">
        <v>185</v>
      </c>
      <c r="D1453" t="s">
        <v>167</v>
      </c>
      <c r="E1453">
        <v>42599.968587962961</v>
      </c>
      <c r="F1453" t="s">
        <v>162</v>
      </c>
      <c r="G1453" t="s">
        <v>149</v>
      </c>
      <c r="H1453" t="s">
        <v>130</v>
      </c>
      <c r="I1453" t="s">
        <v>187</v>
      </c>
      <c r="J1453" t="s">
        <v>25</v>
      </c>
      <c r="K1453" s="9" t="str">
        <f t="shared" si="340"/>
        <v>13</v>
      </c>
      <c r="L1453" t="s">
        <v>132</v>
      </c>
      <c r="M1453">
        <v>1</v>
      </c>
      <c r="N1453">
        <v>1620</v>
      </c>
      <c r="O1453" t="s">
        <v>133</v>
      </c>
      <c r="P1453">
        <v>0</v>
      </c>
      <c r="Q1453">
        <v>0</v>
      </c>
      <c r="R1453">
        <v>0</v>
      </c>
      <c r="S1453">
        <v>4.6100000000000003</v>
      </c>
      <c r="T1453">
        <v>0</v>
      </c>
      <c r="U1453">
        <v>7.16</v>
      </c>
      <c r="V1453">
        <v>0</v>
      </c>
      <c r="W1453">
        <v>0</v>
      </c>
      <c r="X1453">
        <v>0</v>
      </c>
      <c r="Y1453">
        <v>0</v>
      </c>
      <c r="Z1453">
        <v>0</v>
      </c>
      <c r="AA1453">
        <v>0</v>
      </c>
      <c r="AB1453" t="s">
        <v>134</v>
      </c>
      <c r="AC1453" t="s">
        <v>135</v>
      </c>
      <c r="AD1453">
        <v>2</v>
      </c>
      <c r="AE1453" t="s">
        <v>150</v>
      </c>
      <c r="AF1453" t="s">
        <v>137</v>
      </c>
      <c r="AG1453" t="s">
        <v>141</v>
      </c>
      <c r="AH1453" t="s">
        <v>162</v>
      </c>
    </row>
    <row r="1454" spans="2:34" hidden="1" x14ac:dyDescent="0.3">
      <c r="B1454" t="s">
        <v>9</v>
      </c>
      <c r="C1454" t="s">
        <v>185</v>
      </c>
      <c r="D1454" t="s">
        <v>167</v>
      </c>
      <c r="E1454">
        <v>42599.968587962961</v>
      </c>
      <c r="F1454" t="s">
        <v>162</v>
      </c>
      <c r="G1454" t="s">
        <v>149</v>
      </c>
      <c r="H1454" t="s">
        <v>130</v>
      </c>
      <c r="I1454" t="s">
        <v>188</v>
      </c>
      <c r="J1454" t="s">
        <v>25</v>
      </c>
      <c r="K1454" s="9" t="str">
        <f t="shared" si="340"/>
        <v>13</v>
      </c>
      <c r="L1454" t="s">
        <v>132</v>
      </c>
      <c r="M1454">
        <v>1</v>
      </c>
      <c r="N1454">
        <v>1620</v>
      </c>
      <c r="O1454" t="s">
        <v>133</v>
      </c>
      <c r="P1454">
        <v>0</v>
      </c>
      <c r="Q1454">
        <v>0</v>
      </c>
      <c r="R1454">
        <v>0</v>
      </c>
      <c r="S1454">
        <v>70</v>
      </c>
      <c r="T1454">
        <v>5.8700000000000002E-2</v>
      </c>
      <c r="U1454">
        <v>6.89</v>
      </c>
      <c r="V1454">
        <v>0</v>
      </c>
      <c r="W1454">
        <v>0</v>
      </c>
      <c r="X1454">
        <v>0</v>
      </c>
      <c r="Y1454">
        <v>0</v>
      </c>
      <c r="Z1454">
        <v>0</v>
      </c>
      <c r="AA1454">
        <v>0</v>
      </c>
      <c r="AB1454" t="s">
        <v>134</v>
      </c>
      <c r="AC1454" t="s">
        <v>135</v>
      </c>
      <c r="AD1454">
        <v>2</v>
      </c>
      <c r="AE1454" t="s">
        <v>150</v>
      </c>
      <c r="AF1454" t="s">
        <v>137</v>
      </c>
      <c r="AG1454" t="s">
        <v>141</v>
      </c>
      <c r="AH1454" t="s">
        <v>162</v>
      </c>
    </row>
    <row r="1455" spans="2:34" hidden="1" x14ac:dyDescent="0.3">
      <c r="B1455" t="s">
        <v>9</v>
      </c>
      <c r="C1455" t="s">
        <v>185</v>
      </c>
      <c r="D1455" t="s">
        <v>167</v>
      </c>
      <c r="E1455">
        <v>42599.968587962961</v>
      </c>
      <c r="F1455" t="s">
        <v>162</v>
      </c>
      <c r="G1455" t="s">
        <v>149</v>
      </c>
      <c r="H1455" t="s">
        <v>130</v>
      </c>
      <c r="I1455" t="s">
        <v>131</v>
      </c>
      <c r="J1455" t="s">
        <v>26</v>
      </c>
      <c r="K1455" s="9" t="str">
        <f t="shared" si="340"/>
        <v>14</v>
      </c>
      <c r="L1455" t="s">
        <v>132</v>
      </c>
      <c r="M1455">
        <v>1</v>
      </c>
      <c r="N1455">
        <v>1690</v>
      </c>
      <c r="O1455" t="s">
        <v>133</v>
      </c>
      <c r="P1455">
        <v>0</v>
      </c>
      <c r="Q1455">
        <v>0</v>
      </c>
      <c r="R1455">
        <v>0</v>
      </c>
      <c r="S1455">
        <v>84.5</v>
      </c>
      <c r="T1455">
        <v>0.107</v>
      </c>
      <c r="U1455">
        <v>7.19</v>
      </c>
      <c r="V1455">
        <v>0</v>
      </c>
      <c r="W1455">
        <v>0</v>
      </c>
      <c r="X1455">
        <v>0</v>
      </c>
      <c r="Y1455">
        <v>0</v>
      </c>
      <c r="Z1455">
        <v>0</v>
      </c>
      <c r="AA1455">
        <v>0</v>
      </c>
      <c r="AB1455" t="s">
        <v>134</v>
      </c>
      <c r="AC1455" t="s">
        <v>135</v>
      </c>
      <c r="AD1455">
        <v>2</v>
      </c>
      <c r="AE1455" t="s">
        <v>150</v>
      </c>
      <c r="AF1455" t="s">
        <v>137</v>
      </c>
      <c r="AG1455" t="s">
        <v>160</v>
      </c>
      <c r="AH1455" t="s">
        <v>162</v>
      </c>
    </row>
    <row r="1456" spans="2:34" hidden="1" x14ac:dyDescent="0.3">
      <c r="B1456" t="s">
        <v>9</v>
      </c>
      <c r="C1456" t="s">
        <v>185</v>
      </c>
      <c r="D1456" t="s">
        <v>167</v>
      </c>
      <c r="E1456">
        <v>42599.968587962961</v>
      </c>
      <c r="F1456" t="s">
        <v>162</v>
      </c>
      <c r="G1456" t="s">
        <v>149</v>
      </c>
      <c r="H1456" t="s">
        <v>130</v>
      </c>
      <c r="I1456" t="s">
        <v>186</v>
      </c>
      <c r="J1456" t="s">
        <v>26</v>
      </c>
      <c r="K1456" s="9" t="str">
        <f t="shared" si="340"/>
        <v>14</v>
      </c>
      <c r="L1456" t="s">
        <v>132</v>
      </c>
      <c r="M1456">
        <v>1</v>
      </c>
      <c r="N1456">
        <v>1690</v>
      </c>
      <c r="O1456" t="s">
        <v>133</v>
      </c>
      <c r="P1456">
        <v>0</v>
      </c>
      <c r="Q1456">
        <v>0</v>
      </c>
      <c r="R1456">
        <v>0</v>
      </c>
      <c r="S1456">
        <v>198</v>
      </c>
      <c r="T1456">
        <v>0.109</v>
      </c>
      <c r="U1456">
        <v>0</v>
      </c>
      <c r="V1456">
        <v>0</v>
      </c>
      <c r="W1456">
        <v>0</v>
      </c>
      <c r="X1456">
        <v>0</v>
      </c>
      <c r="Y1456">
        <v>0</v>
      </c>
      <c r="Z1456">
        <v>0</v>
      </c>
      <c r="AA1456">
        <v>0</v>
      </c>
      <c r="AB1456" t="s">
        <v>134</v>
      </c>
      <c r="AC1456" t="s">
        <v>135</v>
      </c>
      <c r="AD1456">
        <v>2</v>
      </c>
      <c r="AE1456" t="s">
        <v>150</v>
      </c>
      <c r="AF1456" t="s">
        <v>137</v>
      </c>
      <c r="AG1456" t="s">
        <v>160</v>
      </c>
      <c r="AH1456" t="s">
        <v>162</v>
      </c>
    </row>
    <row r="1457" spans="2:34" hidden="1" x14ac:dyDescent="0.3">
      <c r="B1457" t="s">
        <v>9</v>
      </c>
      <c r="C1457" t="s">
        <v>185</v>
      </c>
      <c r="D1457" t="s">
        <v>167</v>
      </c>
      <c r="E1457">
        <v>42599.968587962961</v>
      </c>
      <c r="F1457" t="s">
        <v>162</v>
      </c>
      <c r="G1457" t="s">
        <v>149</v>
      </c>
      <c r="H1457" t="s">
        <v>130</v>
      </c>
      <c r="I1457" t="s">
        <v>187</v>
      </c>
      <c r="J1457" t="s">
        <v>26</v>
      </c>
      <c r="K1457" s="9" t="str">
        <f t="shared" si="340"/>
        <v>14</v>
      </c>
      <c r="L1457" t="s">
        <v>132</v>
      </c>
      <c r="M1457">
        <v>1</v>
      </c>
      <c r="N1457">
        <v>1690</v>
      </c>
      <c r="O1457" t="s">
        <v>133</v>
      </c>
      <c r="P1457">
        <v>0</v>
      </c>
      <c r="Q1457">
        <v>0</v>
      </c>
      <c r="R1457">
        <v>0</v>
      </c>
      <c r="S1457">
        <v>4.34</v>
      </c>
      <c r="T1457">
        <v>0</v>
      </c>
      <c r="U1457">
        <v>6.94</v>
      </c>
      <c r="V1457">
        <v>0</v>
      </c>
      <c r="W1457">
        <v>0</v>
      </c>
      <c r="X1457">
        <v>0</v>
      </c>
      <c r="Y1457">
        <v>0</v>
      </c>
      <c r="Z1457">
        <v>0</v>
      </c>
      <c r="AA1457">
        <v>0</v>
      </c>
      <c r="AB1457" t="s">
        <v>134</v>
      </c>
      <c r="AC1457" t="s">
        <v>135</v>
      </c>
      <c r="AD1457">
        <v>2</v>
      </c>
      <c r="AE1457" t="s">
        <v>150</v>
      </c>
      <c r="AF1457" t="s">
        <v>137</v>
      </c>
      <c r="AG1457" t="s">
        <v>160</v>
      </c>
      <c r="AH1457" t="s">
        <v>162</v>
      </c>
    </row>
    <row r="1458" spans="2:34" hidden="1" x14ac:dyDescent="0.3">
      <c r="B1458" t="s">
        <v>9</v>
      </c>
      <c r="C1458" t="s">
        <v>185</v>
      </c>
      <c r="D1458" t="s">
        <v>167</v>
      </c>
      <c r="E1458">
        <v>42599.968587962961</v>
      </c>
      <c r="F1458" t="s">
        <v>162</v>
      </c>
      <c r="G1458" t="s">
        <v>149</v>
      </c>
      <c r="H1458" t="s">
        <v>130</v>
      </c>
      <c r="I1458" t="s">
        <v>188</v>
      </c>
      <c r="J1458" t="s">
        <v>26</v>
      </c>
      <c r="K1458" s="9" t="str">
        <f t="shared" si="340"/>
        <v>14</v>
      </c>
      <c r="L1458" t="s">
        <v>132</v>
      </c>
      <c r="M1458">
        <v>1</v>
      </c>
      <c r="N1458">
        <v>1690</v>
      </c>
      <c r="O1458" t="s">
        <v>133</v>
      </c>
      <c r="P1458">
        <v>0</v>
      </c>
      <c r="Q1458">
        <v>0</v>
      </c>
      <c r="R1458">
        <v>0</v>
      </c>
      <c r="S1458">
        <v>90.1</v>
      </c>
      <c r="T1458">
        <v>0.106</v>
      </c>
      <c r="U1458">
        <v>6.78</v>
      </c>
      <c r="V1458">
        <v>0</v>
      </c>
      <c r="W1458">
        <v>0</v>
      </c>
      <c r="X1458">
        <v>0</v>
      </c>
      <c r="Y1458">
        <v>0</v>
      </c>
      <c r="Z1458">
        <v>0</v>
      </c>
      <c r="AA1458">
        <v>0</v>
      </c>
      <c r="AB1458" t="s">
        <v>134</v>
      </c>
      <c r="AC1458" t="s">
        <v>135</v>
      </c>
      <c r="AD1458">
        <v>2</v>
      </c>
      <c r="AE1458" t="s">
        <v>150</v>
      </c>
      <c r="AF1458" t="s">
        <v>137</v>
      </c>
      <c r="AG1458" t="s">
        <v>160</v>
      </c>
      <c r="AH1458" t="s">
        <v>162</v>
      </c>
    </row>
    <row r="1459" spans="2:34" hidden="1" x14ac:dyDescent="0.3">
      <c r="B1459" t="s">
        <v>9</v>
      </c>
      <c r="C1459" t="s">
        <v>185</v>
      </c>
      <c r="D1459" t="s">
        <v>167</v>
      </c>
      <c r="E1459">
        <v>42599.968587962961</v>
      </c>
      <c r="F1459" t="s">
        <v>162</v>
      </c>
      <c r="G1459" t="s">
        <v>149</v>
      </c>
      <c r="H1459" t="s">
        <v>130</v>
      </c>
      <c r="I1459" t="s">
        <v>131</v>
      </c>
      <c r="J1459" t="s">
        <v>27</v>
      </c>
      <c r="K1459" s="9" t="str">
        <f t="shared" si="340"/>
        <v>15</v>
      </c>
      <c r="L1459" t="s">
        <v>132</v>
      </c>
      <c r="M1459">
        <v>1</v>
      </c>
      <c r="N1459">
        <v>1500</v>
      </c>
      <c r="O1459" t="s">
        <v>133</v>
      </c>
      <c r="P1459">
        <v>0</v>
      </c>
      <c r="Q1459">
        <v>0</v>
      </c>
      <c r="R1459">
        <v>0</v>
      </c>
      <c r="S1459">
        <v>66.3</v>
      </c>
      <c r="T1459">
        <v>5.0200000000000002E-2</v>
      </c>
      <c r="U1459">
        <v>1.72</v>
      </c>
      <c r="V1459">
        <v>0</v>
      </c>
      <c r="W1459">
        <v>0</v>
      </c>
      <c r="X1459">
        <v>0</v>
      </c>
      <c r="Y1459">
        <v>0</v>
      </c>
      <c r="Z1459">
        <v>0</v>
      </c>
      <c r="AA1459">
        <v>0</v>
      </c>
      <c r="AB1459" t="s">
        <v>134</v>
      </c>
      <c r="AC1459" t="s">
        <v>135</v>
      </c>
      <c r="AD1459">
        <v>2</v>
      </c>
      <c r="AE1459" t="s">
        <v>150</v>
      </c>
      <c r="AF1459" t="s">
        <v>137</v>
      </c>
      <c r="AG1459" t="s">
        <v>161</v>
      </c>
      <c r="AH1459" t="s">
        <v>162</v>
      </c>
    </row>
    <row r="1460" spans="2:34" hidden="1" x14ac:dyDescent="0.3">
      <c r="B1460" t="s">
        <v>9</v>
      </c>
      <c r="C1460" t="s">
        <v>185</v>
      </c>
      <c r="D1460" t="s">
        <v>167</v>
      </c>
      <c r="E1460">
        <v>42599.968587962961</v>
      </c>
      <c r="F1460" t="s">
        <v>162</v>
      </c>
      <c r="G1460" t="s">
        <v>149</v>
      </c>
      <c r="H1460" t="s">
        <v>130</v>
      </c>
      <c r="I1460" t="s">
        <v>186</v>
      </c>
      <c r="J1460" t="s">
        <v>27</v>
      </c>
      <c r="K1460" s="9" t="str">
        <f t="shared" si="340"/>
        <v>15</v>
      </c>
      <c r="L1460" t="s">
        <v>132</v>
      </c>
      <c r="M1460">
        <v>1</v>
      </c>
      <c r="N1460">
        <v>1500</v>
      </c>
      <c r="O1460" t="s">
        <v>133</v>
      </c>
      <c r="P1460">
        <v>0</v>
      </c>
      <c r="Q1460">
        <v>0</v>
      </c>
      <c r="R1460">
        <v>0</v>
      </c>
      <c r="S1460">
        <v>83.2</v>
      </c>
      <c r="T1460">
        <v>5.1200000000000002E-2</v>
      </c>
      <c r="U1460">
        <v>0</v>
      </c>
      <c r="V1460">
        <v>0</v>
      </c>
      <c r="W1460">
        <v>0</v>
      </c>
      <c r="X1460">
        <v>0</v>
      </c>
      <c r="Y1460">
        <v>0</v>
      </c>
      <c r="Z1460">
        <v>0</v>
      </c>
      <c r="AA1460">
        <v>0</v>
      </c>
      <c r="AB1460" t="s">
        <v>134</v>
      </c>
      <c r="AC1460" t="s">
        <v>135</v>
      </c>
      <c r="AD1460">
        <v>2</v>
      </c>
      <c r="AE1460" t="s">
        <v>150</v>
      </c>
      <c r="AF1460" t="s">
        <v>137</v>
      </c>
      <c r="AG1460" t="s">
        <v>161</v>
      </c>
      <c r="AH1460" t="s">
        <v>162</v>
      </c>
    </row>
    <row r="1461" spans="2:34" hidden="1" x14ac:dyDescent="0.3">
      <c r="B1461" t="s">
        <v>9</v>
      </c>
      <c r="C1461" t="s">
        <v>185</v>
      </c>
      <c r="D1461" t="s">
        <v>167</v>
      </c>
      <c r="E1461">
        <v>42599.968587962961</v>
      </c>
      <c r="F1461" t="s">
        <v>162</v>
      </c>
      <c r="G1461" t="s">
        <v>149</v>
      </c>
      <c r="H1461" t="s">
        <v>130</v>
      </c>
      <c r="I1461" t="s">
        <v>187</v>
      </c>
      <c r="J1461" t="s">
        <v>27</v>
      </c>
      <c r="K1461" s="9" t="str">
        <f t="shared" si="340"/>
        <v>15</v>
      </c>
      <c r="L1461" t="s">
        <v>132</v>
      </c>
      <c r="M1461">
        <v>1</v>
      </c>
      <c r="N1461">
        <v>1500</v>
      </c>
      <c r="O1461" t="s">
        <v>133</v>
      </c>
      <c r="P1461">
        <v>0</v>
      </c>
      <c r="Q1461">
        <v>0</v>
      </c>
      <c r="R1461">
        <v>0</v>
      </c>
      <c r="S1461">
        <v>1.05</v>
      </c>
      <c r="T1461">
        <v>0</v>
      </c>
      <c r="U1461">
        <v>1.62</v>
      </c>
      <c r="V1461">
        <v>0</v>
      </c>
      <c r="W1461">
        <v>0</v>
      </c>
      <c r="X1461">
        <v>0</v>
      </c>
      <c r="Y1461">
        <v>0</v>
      </c>
      <c r="Z1461">
        <v>0</v>
      </c>
      <c r="AA1461">
        <v>0</v>
      </c>
      <c r="AB1461" t="s">
        <v>134</v>
      </c>
      <c r="AC1461" t="s">
        <v>135</v>
      </c>
      <c r="AD1461">
        <v>2</v>
      </c>
      <c r="AE1461" t="s">
        <v>150</v>
      </c>
      <c r="AF1461" t="s">
        <v>137</v>
      </c>
      <c r="AG1461" t="s">
        <v>161</v>
      </c>
      <c r="AH1461" t="s">
        <v>162</v>
      </c>
    </row>
    <row r="1462" spans="2:34" hidden="1" x14ac:dyDescent="0.3">
      <c r="B1462" t="s">
        <v>9</v>
      </c>
      <c r="C1462" t="s">
        <v>185</v>
      </c>
      <c r="D1462" t="s">
        <v>167</v>
      </c>
      <c r="E1462">
        <v>42599.968587962961</v>
      </c>
      <c r="F1462" t="s">
        <v>162</v>
      </c>
      <c r="G1462" t="s">
        <v>149</v>
      </c>
      <c r="H1462" t="s">
        <v>130</v>
      </c>
      <c r="I1462" t="s">
        <v>188</v>
      </c>
      <c r="J1462" t="s">
        <v>27</v>
      </c>
      <c r="K1462" s="9" t="str">
        <f t="shared" si="340"/>
        <v>15</v>
      </c>
      <c r="L1462" t="s">
        <v>132</v>
      </c>
      <c r="M1462">
        <v>1</v>
      </c>
      <c r="N1462">
        <v>1500</v>
      </c>
      <c r="O1462" t="s">
        <v>133</v>
      </c>
      <c r="P1462">
        <v>0</v>
      </c>
      <c r="Q1462">
        <v>0</v>
      </c>
      <c r="R1462">
        <v>0</v>
      </c>
      <c r="S1462">
        <v>66.900000000000006</v>
      </c>
      <c r="T1462">
        <v>4.9799999999999997E-2</v>
      </c>
      <c r="U1462">
        <v>1.59</v>
      </c>
      <c r="V1462">
        <v>0</v>
      </c>
      <c r="W1462">
        <v>0</v>
      </c>
      <c r="X1462">
        <v>0</v>
      </c>
      <c r="Y1462">
        <v>0</v>
      </c>
      <c r="Z1462">
        <v>0</v>
      </c>
      <c r="AA1462">
        <v>0</v>
      </c>
      <c r="AB1462" t="s">
        <v>134</v>
      </c>
      <c r="AC1462" t="s">
        <v>135</v>
      </c>
      <c r="AD1462">
        <v>2</v>
      </c>
      <c r="AE1462" t="s">
        <v>150</v>
      </c>
      <c r="AF1462" t="s">
        <v>137</v>
      </c>
      <c r="AG1462" t="s">
        <v>161</v>
      </c>
      <c r="AH1462" t="s">
        <v>162</v>
      </c>
    </row>
    <row r="1463" spans="2:34" hidden="1" x14ac:dyDescent="0.3">
      <c r="B1463" t="s">
        <v>9</v>
      </c>
      <c r="C1463" t="s">
        <v>185</v>
      </c>
      <c r="D1463" t="s">
        <v>167</v>
      </c>
      <c r="E1463">
        <v>42599.968587962961</v>
      </c>
      <c r="F1463" t="s">
        <v>162</v>
      </c>
      <c r="G1463" t="s">
        <v>149</v>
      </c>
      <c r="H1463" t="s">
        <v>130</v>
      </c>
      <c r="I1463" t="s">
        <v>131</v>
      </c>
      <c r="J1463" t="s">
        <v>28</v>
      </c>
      <c r="K1463" s="9" t="str">
        <f t="shared" si="340"/>
        <v>16</v>
      </c>
      <c r="L1463" t="s">
        <v>132</v>
      </c>
      <c r="M1463">
        <v>1</v>
      </c>
      <c r="N1463">
        <v>1580</v>
      </c>
      <c r="O1463" t="s">
        <v>133</v>
      </c>
      <c r="P1463">
        <v>0</v>
      </c>
      <c r="Q1463">
        <v>0</v>
      </c>
      <c r="R1463">
        <v>0</v>
      </c>
      <c r="S1463">
        <v>35</v>
      </c>
      <c r="T1463">
        <v>5.21E-2</v>
      </c>
      <c r="U1463">
        <v>13</v>
      </c>
      <c r="V1463">
        <v>0</v>
      </c>
      <c r="W1463">
        <v>0</v>
      </c>
      <c r="X1463">
        <v>0</v>
      </c>
      <c r="Y1463">
        <v>0</v>
      </c>
      <c r="Z1463">
        <v>0</v>
      </c>
      <c r="AA1463">
        <v>0</v>
      </c>
      <c r="AB1463" t="s">
        <v>134</v>
      </c>
      <c r="AC1463" t="s">
        <v>135</v>
      </c>
      <c r="AD1463">
        <v>2</v>
      </c>
      <c r="AE1463" t="s">
        <v>150</v>
      </c>
      <c r="AF1463" t="s">
        <v>137</v>
      </c>
      <c r="AG1463" t="s">
        <v>142</v>
      </c>
      <c r="AH1463" t="s">
        <v>162</v>
      </c>
    </row>
    <row r="1464" spans="2:34" hidden="1" x14ac:dyDescent="0.3">
      <c r="B1464" t="s">
        <v>9</v>
      </c>
      <c r="C1464" t="s">
        <v>185</v>
      </c>
      <c r="D1464" t="s">
        <v>167</v>
      </c>
      <c r="E1464">
        <v>42599.968587962961</v>
      </c>
      <c r="F1464" t="s">
        <v>162</v>
      </c>
      <c r="G1464" t="s">
        <v>149</v>
      </c>
      <c r="H1464" t="s">
        <v>130</v>
      </c>
      <c r="I1464" t="s">
        <v>186</v>
      </c>
      <c r="J1464" t="s">
        <v>28</v>
      </c>
      <c r="K1464" s="9" t="str">
        <f t="shared" si="340"/>
        <v>16</v>
      </c>
      <c r="L1464" t="s">
        <v>132</v>
      </c>
      <c r="M1464">
        <v>1</v>
      </c>
      <c r="N1464">
        <v>1580</v>
      </c>
      <c r="O1464" t="s">
        <v>133</v>
      </c>
      <c r="P1464">
        <v>0</v>
      </c>
      <c r="Q1464">
        <v>0</v>
      </c>
      <c r="R1464">
        <v>0</v>
      </c>
      <c r="S1464">
        <v>260</v>
      </c>
      <c r="T1464">
        <v>5.11E-2</v>
      </c>
      <c r="U1464">
        <v>0</v>
      </c>
      <c r="V1464">
        <v>0</v>
      </c>
      <c r="W1464">
        <v>0</v>
      </c>
      <c r="X1464">
        <v>0</v>
      </c>
      <c r="Y1464">
        <v>0</v>
      </c>
      <c r="Z1464">
        <v>0</v>
      </c>
      <c r="AA1464">
        <v>0</v>
      </c>
      <c r="AB1464" t="s">
        <v>134</v>
      </c>
      <c r="AC1464" t="s">
        <v>135</v>
      </c>
      <c r="AD1464">
        <v>2</v>
      </c>
      <c r="AE1464" t="s">
        <v>150</v>
      </c>
      <c r="AF1464" t="s">
        <v>137</v>
      </c>
      <c r="AG1464" t="s">
        <v>142</v>
      </c>
      <c r="AH1464" t="s">
        <v>162</v>
      </c>
    </row>
    <row r="1465" spans="2:34" hidden="1" x14ac:dyDescent="0.3">
      <c r="B1465" t="s">
        <v>9</v>
      </c>
      <c r="C1465" t="s">
        <v>185</v>
      </c>
      <c r="D1465" t="s">
        <v>167</v>
      </c>
      <c r="E1465">
        <v>42599.968587962961</v>
      </c>
      <c r="F1465" t="s">
        <v>162</v>
      </c>
      <c r="G1465" t="s">
        <v>149</v>
      </c>
      <c r="H1465" t="s">
        <v>130</v>
      </c>
      <c r="I1465" t="s">
        <v>187</v>
      </c>
      <c r="J1465" t="s">
        <v>28</v>
      </c>
      <c r="K1465" s="9" t="str">
        <f t="shared" si="340"/>
        <v>16</v>
      </c>
      <c r="L1465" t="s">
        <v>132</v>
      </c>
      <c r="M1465">
        <v>1</v>
      </c>
      <c r="N1465">
        <v>1580</v>
      </c>
      <c r="O1465" t="s">
        <v>133</v>
      </c>
      <c r="P1465">
        <v>0</v>
      </c>
      <c r="Q1465">
        <v>0</v>
      </c>
      <c r="R1465">
        <v>0</v>
      </c>
      <c r="S1465">
        <v>8.49</v>
      </c>
      <c r="T1465">
        <v>0</v>
      </c>
      <c r="U1465">
        <v>12.6</v>
      </c>
      <c r="V1465">
        <v>0</v>
      </c>
      <c r="W1465">
        <v>0</v>
      </c>
      <c r="X1465">
        <v>0</v>
      </c>
      <c r="Y1465">
        <v>0</v>
      </c>
      <c r="Z1465">
        <v>0</v>
      </c>
      <c r="AA1465">
        <v>0</v>
      </c>
      <c r="AB1465" t="s">
        <v>134</v>
      </c>
      <c r="AC1465" t="s">
        <v>135</v>
      </c>
      <c r="AD1465">
        <v>2</v>
      </c>
      <c r="AE1465" t="s">
        <v>150</v>
      </c>
      <c r="AF1465" t="s">
        <v>137</v>
      </c>
      <c r="AG1465" t="s">
        <v>142</v>
      </c>
      <c r="AH1465" t="s">
        <v>162</v>
      </c>
    </row>
    <row r="1466" spans="2:34" hidden="1" x14ac:dyDescent="0.3">
      <c r="B1466" t="s">
        <v>9</v>
      </c>
      <c r="C1466" t="s">
        <v>185</v>
      </c>
      <c r="D1466" t="s">
        <v>167</v>
      </c>
      <c r="E1466">
        <v>42599.968587962961</v>
      </c>
      <c r="F1466" t="s">
        <v>162</v>
      </c>
      <c r="G1466" t="s">
        <v>149</v>
      </c>
      <c r="H1466" t="s">
        <v>130</v>
      </c>
      <c r="I1466" t="s">
        <v>188</v>
      </c>
      <c r="J1466" t="s">
        <v>28</v>
      </c>
      <c r="K1466" s="9" t="str">
        <f t="shared" si="340"/>
        <v>16</v>
      </c>
      <c r="L1466" t="s">
        <v>132</v>
      </c>
      <c r="M1466">
        <v>1</v>
      </c>
      <c r="N1466">
        <v>1580</v>
      </c>
      <c r="O1466" t="s">
        <v>133</v>
      </c>
      <c r="P1466">
        <v>0</v>
      </c>
      <c r="Q1466">
        <v>0</v>
      </c>
      <c r="R1466">
        <v>0</v>
      </c>
      <c r="S1466">
        <v>36.6</v>
      </c>
      <c r="T1466">
        <v>3.61E-2</v>
      </c>
      <c r="U1466">
        <v>12.3</v>
      </c>
      <c r="V1466">
        <v>0</v>
      </c>
      <c r="W1466">
        <v>0</v>
      </c>
      <c r="X1466">
        <v>0</v>
      </c>
      <c r="Y1466">
        <v>0</v>
      </c>
      <c r="Z1466">
        <v>0</v>
      </c>
      <c r="AA1466">
        <v>0</v>
      </c>
      <c r="AB1466" t="s">
        <v>134</v>
      </c>
      <c r="AC1466" t="s">
        <v>135</v>
      </c>
      <c r="AD1466">
        <v>2</v>
      </c>
      <c r="AE1466" t="s">
        <v>150</v>
      </c>
      <c r="AF1466" t="s">
        <v>137</v>
      </c>
      <c r="AG1466" t="s">
        <v>142</v>
      </c>
      <c r="AH1466" t="s">
        <v>162</v>
      </c>
    </row>
    <row r="1467" spans="2:34" hidden="1" x14ac:dyDescent="0.3">
      <c r="B1467" t="s">
        <v>9</v>
      </c>
      <c r="C1467" t="s">
        <v>185</v>
      </c>
      <c r="D1467" t="s">
        <v>167</v>
      </c>
      <c r="E1467">
        <v>42599.968587962961</v>
      </c>
      <c r="F1467" t="s">
        <v>162</v>
      </c>
      <c r="G1467" t="s">
        <v>149</v>
      </c>
      <c r="H1467" t="s">
        <v>130</v>
      </c>
      <c r="I1467" t="s">
        <v>131</v>
      </c>
      <c r="J1467" t="s">
        <v>143</v>
      </c>
      <c r="K1467" s="9" t="str">
        <f t="shared" si="340"/>
        <v>OU</v>
      </c>
      <c r="L1467" t="s">
        <v>132</v>
      </c>
      <c r="M1467">
        <v>1</v>
      </c>
      <c r="N1467">
        <v>1560</v>
      </c>
      <c r="O1467" t="s">
        <v>133</v>
      </c>
      <c r="P1467">
        <v>0</v>
      </c>
      <c r="Q1467">
        <v>0</v>
      </c>
      <c r="R1467">
        <v>0</v>
      </c>
      <c r="S1467">
        <v>33.200000000000003</v>
      </c>
      <c r="T1467">
        <v>6.4500000000000002E-2</v>
      </c>
      <c r="U1467">
        <v>4.26</v>
      </c>
      <c r="V1467">
        <v>0</v>
      </c>
      <c r="W1467">
        <v>0</v>
      </c>
      <c r="X1467">
        <v>0</v>
      </c>
      <c r="Y1467">
        <v>0</v>
      </c>
      <c r="Z1467">
        <v>0</v>
      </c>
      <c r="AA1467">
        <v>0</v>
      </c>
      <c r="AB1467" t="s">
        <v>134</v>
      </c>
      <c r="AC1467" t="s">
        <v>135</v>
      </c>
      <c r="AD1467">
        <v>2</v>
      </c>
      <c r="AE1467" t="s">
        <v>150</v>
      </c>
      <c r="AF1467" t="s">
        <v>137</v>
      </c>
      <c r="AG1467" t="s">
        <v>144</v>
      </c>
      <c r="AH1467" t="s">
        <v>162</v>
      </c>
    </row>
    <row r="1468" spans="2:34" hidden="1" x14ac:dyDescent="0.3">
      <c r="B1468" t="s">
        <v>9</v>
      </c>
      <c r="C1468" t="s">
        <v>185</v>
      </c>
      <c r="D1468" t="s">
        <v>167</v>
      </c>
      <c r="E1468">
        <v>42599.968587962961</v>
      </c>
      <c r="F1468" t="s">
        <v>162</v>
      </c>
      <c r="G1468" t="s">
        <v>149</v>
      </c>
      <c r="H1468" t="s">
        <v>130</v>
      </c>
      <c r="I1468" t="s">
        <v>186</v>
      </c>
      <c r="J1468" t="s">
        <v>143</v>
      </c>
      <c r="K1468" s="9" t="str">
        <f t="shared" si="340"/>
        <v>OU</v>
      </c>
      <c r="L1468" t="s">
        <v>132</v>
      </c>
      <c r="M1468">
        <v>1</v>
      </c>
      <c r="N1468">
        <v>1560</v>
      </c>
      <c r="O1468" t="s">
        <v>133</v>
      </c>
      <c r="P1468">
        <v>0</v>
      </c>
      <c r="Q1468">
        <v>0</v>
      </c>
      <c r="R1468">
        <v>0</v>
      </c>
      <c r="S1468">
        <v>75.099999999999994</v>
      </c>
      <c r="T1468">
        <v>6.3600000000000004E-2</v>
      </c>
      <c r="U1468">
        <v>0</v>
      </c>
      <c r="V1468">
        <v>0</v>
      </c>
      <c r="W1468">
        <v>0</v>
      </c>
      <c r="X1468">
        <v>0</v>
      </c>
      <c r="Y1468">
        <v>0</v>
      </c>
      <c r="Z1468">
        <v>0</v>
      </c>
      <c r="AA1468">
        <v>0</v>
      </c>
      <c r="AB1468" t="s">
        <v>134</v>
      </c>
      <c r="AC1468" t="s">
        <v>135</v>
      </c>
      <c r="AD1468">
        <v>2</v>
      </c>
      <c r="AE1468" t="s">
        <v>150</v>
      </c>
      <c r="AF1468" t="s">
        <v>137</v>
      </c>
      <c r="AG1468" t="s">
        <v>144</v>
      </c>
      <c r="AH1468" t="s">
        <v>162</v>
      </c>
    </row>
    <row r="1469" spans="2:34" hidden="1" x14ac:dyDescent="0.3">
      <c r="B1469" t="s">
        <v>9</v>
      </c>
      <c r="C1469" t="s">
        <v>185</v>
      </c>
      <c r="D1469" t="s">
        <v>167</v>
      </c>
      <c r="E1469">
        <v>42599.968587962961</v>
      </c>
      <c r="F1469" t="s">
        <v>162</v>
      </c>
      <c r="G1469" t="s">
        <v>149</v>
      </c>
      <c r="H1469" t="s">
        <v>130</v>
      </c>
      <c r="I1469" t="s">
        <v>187</v>
      </c>
      <c r="J1469" t="s">
        <v>143</v>
      </c>
      <c r="K1469" s="9" t="str">
        <f t="shared" si="340"/>
        <v>OU</v>
      </c>
      <c r="L1469" t="s">
        <v>132</v>
      </c>
      <c r="M1469">
        <v>1</v>
      </c>
      <c r="N1469">
        <v>1560</v>
      </c>
      <c r="O1469" t="s">
        <v>133</v>
      </c>
      <c r="P1469">
        <v>0</v>
      </c>
      <c r="Q1469">
        <v>0</v>
      </c>
      <c r="R1469">
        <v>0</v>
      </c>
      <c r="S1469">
        <v>2.71</v>
      </c>
      <c r="T1469">
        <v>3.2500000000000001E-7</v>
      </c>
      <c r="U1469">
        <v>4.16</v>
      </c>
      <c r="V1469">
        <v>0</v>
      </c>
      <c r="W1469">
        <v>0</v>
      </c>
      <c r="X1469">
        <v>0</v>
      </c>
      <c r="Y1469">
        <v>0</v>
      </c>
      <c r="Z1469">
        <v>0</v>
      </c>
      <c r="AA1469">
        <v>0</v>
      </c>
      <c r="AB1469" t="s">
        <v>134</v>
      </c>
      <c r="AC1469" t="s">
        <v>135</v>
      </c>
      <c r="AD1469">
        <v>2</v>
      </c>
      <c r="AE1469" t="s">
        <v>150</v>
      </c>
      <c r="AF1469" t="s">
        <v>137</v>
      </c>
      <c r="AG1469" t="s">
        <v>144</v>
      </c>
      <c r="AH1469" t="s">
        <v>162</v>
      </c>
    </row>
    <row r="1470" spans="2:34" hidden="1" x14ac:dyDescent="0.3">
      <c r="B1470" t="s">
        <v>9</v>
      </c>
      <c r="C1470" t="s">
        <v>185</v>
      </c>
      <c r="D1470" t="s">
        <v>167</v>
      </c>
      <c r="E1470">
        <v>42599.968587962961</v>
      </c>
      <c r="F1470" t="s">
        <v>162</v>
      </c>
      <c r="G1470" t="s">
        <v>149</v>
      </c>
      <c r="H1470" t="s">
        <v>130</v>
      </c>
      <c r="I1470" t="s">
        <v>188</v>
      </c>
      <c r="J1470" t="s">
        <v>143</v>
      </c>
      <c r="K1470" s="9" t="str">
        <f t="shared" si="340"/>
        <v>OU</v>
      </c>
      <c r="L1470" t="s">
        <v>132</v>
      </c>
      <c r="M1470">
        <v>1</v>
      </c>
      <c r="N1470">
        <v>1560</v>
      </c>
      <c r="O1470" t="s">
        <v>133</v>
      </c>
      <c r="P1470">
        <v>0</v>
      </c>
      <c r="Q1470">
        <v>0</v>
      </c>
      <c r="R1470">
        <v>0</v>
      </c>
      <c r="S1470">
        <v>27.8</v>
      </c>
      <c r="T1470">
        <v>4.6899999999999997E-2</v>
      </c>
      <c r="U1470">
        <v>4.04</v>
      </c>
      <c r="V1470">
        <v>0</v>
      </c>
      <c r="W1470">
        <v>0</v>
      </c>
      <c r="X1470">
        <v>0</v>
      </c>
      <c r="Y1470">
        <v>0</v>
      </c>
      <c r="Z1470">
        <v>0</v>
      </c>
      <c r="AA1470">
        <v>0</v>
      </c>
      <c r="AB1470" t="s">
        <v>134</v>
      </c>
      <c r="AC1470" t="s">
        <v>135</v>
      </c>
      <c r="AD1470">
        <v>2</v>
      </c>
      <c r="AE1470" t="s">
        <v>150</v>
      </c>
      <c r="AF1470" t="s">
        <v>137</v>
      </c>
      <c r="AG1470" t="s">
        <v>144</v>
      </c>
      <c r="AH1470" t="s">
        <v>162</v>
      </c>
    </row>
    <row r="1471" spans="2:34" hidden="1" x14ac:dyDescent="0.3">
      <c r="B1471" t="s">
        <v>9</v>
      </c>
      <c r="C1471" t="s">
        <v>185</v>
      </c>
      <c r="D1471" t="s">
        <v>167</v>
      </c>
      <c r="E1471">
        <v>42599.979513888888</v>
      </c>
      <c r="F1471" t="s">
        <v>162</v>
      </c>
      <c r="G1471" t="s">
        <v>20</v>
      </c>
      <c r="H1471" t="s">
        <v>130</v>
      </c>
      <c r="I1471" t="s">
        <v>131</v>
      </c>
      <c r="J1471" t="s">
        <v>39</v>
      </c>
      <c r="K1471" s="9" t="str">
        <f t="shared" si="340"/>
        <v>04</v>
      </c>
      <c r="L1471" t="s">
        <v>132</v>
      </c>
      <c r="M1471">
        <v>1</v>
      </c>
      <c r="N1471">
        <v>1950</v>
      </c>
      <c r="O1471" t="s">
        <v>133</v>
      </c>
      <c r="P1471">
        <v>0</v>
      </c>
      <c r="Q1471">
        <v>0</v>
      </c>
      <c r="R1471">
        <v>0</v>
      </c>
      <c r="S1471">
        <v>27.4</v>
      </c>
      <c r="T1471">
        <v>6.5600000000000006E-2</v>
      </c>
      <c r="U1471">
        <v>8.36</v>
      </c>
      <c r="V1471">
        <v>0</v>
      </c>
      <c r="W1471">
        <v>0</v>
      </c>
      <c r="X1471">
        <v>0</v>
      </c>
      <c r="Y1471">
        <v>0</v>
      </c>
      <c r="Z1471">
        <v>0</v>
      </c>
      <c r="AA1471">
        <v>0</v>
      </c>
      <c r="AB1471" t="s">
        <v>134</v>
      </c>
      <c r="AC1471" t="s">
        <v>135</v>
      </c>
      <c r="AD1471">
        <v>9</v>
      </c>
      <c r="AE1471" t="s">
        <v>153</v>
      </c>
      <c r="AF1471" t="s">
        <v>137</v>
      </c>
      <c r="AG1471" t="s">
        <v>148</v>
      </c>
      <c r="AH1471" t="s">
        <v>162</v>
      </c>
    </row>
    <row r="1472" spans="2:34" hidden="1" x14ac:dyDescent="0.3">
      <c r="B1472" t="s">
        <v>9</v>
      </c>
      <c r="C1472" t="s">
        <v>185</v>
      </c>
      <c r="D1472" t="s">
        <v>167</v>
      </c>
      <c r="E1472">
        <v>42599.979513888888</v>
      </c>
      <c r="F1472" t="s">
        <v>162</v>
      </c>
      <c r="G1472" t="s">
        <v>20</v>
      </c>
      <c r="H1472" t="s">
        <v>130</v>
      </c>
      <c r="I1472" t="s">
        <v>186</v>
      </c>
      <c r="J1472" t="s">
        <v>39</v>
      </c>
      <c r="K1472" s="9" t="str">
        <f t="shared" si="340"/>
        <v>04</v>
      </c>
      <c r="L1472" t="s">
        <v>132</v>
      </c>
      <c r="M1472">
        <v>1</v>
      </c>
      <c r="N1472">
        <v>1950</v>
      </c>
      <c r="O1472" t="s">
        <v>133</v>
      </c>
      <c r="P1472">
        <v>0</v>
      </c>
      <c r="Q1472">
        <v>0</v>
      </c>
      <c r="R1472">
        <v>0</v>
      </c>
      <c r="S1472">
        <v>132</v>
      </c>
      <c r="T1472">
        <v>6.2700000000000006E-2</v>
      </c>
      <c r="U1472">
        <v>0</v>
      </c>
      <c r="V1472">
        <v>0</v>
      </c>
      <c r="W1472">
        <v>0</v>
      </c>
      <c r="X1472">
        <v>0</v>
      </c>
      <c r="Y1472">
        <v>0</v>
      </c>
      <c r="Z1472">
        <v>0</v>
      </c>
      <c r="AA1472">
        <v>0</v>
      </c>
      <c r="AB1472" t="s">
        <v>134</v>
      </c>
      <c r="AC1472" t="s">
        <v>135</v>
      </c>
      <c r="AD1472">
        <v>9</v>
      </c>
      <c r="AE1472" t="s">
        <v>153</v>
      </c>
      <c r="AF1472" t="s">
        <v>137</v>
      </c>
      <c r="AG1472" t="s">
        <v>148</v>
      </c>
      <c r="AH1472" t="s">
        <v>162</v>
      </c>
    </row>
    <row r="1473" spans="2:34" hidden="1" x14ac:dyDescent="0.3">
      <c r="B1473" t="s">
        <v>9</v>
      </c>
      <c r="C1473" t="s">
        <v>185</v>
      </c>
      <c r="D1473" t="s">
        <v>167</v>
      </c>
      <c r="E1473">
        <v>42599.979513888888</v>
      </c>
      <c r="F1473" t="s">
        <v>162</v>
      </c>
      <c r="G1473" t="s">
        <v>20</v>
      </c>
      <c r="H1473" t="s">
        <v>130</v>
      </c>
      <c r="I1473" t="s">
        <v>187</v>
      </c>
      <c r="J1473" t="s">
        <v>39</v>
      </c>
      <c r="K1473" s="9" t="str">
        <f t="shared" si="340"/>
        <v>04</v>
      </c>
      <c r="L1473" t="s">
        <v>132</v>
      </c>
      <c r="M1473">
        <v>1</v>
      </c>
      <c r="N1473">
        <v>1950</v>
      </c>
      <c r="O1473" t="s">
        <v>133</v>
      </c>
      <c r="P1473">
        <v>0</v>
      </c>
      <c r="Q1473">
        <v>0</v>
      </c>
      <c r="R1473">
        <v>0</v>
      </c>
      <c r="S1473">
        <v>5.39</v>
      </c>
      <c r="T1473">
        <v>0</v>
      </c>
      <c r="U1473">
        <v>8.17</v>
      </c>
      <c r="V1473">
        <v>0</v>
      </c>
      <c r="W1473">
        <v>0</v>
      </c>
      <c r="X1473">
        <v>0</v>
      </c>
      <c r="Y1473">
        <v>0</v>
      </c>
      <c r="Z1473">
        <v>0</v>
      </c>
      <c r="AA1473">
        <v>0</v>
      </c>
      <c r="AB1473" t="s">
        <v>134</v>
      </c>
      <c r="AC1473" t="s">
        <v>135</v>
      </c>
      <c r="AD1473">
        <v>9</v>
      </c>
      <c r="AE1473" t="s">
        <v>153</v>
      </c>
      <c r="AF1473" t="s">
        <v>137</v>
      </c>
      <c r="AG1473" t="s">
        <v>148</v>
      </c>
      <c r="AH1473" t="s">
        <v>162</v>
      </c>
    </row>
    <row r="1474" spans="2:34" hidden="1" x14ac:dyDescent="0.3">
      <c r="B1474" t="s">
        <v>9</v>
      </c>
      <c r="C1474" t="s">
        <v>185</v>
      </c>
      <c r="D1474" t="s">
        <v>167</v>
      </c>
      <c r="E1474">
        <v>42599.977731481478</v>
      </c>
      <c r="F1474" t="s">
        <v>162</v>
      </c>
      <c r="G1474" t="s">
        <v>20</v>
      </c>
      <c r="H1474" t="s">
        <v>130</v>
      </c>
      <c r="I1474" t="s">
        <v>188</v>
      </c>
      <c r="J1474" t="s">
        <v>39</v>
      </c>
      <c r="K1474" s="9" t="str">
        <f t="shared" si="340"/>
        <v>04</v>
      </c>
      <c r="L1474" t="s">
        <v>132</v>
      </c>
      <c r="M1474">
        <v>1</v>
      </c>
      <c r="N1474">
        <v>1950</v>
      </c>
      <c r="O1474" t="s">
        <v>133</v>
      </c>
      <c r="P1474">
        <v>0</v>
      </c>
      <c r="Q1474">
        <v>0</v>
      </c>
      <c r="R1474">
        <v>0</v>
      </c>
      <c r="S1474">
        <v>33</v>
      </c>
      <c r="T1474">
        <v>6.5500000000000003E-2</v>
      </c>
      <c r="U1474">
        <v>7.9</v>
      </c>
      <c r="V1474">
        <v>0</v>
      </c>
      <c r="W1474">
        <v>0</v>
      </c>
      <c r="X1474">
        <v>0</v>
      </c>
      <c r="Y1474">
        <v>0</v>
      </c>
      <c r="Z1474">
        <v>0</v>
      </c>
      <c r="AA1474">
        <v>0</v>
      </c>
      <c r="AB1474" t="s">
        <v>134</v>
      </c>
      <c r="AC1474" t="s">
        <v>135</v>
      </c>
      <c r="AD1474">
        <v>2</v>
      </c>
      <c r="AE1474" t="s">
        <v>153</v>
      </c>
      <c r="AF1474" t="s">
        <v>137</v>
      </c>
      <c r="AG1474" t="s">
        <v>148</v>
      </c>
      <c r="AH1474" t="s">
        <v>162</v>
      </c>
    </row>
    <row r="1475" spans="2:34" hidden="1" x14ac:dyDescent="0.3">
      <c r="B1475" t="s">
        <v>9</v>
      </c>
      <c r="C1475" t="s">
        <v>185</v>
      </c>
      <c r="D1475" t="s">
        <v>167</v>
      </c>
      <c r="E1475">
        <v>42599.979513888888</v>
      </c>
      <c r="F1475" t="s">
        <v>162</v>
      </c>
      <c r="G1475" t="s">
        <v>20</v>
      </c>
      <c r="H1475" t="s">
        <v>130</v>
      </c>
      <c r="I1475" t="s">
        <v>131</v>
      </c>
      <c r="J1475" t="s">
        <v>40</v>
      </c>
      <c r="K1475" s="9" t="str">
        <f t="shared" si="340"/>
        <v>05</v>
      </c>
      <c r="L1475" t="s">
        <v>132</v>
      </c>
      <c r="M1475">
        <v>1</v>
      </c>
      <c r="N1475">
        <v>1780</v>
      </c>
      <c r="O1475" t="s">
        <v>133</v>
      </c>
      <c r="P1475">
        <v>0</v>
      </c>
      <c r="Q1475">
        <v>0</v>
      </c>
      <c r="R1475">
        <v>0</v>
      </c>
      <c r="S1475">
        <v>11.6</v>
      </c>
      <c r="T1475">
        <v>3.1300000000000001E-2</v>
      </c>
      <c r="U1475">
        <v>12.2</v>
      </c>
      <c r="V1475">
        <v>0</v>
      </c>
      <c r="W1475">
        <v>0</v>
      </c>
      <c r="X1475">
        <v>0</v>
      </c>
      <c r="Y1475">
        <v>0</v>
      </c>
      <c r="Z1475">
        <v>0</v>
      </c>
      <c r="AA1475">
        <v>0</v>
      </c>
      <c r="AB1475" t="s">
        <v>134</v>
      </c>
      <c r="AC1475" t="s">
        <v>135</v>
      </c>
      <c r="AD1475">
        <v>9</v>
      </c>
      <c r="AE1475" t="s">
        <v>153</v>
      </c>
      <c r="AF1475" t="s">
        <v>137</v>
      </c>
      <c r="AG1475" t="s">
        <v>147</v>
      </c>
      <c r="AH1475" t="s">
        <v>162</v>
      </c>
    </row>
    <row r="1476" spans="2:34" hidden="1" x14ac:dyDescent="0.3">
      <c r="B1476" t="s">
        <v>9</v>
      </c>
      <c r="C1476" t="s">
        <v>185</v>
      </c>
      <c r="D1476" t="s">
        <v>167</v>
      </c>
      <c r="E1476">
        <v>42599.979513888888</v>
      </c>
      <c r="F1476" t="s">
        <v>162</v>
      </c>
      <c r="G1476" t="s">
        <v>20</v>
      </c>
      <c r="H1476" t="s">
        <v>130</v>
      </c>
      <c r="I1476" t="s">
        <v>186</v>
      </c>
      <c r="J1476" t="s">
        <v>40</v>
      </c>
      <c r="K1476" s="9" t="str">
        <f t="shared" si="340"/>
        <v>05</v>
      </c>
      <c r="L1476" t="s">
        <v>132</v>
      </c>
      <c r="M1476">
        <v>1</v>
      </c>
      <c r="N1476">
        <v>1780</v>
      </c>
      <c r="O1476" t="s">
        <v>133</v>
      </c>
      <c r="P1476">
        <v>0</v>
      </c>
      <c r="Q1476">
        <v>0</v>
      </c>
      <c r="R1476">
        <v>0</v>
      </c>
      <c r="S1476">
        <v>141</v>
      </c>
      <c r="T1476">
        <v>2.8299999999999999E-2</v>
      </c>
      <c r="U1476">
        <v>0</v>
      </c>
      <c r="V1476">
        <v>0</v>
      </c>
      <c r="W1476">
        <v>0</v>
      </c>
      <c r="X1476">
        <v>0</v>
      </c>
      <c r="Y1476">
        <v>0</v>
      </c>
      <c r="Z1476">
        <v>0</v>
      </c>
      <c r="AA1476">
        <v>0</v>
      </c>
      <c r="AB1476" t="s">
        <v>134</v>
      </c>
      <c r="AC1476" t="s">
        <v>135</v>
      </c>
      <c r="AD1476">
        <v>9</v>
      </c>
      <c r="AE1476" t="s">
        <v>153</v>
      </c>
      <c r="AF1476" t="s">
        <v>137</v>
      </c>
      <c r="AG1476" t="s">
        <v>147</v>
      </c>
      <c r="AH1476" t="s">
        <v>162</v>
      </c>
    </row>
    <row r="1477" spans="2:34" hidden="1" x14ac:dyDescent="0.3">
      <c r="B1477" t="s">
        <v>9</v>
      </c>
      <c r="C1477" t="s">
        <v>185</v>
      </c>
      <c r="D1477" t="s">
        <v>167</v>
      </c>
      <c r="E1477">
        <v>42599.979513888888</v>
      </c>
      <c r="F1477" t="s">
        <v>162</v>
      </c>
      <c r="G1477" t="s">
        <v>20</v>
      </c>
      <c r="H1477" t="s">
        <v>130</v>
      </c>
      <c r="I1477" t="s">
        <v>187</v>
      </c>
      <c r="J1477" t="s">
        <v>40</v>
      </c>
      <c r="K1477" s="9" t="str">
        <f t="shared" si="340"/>
        <v>05</v>
      </c>
      <c r="L1477" t="s">
        <v>132</v>
      </c>
      <c r="M1477">
        <v>1</v>
      </c>
      <c r="N1477">
        <v>1780</v>
      </c>
      <c r="O1477" t="s">
        <v>133</v>
      </c>
      <c r="P1477">
        <v>0</v>
      </c>
      <c r="Q1477">
        <v>0</v>
      </c>
      <c r="R1477">
        <v>0</v>
      </c>
      <c r="S1477">
        <v>7.8</v>
      </c>
      <c r="T1477">
        <v>0</v>
      </c>
      <c r="U1477">
        <v>12</v>
      </c>
      <c r="V1477">
        <v>0</v>
      </c>
      <c r="W1477">
        <v>0</v>
      </c>
      <c r="X1477">
        <v>0</v>
      </c>
      <c r="Y1477">
        <v>0</v>
      </c>
      <c r="Z1477">
        <v>0</v>
      </c>
      <c r="AA1477">
        <v>0</v>
      </c>
      <c r="AB1477" t="s">
        <v>134</v>
      </c>
      <c r="AC1477" t="s">
        <v>135</v>
      </c>
      <c r="AD1477">
        <v>9</v>
      </c>
      <c r="AE1477" t="s">
        <v>153</v>
      </c>
      <c r="AF1477" t="s">
        <v>137</v>
      </c>
      <c r="AG1477" t="s">
        <v>147</v>
      </c>
      <c r="AH1477" t="s">
        <v>162</v>
      </c>
    </row>
    <row r="1478" spans="2:34" hidden="1" x14ac:dyDescent="0.3">
      <c r="B1478" t="s">
        <v>9</v>
      </c>
      <c r="C1478" t="s">
        <v>185</v>
      </c>
      <c r="D1478" t="s">
        <v>167</v>
      </c>
      <c r="E1478">
        <v>42599.977731481478</v>
      </c>
      <c r="F1478" t="s">
        <v>162</v>
      </c>
      <c r="G1478" t="s">
        <v>20</v>
      </c>
      <c r="H1478" t="s">
        <v>130</v>
      </c>
      <c r="I1478" t="s">
        <v>188</v>
      </c>
      <c r="J1478" t="s">
        <v>40</v>
      </c>
      <c r="K1478" s="9" t="str">
        <f t="shared" si="340"/>
        <v>05</v>
      </c>
      <c r="L1478" t="s">
        <v>132</v>
      </c>
      <c r="M1478">
        <v>1</v>
      </c>
      <c r="N1478">
        <v>1780</v>
      </c>
      <c r="O1478" t="s">
        <v>133</v>
      </c>
      <c r="P1478">
        <v>0</v>
      </c>
      <c r="Q1478">
        <v>0</v>
      </c>
      <c r="R1478">
        <v>0</v>
      </c>
      <c r="S1478">
        <v>9.26</v>
      </c>
      <c r="T1478">
        <v>4.1999999999999997E-3</v>
      </c>
      <c r="U1478">
        <v>12</v>
      </c>
      <c r="V1478">
        <v>0</v>
      </c>
      <c r="W1478">
        <v>0</v>
      </c>
      <c r="X1478">
        <v>0</v>
      </c>
      <c r="Y1478">
        <v>0</v>
      </c>
      <c r="Z1478">
        <v>0</v>
      </c>
      <c r="AA1478">
        <v>0</v>
      </c>
      <c r="AB1478" t="s">
        <v>134</v>
      </c>
      <c r="AC1478" t="s">
        <v>135</v>
      </c>
      <c r="AD1478">
        <v>2</v>
      </c>
      <c r="AE1478" t="s">
        <v>153</v>
      </c>
      <c r="AF1478" t="s">
        <v>137</v>
      </c>
      <c r="AG1478" t="s">
        <v>147</v>
      </c>
      <c r="AH1478" t="s">
        <v>162</v>
      </c>
    </row>
    <row r="1479" spans="2:34" hidden="1" x14ac:dyDescent="0.3">
      <c r="B1479" t="s">
        <v>9</v>
      </c>
      <c r="C1479" t="s">
        <v>185</v>
      </c>
      <c r="D1479" t="s">
        <v>167</v>
      </c>
      <c r="E1479">
        <v>42599.979513888888</v>
      </c>
      <c r="F1479" t="s">
        <v>162</v>
      </c>
      <c r="G1479" t="s">
        <v>20</v>
      </c>
      <c r="H1479" t="s">
        <v>130</v>
      </c>
      <c r="I1479" t="s">
        <v>131</v>
      </c>
      <c r="J1479" t="s">
        <v>21</v>
      </c>
      <c r="K1479" s="9" t="str">
        <f t="shared" ref="K1479:K1542" si="341">RIGHT(J1479,2)</f>
        <v>06</v>
      </c>
      <c r="L1479" t="s">
        <v>132</v>
      </c>
      <c r="M1479">
        <v>1</v>
      </c>
      <c r="N1479">
        <v>1810</v>
      </c>
      <c r="O1479" t="s">
        <v>133</v>
      </c>
      <c r="P1479">
        <v>0</v>
      </c>
      <c r="Q1479">
        <v>0</v>
      </c>
      <c r="R1479">
        <v>0</v>
      </c>
      <c r="S1479">
        <v>20.7</v>
      </c>
      <c r="T1479">
        <v>6.5600000000000006E-2</v>
      </c>
      <c r="U1479">
        <v>4.7</v>
      </c>
      <c r="V1479">
        <v>0</v>
      </c>
      <c r="W1479">
        <v>0</v>
      </c>
      <c r="X1479">
        <v>0</v>
      </c>
      <c r="Y1479">
        <v>0</v>
      </c>
      <c r="Z1479">
        <v>0</v>
      </c>
      <c r="AA1479">
        <v>0</v>
      </c>
      <c r="AB1479" t="s">
        <v>134</v>
      </c>
      <c r="AC1479" t="s">
        <v>135</v>
      </c>
      <c r="AD1479">
        <v>9</v>
      </c>
      <c r="AE1479" t="s">
        <v>153</v>
      </c>
      <c r="AF1479" t="s">
        <v>137</v>
      </c>
      <c r="AG1479" t="s">
        <v>154</v>
      </c>
      <c r="AH1479" t="s">
        <v>162</v>
      </c>
    </row>
    <row r="1480" spans="2:34" hidden="1" x14ac:dyDescent="0.3">
      <c r="B1480" t="s">
        <v>9</v>
      </c>
      <c r="C1480" t="s">
        <v>185</v>
      </c>
      <c r="D1480" t="s">
        <v>167</v>
      </c>
      <c r="E1480">
        <v>42599.979513888888</v>
      </c>
      <c r="F1480" t="s">
        <v>162</v>
      </c>
      <c r="G1480" t="s">
        <v>20</v>
      </c>
      <c r="H1480" t="s">
        <v>130</v>
      </c>
      <c r="I1480" t="s">
        <v>186</v>
      </c>
      <c r="J1480" t="s">
        <v>21</v>
      </c>
      <c r="K1480" s="9" t="str">
        <f t="shared" si="341"/>
        <v>06</v>
      </c>
      <c r="L1480" t="s">
        <v>132</v>
      </c>
      <c r="M1480">
        <v>1</v>
      </c>
      <c r="N1480">
        <v>1810</v>
      </c>
      <c r="O1480" t="s">
        <v>133</v>
      </c>
      <c r="P1480">
        <v>0</v>
      </c>
      <c r="Q1480">
        <v>0</v>
      </c>
      <c r="R1480">
        <v>0</v>
      </c>
      <c r="S1480">
        <v>63.5</v>
      </c>
      <c r="T1480">
        <v>6.2E-2</v>
      </c>
      <c r="U1480">
        <v>0</v>
      </c>
      <c r="V1480">
        <v>0</v>
      </c>
      <c r="W1480">
        <v>0</v>
      </c>
      <c r="X1480">
        <v>0</v>
      </c>
      <c r="Y1480">
        <v>0</v>
      </c>
      <c r="Z1480">
        <v>0</v>
      </c>
      <c r="AA1480">
        <v>0</v>
      </c>
      <c r="AB1480" t="s">
        <v>134</v>
      </c>
      <c r="AC1480" t="s">
        <v>135</v>
      </c>
      <c r="AD1480">
        <v>9</v>
      </c>
      <c r="AE1480" t="s">
        <v>153</v>
      </c>
      <c r="AF1480" t="s">
        <v>137</v>
      </c>
      <c r="AG1480" t="s">
        <v>154</v>
      </c>
      <c r="AH1480" t="s">
        <v>162</v>
      </c>
    </row>
    <row r="1481" spans="2:34" hidden="1" x14ac:dyDescent="0.3">
      <c r="B1481" t="s">
        <v>9</v>
      </c>
      <c r="C1481" t="s">
        <v>185</v>
      </c>
      <c r="D1481" t="s">
        <v>167</v>
      </c>
      <c r="E1481">
        <v>42599.979513888888</v>
      </c>
      <c r="F1481" t="s">
        <v>162</v>
      </c>
      <c r="G1481" t="s">
        <v>20</v>
      </c>
      <c r="H1481" t="s">
        <v>130</v>
      </c>
      <c r="I1481" t="s">
        <v>187</v>
      </c>
      <c r="J1481" t="s">
        <v>21</v>
      </c>
      <c r="K1481" s="9" t="str">
        <f t="shared" si="341"/>
        <v>06</v>
      </c>
      <c r="L1481" t="s">
        <v>132</v>
      </c>
      <c r="M1481">
        <v>1</v>
      </c>
      <c r="N1481">
        <v>1810</v>
      </c>
      <c r="O1481" t="s">
        <v>133</v>
      </c>
      <c r="P1481">
        <v>0</v>
      </c>
      <c r="Q1481">
        <v>0</v>
      </c>
      <c r="R1481">
        <v>0</v>
      </c>
      <c r="S1481">
        <v>2.93</v>
      </c>
      <c r="T1481">
        <v>0</v>
      </c>
      <c r="U1481">
        <v>4.5999999999999996</v>
      </c>
      <c r="V1481">
        <v>0</v>
      </c>
      <c r="W1481">
        <v>0</v>
      </c>
      <c r="X1481">
        <v>0</v>
      </c>
      <c r="Y1481">
        <v>0</v>
      </c>
      <c r="Z1481">
        <v>0</v>
      </c>
      <c r="AA1481">
        <v>0</v>
      </c>
      <c r="AB1481" t="s">
        <v>134</v>
      </c>
      <c r="AC1481" t="s">
        <v>135</v>
      </c>
      <c r="AD1481">
        <v>9</v>
      </c>
      <c r="AE1481" t="s">
        <v>153</v>
      </c>
      <c r="AF1481" t="s">
        <v>137</v>
      </c>
      <c r="AG1481" t="s">
        <v>154</v>
      </c>
      <c r="AH1481" t="s">
        <v>162</v>
      </c>
    </row>
    <row r="1482" spans="2:34" hidden="1" x14ac:dyDescent="0.3">
      <c r="B1482" t="s">
        <v>9</v>
      </c>
      <c r="C1482" t="s">
        <v>185</v>
      </c>
      <c r="D1482" t="s">
        <v>167</v>
      </c>
      <c r="E1482">
        <v>42599.977731481478</v>
      </c>
      <c r="F1482" t="s">
        <v>162</v>
      </c>
      <c r="G1482" t="s">
        <v>20</v>
      </c>
      <c r="H1482" t="s">
        <v>130</v>
      </c>
      <c r="I1482" t="s">
        <v>188</v>
      </c>
      <c r="J1482" t="s">
        <v>21</v>
      </c>
      <c r="K1482" s="9" t="str">
        <f t="shared" si="341"/>
        <v>06</v>
      </c>
      <c r="L1482" t="s">
        <v>132</v>
      </c>
      <c r="M1482">
        <v>1</v>
      </c>
      <c r="N1482">
        <v>1810</v>
      </c>
      <c r="O1482" t="s">
        <v>133</v>
      </c>
      <c r="P1482">
        <v>0</v>
      </c>
      <c r="Q1482">
        <v>0</v>
      </c>
      <c r="R1482">
        <v>0</v>
      </c>
      <c r="S1482">
        <v>11.3</v>
      </c>
      <c r="T1482">
        <v>2.7099999999999999E-2</v>
      </c>
      <c r="U1482">
        <v>4.54</v>
      </c>
      <c r="V1482">
        <v>0</v>
      </c>
      <c r="W1482">
        <v>0</v>
      </c>
      <c r="X1482">
        <v>0</v>
      </c>
      <c r="Y1482">
        <v>0</v>
      </c>
      <c r="Z1482">
        <v>0</v>
      </c>
      <c r="AA1482">
        <v>0</v>
      </c>
      <c r="AB1482" t="s">
        <v>134</v>
      </c>
      <c r="AC1482" t="s">
        <v>135</v>
      </c>
      <c r="AD1482">
        <v>2</v>
      </c>
      <c r="AE1482" t="s">
        <v>153</v>
      </c>
      <c r="AF1482" t="s">
        <v>137</v>
      </c>
      <c r="AG1482" t="s">
        <v>154</v>
      </c>
      <c r="AH1482" t="s">
        <v>162</v>
      </c>
    </row>
    <row r="1483" spans="2:34" hidden="1" x14ac:dyDescent="0.3">
      <c r="B1483" t="s">
        <v>9</v>
      </c>
      <c r="C1483" t="s">
        <v>185</v>
      </c>
      <c r="D1483" t="s">
        <v>167</v>
      </c>
      <c r="E1483">
        <v>42599.979513888888</v>
      </c>
      <c r="F1483" t="s">
        <v>162</v>
      </c>
      <c r="G1483" t="s">
        <v>20</v>
      </c>
      <c r="H1483" t="s">
        <v>130</v>
      </c>
      <c r="I1483" t="s">
        <v>131</v>
      </c>
      <c r="J1483" t="s">
        <v>41</v>
      </c>
      <c r="K1483" s="9" t="str">
        <f t="shared" si="341"/>
        <v>07</v>
      </c>
      <c r="L1483" t="s">
        <v>132</v>
      </c>
      <c r="M1483">
        <v>1</v>
      </c>
      <c r="N1483">
        <v>1660</v>
      </c>
      <c r="O1483" t="s">
        <v>133</v>
      </c>
      <c r="P1483">
        <v>0</v>
      </c>
      <c r="Q1483">
        <v>0</v>
      </c>
      <c r="R1483">
        <v>0</v>
      </c>
      <c r="S1483">
        <v>26.3</v>
      </c>
      <c r="T1483">
        <v>6.0900000000000003E-2</v>
      </c>
      <c r="U1483">
        <v>5.03</v>
      </c>
      <c r="V1483">
        <v>0</v>
      </c>
      <c r="W1483">
        <v>0</v>
      </c>
      <c r="X1483">
        <v>0</v>
      </c>
      <c r="Y1483">
        <v>0</v>
      </c>
      <c r="Z1483">
        <v>0</v>
      </c>
      <c r="AA1483">
        <v>0</v>
      </c>
      <c r="AB1483" t="s">
        <v>134</v>
      </c>
      <c r="AC1483" t="s">
        <v>135</v>
      </c>
      <c r="AD1483">
        <v>9</v>
      </c>
      <c r="AE1483" t="s">
        <v>153</v>
      </c>
      <c r="AF1483" t="s">
        <v>137</v>
      </c>
      <c r="AG1483" t="s">
        <v>155</v>
      </c>
      <c r="AH1483" t="s">
        <v>162</v>
      </c>
    </row>
    <row r="1484" spans="2:34" hidden="1" x14ac:dyDescent="0.3">
      <c r="B1484" t="s">
        <v>9</v>
      </c>
      <c r="C1484" t="s">
        <v>185</v>
      </c>
      <c r="D1484" t="s">
        <v>167</v>
      </c>
      <c r="E1484">
        <v>42599.979513888888</v>
      </c>
      <c r="F1484" t="s">
        <v>162</v>
      </c>
      <c r="G1484" t="s">
        <v>20</v>
      </c>
      <c r="H1484" t="s">
        <v>130</v>
      </c>
      <c r="I1484" t="s">
        <v>186</v>
      </c>
      <c r="J1484" t="s">
        <v>41</v>
      </c>
      <c r="K1484" s="9" t="str">
        <f t="shared" si="341"/>
        <v>07</v>
      </c>
      <c r="L1484" t="s">
        <v>132</v>
      </c>
      <c r="M1484">
        <v>1</v>
      </c>
      <c r="N1484">
        <v>1660</v>
      </c>
      <c r="O1484" t="s">
        <v>133</v>
      </c>
      <c r="P1484">
        <v>0</v>
      </c>
      <c r="Q1484">
        <v>0</v>
      </c>
      <c r="R1484">
        <v>0</v>
      </c>
      <c r="S1484">
        <v>62.1</v>
      </c>
      <c r="T1484">
        <v>5.7299999999999997E-2</v>
      </c>
      <c r="U1484">
        <v>0</v>
      </c>
      <c r="V1484">
        <v>0</v>
      </c>
      <c r="W1484">
        <v>0</v>
      </c>
      <c r="X1484">
        <v>0</v>
      </c>
      <c r="Y1484">
        <v>0</v>
      </c>
      <c r="Z1484">
        <v>0</v>
      </c>
      <c r="AA1484">
        <v>0</v>
      </c>
      <c r="AB1484" t="s">
        <v>134</v>
      </c>
      <c r="AC1484" t="s">
        <v>135</v>
      </c>
      <c r="AD1484">
        <v>9</v>
      </c>
      <c r="AE1484" t="s">
        <v>153</v>
      </c>
      <c r="AF1484" t="s">
        <v>137</v>
      </c>
      <c r="AG1484" t="s">
        <v>155</v>
      </c>
      <c r="AH1484" t="s">
        <v>162</v>
      </c>
    </row>
    <row r="1485" spans="2:34" hidden="1" x14ac:dyDescent="0.3">
      <c r="B1485" t="s">
        <v>9</v>
      </c>
      <c r="C1485" t="s">
        <v>185</v>
      </c>
      <c r="D1485" t="s">
        <v>167</v>
      </c>
      <c r="E1485">
        <v>42599.979513888888</v>
      </c>
      <c r="F1485" t="s">
        <v>162</v>
      </c>
      <c r="G1485" t="s">
        <v>20</v>
      </c>
      <c r="H1485" t="s">
        <v>130</v>
      </c>
      <c r="I1485" t="s">
        <v>187</v>
      </c>
      <c r="J1485" t="s">
        <v>41</v>
      </c>
      <c r="K1485" s="9" t="str">
        <f t="shared" si="341"/>
        <v>07</v>
      </c>
      <c r="L1485" t="s">
        <v>132</v>
      </c>
      <c r="M1485">
        <v>1</v>
      </c>
      <c r="N1485">
        <v>1660</v>
      </c>
      <c r="O1485" t="s">
        <v>133</v>
      </c>
      <c r="P1485">
        <v>0</v>
      </c>
      <c r="Q1485">
        <v>0</v>
      </c>
      <c r="R1485">
        <v>0</v>
      </c>
      <c r="S1485">
        <v>3.39</v>
      </c>
      <c r="T1485">
        <v>0</v>
      </c>
      <c r="U1485">
        <v>4.97</v>
      </c>
      <c r="V1485">
        <v>0</v>
      </c>
      <c r="W1485">
        <v>0</v>
      </c>
      <c r="X1485">
        <v>0</v>
      </c>
      <c r="Y1485">
        <v>0</v>
      </c>
      <c r="Z1485">
        <v>0</v>
      </c>
      <c r="AA1485">
        <v>0</v>
      </c>
      <c r="AB1485" t="s">
        <v>134</v>
      </c>
      <c r="AC1485" t="s">
        <v>135</v>
      </c>
      <c r="AD1485">
        <v>9</v>
      </c>
      <c r="AE1485" t="s">
        <v>153</v>
      </c>
      <c r="AF1485" t="s">
        <v>137</v>
      </c>
      <c r="AG1485" t="s">
        <v>155</v>
      </c>
      <c r="AH1485" t="s">
        <v>162</v>
      </c>
    </row>
    <row r="1486" spans="2:34" hidden="1" x14ac:dyDescent="0.3">
      <c r="B1486" t="s">
        <v>9</v>
      </c>
      <c r="C1486" t="s">
        <v>185</v>
      </c>
      <c r="D1486" t="s">
        <v>167</v>
      </c>
      <c r="E1486">
        <v>42599.977731481478</v>
      </c>
      <c r="F1486" t="s">
        <v>162</v>
      </c>
      <c r="G1486" t="s">
        <v>20</v>
      </c>
      <c r="H1486" t="s">
        <v>130</v>
      </c>
      <c r="I1486" t="s">
        <v>188</v>
      </c>
      <c r="J1486" t="s">
        <v>41</v>
      </c>
      <c r="K1486" s="9" t="str">
        <f t="shared" si="341"/>
        <v>07</v>
      </c>
      <c r="L1486" t="s">
        <v>132</v>
      </c>
      <c r="M1486">
        <v>1</v>
      </c>
      <c r="N1486">
        <v>1660</v>
      </c>
      <c r="O1486" t="s">
        <v>133</v>
      </c>
      <c r="P1486">
        <v>0</v>
      </c>
      <c r="Q1486">
        <v>0</v>
      </c>
      <c r="R1486">
        <v>0</v>
      </c>
      <c r="S1486">
        <v>8.4600000000000009</v>
      </c>
      <c r="T1486">
        <v>1.24E-2</v>
      </c>
      <c r="U1486">
        <v>4.93</v>
      </c>
      <c r="V1486">
        <v>0</v>
      </c>
      <c r="W1486">
        <v>0</v>
      </c>
      <c r="X1486">
        <v>0</v>
      </c>
      <c r="Y1486">
        <v>0</v>
      </c>
      <c r="Z1486">
        <v>0</v>
      </c>
      <c r="AA1486">
        <v>0</v>
      </c>
      <c r="AB1486" t="s">
        <v>134</v>
      </c>
      <c r="AC1486" t="s">
        <v>135</v>
      </c>
      <c r="AD1486">
        <v>2</v>
      </c>
      <c r="AE1486" t="s">
        <v>153</v>
      </c>
      <c r="AF1486" t="s">
        <v>137</v>
      </c>
      <c r="AG1486" t="s">
        <v>155</v>
      </c>
      <c r="AH1486" t="s">
        <v>162</v>
      </c>
    </row>
    <row r="1487" spans="2:34" hidden="1" x14ac:dyDescent="0.3">
      <c r="B1487" t="s">
        <v>9</v>
      </c>
      <c r="C1487" t="s">
        <v>185</v>
      </c>
      <c r="D1487" t="s">
        <v>167</v>
      </c>
      <c r="E1487">
        <v>42599.979513888888</v>
      </c>
      <c r="F1487" t="s">
        <v>162</v>
      </c>
      <c r="G1487" t="s">
        <v>20</v>
      </c>
      <c r="H1487" t="s">
        <v>130</v>
      </c>
      <c r="I1487" t="s">
        <v>131</v>
      </c>
      <c r="J1487" t="s">
        <v>22</v>
      </c>
      <c r="K1487" s="9" t="str">
        <f t="shared" si="341"/>
        <v>08</v>
      </c>
      <c r="L1487" t="s">
        <v>132</v>
      </c>
      <c r="M1487">
        <v>1</v>
      </c>
      <c r="N1487">
        <v>1660</v>
      </c>
      <c r="O1487" t="s">
        <v>133</v>
      </c>
      <c r="P1487">
        <v>0</v>
      </c>
      <c r="Q1487">
        <v>0</v>
      </c>
      <c r="R1487">
        <v>0</v>
      </c>
      <c r="S1487">
        <v>35</v>
      </c>
      <c r="T1487">
        <v>6.7599999999999993E-2</v>
      </c>
      <c r="U1487">
        <v>4.43</v>
      </c>
      <c r="V1487">
        <v>0</v>
      </c>
      <c r="W1487">
        <v>0</v>
      </c>
      <c r="X1487">
        <v>0</v>
      </c>
      <c r="Y1487">
        <v>0</v>
      </c>
      <c r="Z1487">
        <v>0</v>
      </c>
      <c r="AA1487">
        <v>0</v>
      </c>
      <c r="AB1487" t="s">
        <v>134</v>
      </c>
      <c r="AC1487" t="s">
        <v>135</v>
      </c>
      <c r="AD1487">
        <v>9</v>
      </c>
      <c r="AE1487" t="s">
        <v>153</v>
      </c>
      <c r="AF1487" t="s">
        <v>137</v>
      </c>
      <c r="AG1487" t="s">
        <v>157</v>
      </c>
      <c r="AH1487" t="s">
        <v>162</v>
      </c>
    </row>
    <row r="1488" spans="2:34" hidden="1" x14ac:dyDescent="0.3">
      <c r="B1488" t="s">
        <v>9</v>
      </c>
      <c r="C1488" t="s">
        <v>185</v>
      </c>
      <c r="D1488" t="s">
        <v>167</v>
      </c>
      <c r="E1488">
        <v>42599.979513888888</v>
      </c>
      <c r="F1488" t="s">
        <v>162</v>
      </c>
      <c r="G1488" t="s">
        <v>20</v>
      </c>
      <c r="H1488" t="s">
        <v>130</v>
      </c>
      <c r="I1488" t="s">
        <v>186</v>
      </c>
      <c r="J1488" t="s">
        <v>22</v>
      </c>
      <c r="K1488" s="9" t="str">
        <f t="shared" si="341"/>
        <v>08</v>
      </c>
      <c r="L1488" t="s">
        <v>132</v>
      </c>
      <c r="M1488">
        <v>1</v>
      </c>
      <c r="N1488">
        <v>1660</v>
      </c>
      <c r="O1488" t="s">
        <v>133</v>
      </c>
      <c r="P1488">
        <v>0</v>
      </c>
      <c r="Q1488">
        <v>0</v>
      </c>
      <c r="R1488">
        <v>0</v>
      </c>
      <c r="S1488">
        <v>70.3</v>
      </c>
      <c r="T1488">
        <v>6.6699999999999995E-2</v>
      </c>
      <c r="U1488">
        <v>0</v>
      </c>
      <c r="V1488">
        <v>0</v>
      </c>
      <c r="W1488">
        <v>0</v>
      </c>
      <c r="X1488">
        <v>0</v>
      </c>
      <c r="Y1488">
        <v>0</v>
      </c>
      <c r="Z1488">
        <v>0</v>
      </c>
      <c r="AA1488">
        <v>0</v>
      </c>
      <c r="AB1488" t="s">
        <v>134</v>
      </c>
      <c r="AC1488" t="s">
        <v>135</v>
      </c>
      <c r="AD1488">
        <v>9</v>
      </c>
      <c r="AE1488" t="s">
        <v>153</v>
      </c>
      <c r="AF1488" t="s">
        <v>137</v>
      </c>
      <c r="AG1488" t="s">
        <v>157</v>
      </c>
      <c r="AH1488" t="s">
        <v>162</v>
      </c>
    </row>
    <row r="1489" spans="2:34" hidden="1" x14ac:dyDescent="0.3">
      <c r="B1489" t="s">
        <v>9</v>
      </c>
      <c r="C1489" t="s">
        <v>185</v>
      </c>
      <c r="D1489" t="s">
        <v>167</v>
      </c>
      <c r="E1489">
        <v>42599.979513888888</v>
      </c>
      <c r="F1489" t="s">
        <v>162</v>
      </c>
      <c r="G1489" t="s">
        <v>20</v>
      </c>
      <c r="H1489" t="s">
        <v>130</v>
      </c>
      <c r="I1489" t="s">
        <v>187</v>
      </c>
      <c r="J1489" t="s">
        <v>22</v>
      </c>
      <c r="K1489" s="9" t="str">
        <f t="shared" si="341"/>
        <v>08</v>
      </c>
      <c r="L1489" t="s">
        <v>132</v>
      </c>
      <c r="M1489">
        <v>1</v>
      </c>
      <c r="N1489">
        <v>1660</v>
      </c>
      <c r="O1489" t="s">
        <v>133</v>
      </c>
      <c r="P1489">
        <v>0</v>
      </c>
      <c r="Q1489">
        <v>0</v>
      </c>
      <c r="R1489">
        <v>0</v>
      </c>
      <c r="S1489">
        <v>2.82</v>
      </c>
      <c r="T1489">
        <v>0</v>
      </c>
      <c r="U1489">
        <v>4.3499999999999996</v>
      </c>
      <c r="V1489">
        <v>0</v>
      </c>
      <c r="W1489">
        <v>0</v>
      </c>
      <c r="X1489">
        <v>0</v>
      </c>
      <c r="Y1489">
        <v>0</v>
      </c>
      <c r="Z1489">
        <v>0</v>
      </c>
      <c r="AA1489">
        <v>0</v>
      </c>
      <c r="AB1489" t="s">
        <v>134</v>
      </c>
      <c r="AC1489" t="s">
        <v>135</v>
      </c>
      <c r="AD1489">
        <v>9</v>
      </c>
      <c r="AE1489" t="s">
        <v>153</v>
      </c>
      <c r="AF1489" t="s">
        <v>137</v>
      </c>
      <c r="AG1489" t="s">
        <v>157</v>
      </c>
      <c r="AH1489" t="s">
        <v>162</v>
      </c>
    </row>
    <row r="1490" spans="2:34" hidden="1" x14ac:dyDescent="0.3">
      <c r="B1490" t="s">
        <v>9</v>
      </c>
      <c r="C1490" t="s">
        <v>185</v>
      </c>
      <c r="D1490" t="s">
        <v>167</v>
      </c>
      <c r="E1490">
        <v>42599.977731481478</v>
      </c>
      <c r="F1490" t="s">
        <v>162</v>
      </c>
      <c r="G1490" t="s">
        <v>20</v>
      </c>
      <c r="H1490" t="s">
        <v>130</v>
      </c>
      <c r="I1490" t="s">
        <v>188</v>
      </c>
      <c r="J1490" t="s">
        <v>22</v>
      </c>
      <c r="K1490" s="9" t="str">
        <f t="shared" si="341"/>
        <v>08</v>
      </c>
      <c r="L1490" t="s">
        <v>132</v>
      </c>
      <c r="M1490">
        <v>1</v>
      </c>
      <c r="N1490">
        <v>1660</v>
      </c>
      <c r="O1490" t="s">
        <v>133</v>
      </c>
      <c r="P1490">
        <v>0</v>
      </c>
      <c r="Q1490">
        <v>0</v>
      </c>
      <c r="R1490">
        <v>0</v>
      </c>
      <c r="S1490">
        <v>19.8</v>
      </c>
      <c r="T1490">
        <v>3.3599999999999998E-2</v>
      </c>
      <c r="U1490">
        <v>4.2699999999999996</v>
      </c>
      <c r="V1490">
        <v>0</v>
      </c>
      <c r="W1490">
        <v>0</v>
      </c>
      <c r="X1490">
        <v>0</v>
      </c>
      <c r="Y1490">
        <v>0</v>
      </c>
      <c r="Z1490">
        <v>0</v>
      </c>
      <c r="AA1490">
        <v>0</v>
      </c>
      <c r="AB1490" t="s">
        <v>134</v>
      </c>
      <c r="AC1490" t="s">
        <v>135</v>
      </c>
      <c r="AD1490">
        <v>2</v>
      </c>
      <c r="AE1490" t="s">
        <v>153</v>
      </c>
      <c r="AF1490" t="s">
        <v>137</v>
      </c>
      <c r="AG1490" t="s">
        <v>157</v>
      </c>
      <c r="AH1490" t="s">
        <v>162</v>
      </c>
    </row>
    <row r="1491" spans="2:34" hidden="1" x14ac:dyDescent="0.3">
      <c r="B1491" t="s">
        <v>9</v>
      </c>
      <c r="C1491" t="s">
        <v>185</v>
      </c>
      <c r="D1491" t="s">
        <v>167</v>
      </c>
      <c r="E1491">
        <v>42599.979513888888</v>
      </c>
      <c r="F1491" t="s">
        <v>162</v>
      </c>
      <c r="G1491" t="s">
        <v>20</v>
      </c>
      <c r="H1491" t="s">
        <v>130</v>
      </c>
      <c r="I1491" t="s">
        <v>131</v>
      </c>
      <c r="J1491" t="s">
        <v>23</v>
      </c>
      <c r="K1491" s="9" t="str">
        <f t="shared" si="341"/>
        <v>09</v>
      </c>
      <c r="L1491" t="s">
        <v>132</v>
      </c>
      <c r="M1491">
        <v>1</v>
      </c>
      <c r="N1491">
        <v>1720</v>
      </c>
      <c r="O1491" t="s">
        <v>133</v>
      </c>
      <c r="P1491">
        <v>0</v>
      </c>
      <c r="Q1491">
        <v>0</v>
      </c>
      <c r="R1491">
        <v>0</v>
      </c>
      <c r="S1491">
        <v>52.4</v>
      </c>
      <c r="T1491">
        <v>0.11700000000000001</v>
      </c>
      <c r="U1491">
        <v>5.79</v>
      </c>
      <c r="V1491">
        <v>0</v>
      </c>
      <c r="W1491">
        <v>0</v>
      </c>
      <c r="X1491">
        <v>0</v>
      </c>
      <c r="Y1491">
        <v>0</v>
      </c>
      <c r="Z1491">
        <v>0</v>
      </c>
      <c r="AA1491">
        <v>0</v>
      </c>
      <c r="AB1491" t="s">
        <v>134</v>
      </c>
      <c r="AC1491" t="s">
        <v>135</v>
      </c>
      <c r="AD1491">
        <v>9</v>
      </c>
      <c r="AE1491" t="s">
        <v>153</v>
      </c>
      <c r="AF1491" t="s">
        <v>137</v>
      </c>
      <c r="AG1491" t="s">
        <v>158</v>
      </c>
      <c r="AH1491" t="s">
        <v>162</v>
      </c>
    </row>
    <row r="1492" spans="2:34" hidden="1" x14ac:dyDescent="0.3">
      <c r="B1492" t="s">
        <v>9</v>
      </c>
      <c r="C1492" t="s">
        <v>185</v>
      </c>
      <c r="D1492" t="s">
        <v>167</v>
      </c>
      <c r="E1492">
        <v>42599.979513888888</v>
      </c>
      <c r="F1492" t="s">
        <v>162</v>
      </c>
      <c r="G1492" t="s">
        <v>20</v>
      </c>
      <c r="H1492" t="s">
        <v>130</v>
      </c>
      <c r="I1492" t="s">
        <v>186</v>
      </c>
      <c r="J1492" t="s">
        <v>23</v>
      </c>
      <c r="K1492" s="9" t="str">
        <f t="shared" si="341"/>
        <v>09</v>
      </c>
      <c r="L1492" t="s">
        <v>132</v>
      </c>
      <c r="M1492">
        <v>1</v>
      </c>
      <c r="N1492">
        <v>1720</v>
      </c>
      <c r="O1492" t="s">
        <v>133</v>
      </c>
      <c r="P1492">
        <v>0</v>
      </c>
      <c r="Q1492">
        <v>0</v>
      </c>
      <c r="R1492">
        <v>0</v>
      </c>
      <c r="S1492">
        <v>104</v>
      </c>
      <c r="T1492">
        <v>0.11600000000000001</v>
      </c>
      <c r="U1492">
        <v>0</v>
      </c>
      <c r="V1492">
        <v>0</v>
      </c>
      <c r="W1492">
        <v>0</v>
      </c>
      <c r="X1492">
        <v>0</v>
      </c>
      <c r="Y1492">
        <v>0</v>
      </c>
      <c r="Z1492">
        <v>0</v>
      </c>
      <c r="AA1492">
        <v>0</v>
      </c>
      <c r="AB1492" t="s">
        <v>134</v>
      </c>
      <c r="AC1492" t="s">
        <v>135</v>
      </c>
      <c r="AD1492">
        <v>9</v>
      </c>
      <c r="AE1492" t="s">
        <v>153</v>
      </c>
      <c r="AF1492" t="s">
        <v>137</v>
      </c>
      <c r="AG1492" t="s">
        <v>158</v>
      </c>
      <c r="AH1492" t="s">
        <v>162</v>
      </c>
    </row>
    <row r="1493" spans="2:34" hidden="1" x14ac:dyDescent="0.3">
      <c r="B1493" t="s">
        <v>9</v>
      </c>
      <c r="C1493" t="s">
        <v>185</v>
      </c>
      <c r="D1493" t="s">
        <v>167</v>
      </c>
      <c r="E1493">
        <v>42599.979513888888</v>
      </c>
      <c r="F1493" t="s">
        <v>162</v>
      </c>
      <c r="G1493" t="s">
        <v>20</v>
      </c>
      <c r="H1493" t="s">
        <v>130</v>
      </c>
      <c r="I1493" t="s">
        <v>187</v>
      </c>
      <c r="J1493" t="s">
        <v>23</v>
      </c>
      <c r="K1493" s="9" t="str">
        <f t="shared" si="341"/>
        <v>09</v>
      </c>
      <c r="L1493" t="s">
        <v>132</v>
      </c>
      <c r="M1493">
        <v>1</v>
      </c>
      <c r="N1493">
        <v>1720</v>
      </c>
      <c r="O1493" t="s">
        <v>133</v>
      </c>
      <c r="P1493">
        <v>0</v>
      </c>
      <c r="Q1493">
        <v>0</v>
      </c>
      <c r="R1493">
        <v>0</v>
      </c>
      <c r="S1493">
        <v>3.59</v>
      </c>
      <c r="T1493">
        <v>0</v>
      </c>
      <c r="U1493">
        <v>5.68</v>
      </c>
      <c r="V1493">
        <v>0</v>
      </c>
      <c r="W1493">
        <v>0</v>
      </c>
      <c r="X1493">
        <v>0</v>
      </c>
      <c r="Y1493">
        <v>0</v>
      </c>
      <c r="Z1493">
        <v>0</v>
      </c>
      <c r="AA1493">
        <v>0</v>
      </c>
      <c r="AB1493" t="s">
        <v>134</v>
      </c>
      <c r="AC1493" t="s">
        <v>135</v>
      </c>
      <c r="AD1493">
        <v>9</v>
      </c>
      <c r="AE1493" t="s">
        <v>153</v>
      </c>
      <c r="AF1493" t="s">
        <v>137</v>
      </c>
      <c r="AG1493" t="s">
        <v>158</v>
      </c>
      <c r="AH1493" t="s">
        <v>162</v>
      </c>
    </row>
    <row r="1494" spans="2:34" hidden="1" x14ac:dyDescent="0.3">
      <c r="B1494" t="s">
        <v>9</v>
      </c>
      <c r="C1494" t="s">
        <v>185</v>
      </c>
      <c r="D1494" t="s">
        <v>167</v>
      </c>
      <c r="E1494">
        <v>42599.977731481478</v>
      </c>
      <c r="F1494" t="s">
        <v>162</v>
      </c>
      <c r="G1494" t="s">
        <v>20</v>
      </c>
      <c r="H1494" t="s">
        <v>130</v>
      </c>
      <c r="I1494" t="s">
        <v>188</v>
      </c>
      <c r="J1494" t="s">
        <v>23</v>
      </c>
      <c r="K1494" s="9" t="str">
        <f t="shared" si="341"/>
        <v>09</v>
      </c>
      <c r="L1494" t="s">
        <v>132</v>
      </c>
      <c r="M1494">
        <v>1</v>
      </c>
      <c r="N1494">
        <v>1720</v>
      </c>
      <c r="O1494" t="s">
        <v>133</v>
      </c>
      <c r="P1494">
        <v>0</v>
      </c>
      <c r="Q1494">
        <v>0</v>
      </c>
      <c r="R1494">
        <v>0</v>
      </c>
      <c r="S1494">
        <v>44</v>
      </c>
      <c r="T1494">
        <v>9.1499999999999998E-2</v>
      </c>
      <c r="U1494">
        <v>5.52</v>
      </c>
      <c r="V1494">
        <v>0</v>
      </c>
      <c r="W1494">
        <v>0</v>
      </c>
      <c r="X1494">
        <v>0</v>
      </c>
      <c r="Y1494">
        <v>0</v>
      </c>
      <c r="Z1494">
        <v>0</v>
      </c>
      <c r="AA1494">
        <v>0</v>
      </c>
      <c r="AB1494" t="s">
        <v>134</v>
      </c>
      <c r="AC1494" t="s">
        <v>135</v>
      </c>
      <c r="AD1494">
        <v>2</v>
      </c>
      <c r="AE1494" t="s">
        <v>153</v>
      </c>
      <c r="AF1494" t="s">
        <v>137</v>
      </c>
      <c r="AG1494" t="s">
        <v>158</v>
      </c>
      <c r="AH1494" t="s">
        <v>162</v>
      </c>
    </row>
    <row r="1495" spans="2:34" hidden="1" x14ac:dyDescent="0.3">
      <c r="B1495" t="s">
        <v>9</v>
      </c>
      <c r="C1495" t="s">
        <v>185</v>
      </c>
      <c r="D1495" t="s">
        <v>167</v>
      </c>
      <c r="E1495">
        <v>42599.979513888888</v>
      </c>
      <c r="F1495" t="s">
        <v>162</v>
      </c>
      <c r="G1495" t="s">
        <v>20</v>
      </c>
      <c r="H1495" t="s">
        <v>130</v>
      </c>
      <c r="I1495" t="s">
        <v>131</v>
      </c>
      <c r="J1495" t="s">
        <v>24</v>
      </c>
      <c r="K1495" s="9" t="str">
        <f t="shared" si="341"/>
        <v>10</v>
      </c>
      <c r="L1495" t="s">
        <v>132</v>
      </c>
      <c r="M1495">
        <v>1</v>
      </c>
      <c r="N1495">
        <v>1850</v>
      </c>
      <c r="O1495" t="s">
        <v>133</v>
      </c>
      <c r="P1495">
        <v>0</v>
      </c>
      <c r="Q1495">
        <v>0</v>
      </c>
      <c r="R1495">
        <v>0</v>
      </c>
      <c r="S1495">
        <v>44.9</v>
      </c>
      <c r="T1495">
        <v>9.1499999999999998E-2</v>
      </c>
      <c r="U1495">
        <v>6.35</v>
      </c>
      <c r="V1495">
        <v>0</v>
      </c>
      <c r="W1495">
        <v>0</v>
      </c>
      <c r="X1495">
        <v>0</v>
      </c>
      <c r="Y1495">
        <v>0</v>
      </c>
      <c r="Z1495">
        <v>0</v>
      </c>
      <c r="AA1495">
        <v>0</v>
      </c>
      <c r="AB1495" t="s">
        <v>134</v>
      </c>
      <c r="AC1495" t="s">
        <v>135</v>
      </c>
      <c r="AD1495">
        <v>9</v>
      </c>
      <c r="AE1495" t="s">
        <v>153</v>
      </c>
      <c r="AF1495" t="s">
        <v>137</v>
      </c>
      <c r="AG1495" t="s">
        <v>159</v>
      </c>
      <c r="AH1495" t="s">
        <v>162</v>
      </c>
    </row>
    <row r="1496" spans="2:34" hidden="1" x14ac:dyDescent="0.3">
      <c r="B1496" t="s">
        <v>9</v>
      </c>
      <c r="C1496" t="s">
        <v>185</v>
      </c>
      <c r="D1496" t="s">
        <v>167</v>
      </c>
      <c r="E1496">
        <v>42599.979513888888</v>
      </c>
      <c r="F1496" t="s">
        <v>162</v>
      </c>
      <c r="G1496" t="s">
        <v>20</v>
      </c>
      <c r="H1496" t="s">
        <v>130</v>
      </c>
      <c r="I1496" t="s">
        <v>186</v>
      </c>
      <c r="J1496" t="s">
        <v>24</v>
      </c>
      <c r="K1496" s="9" t="str">
        <f t="shared" si="341"/>
        <v>10</v>
      </c>
      <c r="L1496" t="s">
        <v>132</v>
      </c>
      <c r="M1496">
        <v>1</v>
      </c>
      <c r="N1496">
        <v>1850</v>
      </c>
      <c r="O1496" t="s">
        <v>133</v>
      </c>
      <c r="P1496">
        <v>0</v>
      </c>
      <c r="Q1496">
        <v>0</v>
      </c>
      <c r="R1496">
        <v>0</v>
      </c>
      <c r="S1496">
        <v>110</v>
      </c>
      <c r="T1496">
        <v>9.1600000000000001E-2</v>
      </c>
      <c r="U1496">
        <v>0</v>
      </c>
      <c r="V1496">
        <v>0</v>
      </c>
      <c r="W1496">
        <v>0</v>
      </c>
      <c r="X1496">
        <v>0</v>
      </c>
      <c r="Y1496">
        <v>0</v>
      </c>
      <c r="Z1496">
        <v>0</v>
      </c>
      <c r="AA1496">
        <v>0</v>
      </c>
      <c r="AB1496" t="s">
        <v>134</v>
      </c>
      <c r="AC1496" t="s">
        <v>135</v>
      </c>
      <c r="AD1496">
        <v>9</v>
      </c>
      <c r="AE1496" t="s">
        <v>153</v>
      </c>
      <c r="AF1496" t="s">
        <v>137</v>
      </c>
      <c r="AG1496" t="s">
        <v>159</v>
      </c>
      <c r="AH1496" t="s">
        <v>162</v>
      </c>
    </row>
    <row r="1497" spans="2:34" hidden="1" x14ac:dyDescent="0.3">
      <c r="B1497" t="s">
        <v>9</v>
      </c>
      <c r="C1497" t="s">
        <v>185</v>
      </c>
      <c r="D1497" t="s">
        <v>167</v>
      </c>
      <c r="E1497">
        <v>42599.979513888888</v>
      </c>
      <c r="F1497" t="s">
        <v>162</v>
      </c>
      <c r="G1497" t="s">
        <v>20</v>
      </c>
      <c r="H1497" t="s">
        <v>130</v>
      </c>
      <c r="I1497" t="s">
        <v>187</v>
      </c>
      <c r="J1497" t="s">
        <v>24</v>
      </c>
      <c r="K1497" s="9" t="str">
        <f t="shared" si="341"/>
        <v>10</v>
      </c>
      <c r="L1497" t="s">
        <v>132</v>
      </c>
      <c r="M1497">
        <v>1</v>
      </c>
      <c r="N1497">
        <v>1850</v>
      </c>
      <c r="O1497" t="s">
        <v>133</v>
      </c>
      <c r="P1497">
        <v>0</v>
      </c>
      <c r="Q1497">
        <v>0</v>
      </c>
      <c r="R1497">
        <v>0</v>
      </c>
      <c r="S1497">
        <v>3.91</v>
      </c>
      <c r="T1497">
        <v>0</v>
      </c>
      <c r="U1497">
        <v>6.22</v>
      </c>
      <c r="V1497">
        <v>0</v>
      </c>
      <c r="W1497">
        <v>0</v>
      </c>
      <c r="X1497">
        <v>0</v>
      </c>
      <c r="Y1497">
        <v>0</v>
      </c>
      <c r="Z1497">
        <v>0</v>
      </c>
      <c r="AA1497">
        <v>0</v>
      </c>
      <c r="AB1497" t="s">
        <v>134</v>
      </c>
      <c r="AC1497" t="s">
        <v>135</v>
      </c>
      <c r="AD1497">
        <v>9</v>
      </c>
      <c r="AE1497" t="s">
        <v>153</v>
      </c>
      <c r="AF1497" t="s">
        <v>137</v>
      </c>
      <c r="AG1497" t="s">
        <v>159</v>
      </c>
      <c r="AH1497" t="s">
        <v>162</v>
      </c>
    </row>
    <row r="1498" spans="2:34" hidden="1" x14ac:dyDescent="0.3">
      <c r="B1498" t="s">
        <v>9</v>
      </c>
      <c r="C1498" t="s">
        <v>185</v>
      </c>
      <c r="D1498" t="s">
        <v>167</v>
      </c>
      <c r="E1498">
        <v>42599.977731481478</v>
      </c>
      <c r="F1498" t="s">
        <v>162</v>
      </c>
      <c r="G1498" t="s">
        <v>20</v>
      </c>
      <c r="H1498" t="s">
        <v>130</v>
      </c>
      <c r="I1498" t="s">
        <v>188</v>
      </c>
      <c r="J1498" t="s">
        <v>24</v>
      </c>
      <c r="K1498" s="9" t="str">
        <f t="shared" si="341"/>
        <v>10</v>
      </c>
      <c r="L1498" t="s">
        <v>132</v>
      </c>
      <c r="M1498">
        <v>1</v>
      </c>
      <c r="N1498">
        <v>1850</v>
      </c>
      <c r="O1498" t="s">
        <v>133</v>
      </c>
      <c r="P1498">
        <v>0</v>
      </c>
      <c r="Q1498">
        <v>0</v>
      </c>
      <c r="R1498">
        <v>0</v>
      </c>
      <c r="S1498">
        <v>46.1</v>
      </c>
      <c r="T1498">
        <v>8.6599999999999996E-2</v>
      </c>
      <c r="U1498">
        <v>6.02</v>
      </c>
      <c r="V1498">
        <v>0</v>
      </c>
      <c r="W1498">
        <v>0</v>
      </c>
      <c r="X1498">
        <v>0</v>
      </c>
      <c r="Y1498">
        <v>0</v>
      </c>
      <c r="Z1498">
        <v>0</v>
      </c>
      <c r="AA1498">
        <v>0</v>
      </c>
      <c r="AB1498" t="s">
        <v>134</v>
      </c>
      <c r="AC1498" t="s">
        <v>135</v>
      </c>
      <c r="AD1498">
        <v>2</v>
      </c>
      <c r="AE1498" t="s">
        <v>153</v>
      </c>
      <c r="AF1498" t="s">
        <v>137</v>
      </c>
      <c r="AG1498" t="s">
        <v>159</v>
      </c>
      <c r="AH1498" t="s">
        <v>162</v>
      </c>
    </row>
    <row r="1499" spans="2:34" hidden="1" x14ac:dyDescent="0.3">
      <c r="B1499" t="s">
        <v>9</v>
      </c>
      <c r="C1499" t="s">
        <v>185</v>
      </c>
      <c r="D1499" t="s">
        <v>167</v>
      </c>
      <c r="E1499">
        <v>42599.979513888888</v>
      </c>
      <c r="F1499" t="s">
        <v>162</v>
      </c>
      <c r="G1499" t="s">
        <v>20</v>
      </c>
      <c r="H1499" t="s">
        <v>130</v>
      </c>
      <c r="I1499" t="s">
        <v>131</v>
      </c>
      <c r="J1499" t="s">
        <v>25</v>
      </c>
      <c r="K1499" s="9" t="str">
        <f t="shared" si="341"/>
        <v>13</v>
      </c>
      <c r="L1499" t="s">
        <v>132</v>
      </c>
      <c r="M1499">
        <v>1</v>
      </c>
      <c r="N1499">
        <v>1740</v>
      </c>
      <c r="O1499" t="s">
        <v>133</v>
      </c>
      <c r="P1499">
        <v>0</v>
      </c>
      <c r="Q1499">
        <v>0</v>
      </c>
      <c r="R1499">
        <v>0</v>
      </c>
      <c r="S1499">
        <v>70.3</v>
      </c>
      <c r="T1499">
        <v>6.4399999999999999E-2</v>
      </c>
      <c r="U1499">
        <v>8.24</v>
      </c>
      <c r="V1499">
        <v>0</v>
      </c>
      <c r="W1499">
        <v>0</v>
      </c>
      <c r="X1499">
        <v>0</v>
      </c>
      <c r="Y1499">
        <v>0</v>
      </c>
      <c r="Z1499">
        <v>0</v>
      </c>
      <c r="AA1499">
        <v>0</v>
      </c>
      <c r="AB1499" t="s">
        <v>134</v>
      </c>
      <c r="AC1499" t="s">
        <v>135</v>
      </c>
      <c r="AD1499">
        <v>9</v>
      </c>
      <c r="AE1499" t="s">
        <v>153</v>
      </c>
      <c r="AF1499" t="s">
        <v>137</v>
      </c>
      <c r="AG1499" t="s">
        <v>141</v>
      </c>
      <c r="AH1499" t="s">
        <v>162</v>
      </c>
    </row>
    <row r="1500" spans="2:34" hidden="1" x14ac:dyDescent="0.3">
      <c r="B1500" t="s">
        <v>9</v>
      </c>
      <c r="C1500" t="s">
        <v>185</v>
      </c>
      <c r="D1500" t="s">
        <v>167</v>
      </c>
      <c r="E1500">
        <v>42599.979513888888</v>
      </c>
      <c r="F1500" t="s">
        <v>162</v>
      </c>
      <c r="G1500" t="s">
        <v>20</v>
      </c>
      <c r="H1500" t="s">
        <v>130</v>
      </c>
      <c r="I1500" t="s">
        <v>186</v>
      </c>
      <c r="J1500" t="s">
        <v>25</v>
      </c>
      <c r="K1500" s="9" t="str">
        <f t="shared" si="341"/>
        <v>13</v>
      </c>
      <c r="L1500" t="s">
        <v>132</v>
      </c>
      <c r="M1500">
        <v>1</v>
      </c>
      <c r="N1500">
        <v>1740</v>
      </c>
      <c r="O1500" t="s">
        <v>133</v>
      </c>
      <c r="P1500">
        <v>0</v>
      </c>
      <c r="Q1500">
        <v>0</v>
      </c>
      <c r="R1500">
        <v>0</v>
      </c>
      <c r="S1500">
        <v>171</v>
      </c>
      <c r="T1500">
        <v>6.59E-2</v>
      </c>
      <c r="U1500">
        <v>0</v>
      </c>
      <c r="V1500">
        <v>0</v>
      </c>
      <c r="W1500">
        <v>0</v>
      </c>
      <c r="X1500">
        <v>0</v>
      </c>
      <c r="Y1500">
        <v>0</v>
      </c>
      <c r="Z1500">
        <v>0</v>
      </c>
      <c r="AA1500">
        <v>0</v>
      </c>
      <c r="AB1500" t="s">
        <v>134</v>
      </c>
      <c r="AC1500" t="s">
        <v>135</v>
      </c>
      <c r="AD1500">
        <v>9</v>
      </c>
      <c r="AE1500" t="s">
        <v>153</v>
      </c>
      <c r="AF1500" t="s">
        <v>137</v>
      </c>
      <c r="AG1500" t="s">
        <v>141</v>
      </c>
      <c r="AH1500" t="s">
        <v>162</v>
      </c>
    </row>
    <row r="1501" spans="2:34" hidden="1" x14ac:dyDescent="0.3">
      <c r="B1501" t="s">
        <v>9</v>
      </c>
      <c r="C1501" t="s">
        <v>185</v>
      </c>
      <c r="D1501" t="s">
        <v>167</v>
      </c>
      <c r="E1501">
        <v>42599.979513888888</v>
      </c>
      <c r="F1501" t="s">
        <v>162</v>
      </c>
      <c r="G1501" t="s">
        <v>20</v>
      </c>
      <c r="H1501" t="s">
        <v>130</v>
      </c>
      <c r="I1501" t="s">
        <v>187</v>
      </c>
      <c r="J1501" t="s">
        <v>25</v>
      </c>
      <c r="K1501" s="9" t="str">
        <f t="shared" si="341"/>
        <v>13</v>
      </c>
      <c r="L1501" t="s">
        <v>132</v>
      </c>
      <c r="M1501">
        <v>1</v>
      </c>
      <c r="N1501">
        <v>1740</v>
      </c>
      <c r="O1501" t="s">
        <v>133</v>
      </c>
      <c r="P1501">
        <v>0</v>
      </c>
      <c r="Q1501">
        <v>0</v>
      </c>
      <c r="R1501">
        <v>0</v>
      </c>
      <c r="S1501">
        <v>5.17</v>
      </c>
      <c r="T1501">
        <v>0</v>
      </c>
      <c r="U1501">
        <v>8.09</v>
      </c>
      <c r="V1501">
        <v>0</v>
      </c>
      <c r="W1501">
        <v>0</v>
      </c>
      <c r="X1501">
        <v>0</v>
      </c>
      <c r="Y1501">
        <v>0</v>
      </c>
      <c r="Z1501">
        <v>0</v>
      </c>
      <c r="AA1501">
        <v>0</v>
      </c>
      <c r="AB1501" t="s">
        <v>134</v>
      </c>
      <c r="AC1501" t="s">
        <v>135</v>
      </c>
      <c r="AD1501">
        <v>9</v>
      </c>
      <c r="AE1501" t="s">
        <v>153</v>
      </c>
      <c r="AF1501" t="s">
        <v>137</v>
      </c>
      <c r="AG1501" t="s">
        <v>141</v>
      </c>
      <c r="AH1501" t="s">
        <v>162</v>
      </c>
    </row>
    <row r="1502" spans="2:34" hidden="1" x14ac:dyDescent="0.3">
      <c r="B1502" t="s">
        <v>9</v>
      </c>
      <c r="C1502" t="s">
        <v>185</v>
      </c>
      <c r="D1502" t="s">
        <v>167</v>
      </c>
      <c r="E1502">
        <v>42599.977731481478</v>
      </c>
      <c r="F1502" t="s">
        <v>162</v>
      </c>
      <c r="G1502" t="s">
        <v>20</v>
      </c>
      <c r="H1502" t="s">
        <v>130</v>
      </c>
      <c r="I1502" t="s">
        <v>188</v>
      </c>
      <c r="J1502" t="s">
        <v>25</v>
      </c>
      <c r="K1502" s="9" t="str">
        <f t="shared" si="341"/>
        <v>13</v>
      </c>
      <c r="L1502" t="s">
        <v>132</v>
      </c>
      <c r="M1502">
        <v>1</v>
      </c>
      <c r="N1502">
        <v>1740</v>
      </c>
      <c r="O1502" t="s">
        <v>133</v>
      </c>
      <c r="P1502">
        <v>0</v>
      </c>
      <c r="Q1502">
        <v>0</v>
      </c>
      <c r="R1502">
        <v>0</v>
      </c>
      <c r="S1502">
        <v>74.099999999999994</v>
      </c>
      <c r="T1502">
        <v>6.2899999999999998E-2</v>
      </c>
      <c r="U1502">
        <v>7.8</v>
      </c>
      <c r="V1502">
        <v>0</v>
      </c>
      <c r="W1502">
        <v>0</v>
      </c>
      <c r="X1502">
        <v>0</v>
      </c>
      <c r="Y1502">
        <v>0</v>
      </c>
      <c r="Z1502">
        <v>0</v>
      </c>
      <c r="AA1502">
        <v>0</v>
      </c>
      <c r="AB1502" t="s">
        <v>134</v>
      </c>
      <c r="AC1502" t="s">
        <v>135</v>
      </c>
      <c r="AD1502">
        <v>2</v>
      </c>
      <c r="AE1502" t="s">
        <v>153</v>
      </c>
      <c r="AF1502" t="s">
        <v>137</v>
      </c>
      <c r="AG1502" t="s">
        <v>141</v>
      </c>
      <c r="AH1502" t="s">
        <v>162</v>
      </c>
    </row>
    <row r="1503" spans="2:34" hidden="1" x14ac:dyDescent="0.3">
      <c r="B1503" t="s">
        <v>9</v>
      </c>
      <c r="C1503" t="s">
        <v>185</v>
      </c>
      <c r="D1503" t="s">
        <v>167</v>
      </c>
      <c r="E1503">
        <v>42599.979513888888</v>
      </c>
      <c r="F1503" t="s">
        <v>162</v>
      </c>
      <c r="G1503" t="s">
        <v>20</v>
      </c>
      <c r="H1503" t="s">
        <v>130</v>
      </c>
      <c r="I1503" t="s">
        <v>131</v>
      </c>
      <c r="J1503" t="s">
        <v>26</v>
      </c>
      <c r="K1503" s="9" t="str">
        <f t="shared" si="341"/>
        <v>14</v>
      </c>
      <c r="L1503" t="s">
        <v>132</v>
      </c>
      <c r="M1503">
        <v>1</v>
      </c>
      <c r="N1503">
        <v>1740</v>
      </c>
      <c r="O1503" t="s">
        <v>133</v>
      </c>
      <c r="P1503">
        <v>0</v>
      </c>
      <c r="Q1503">
        <v>0</v>
      </c>
      <c r="R1503">
        <v>0</v>
      </c>
      <c r="S1503">
        <v>93.4</v>
      </c>
      <c r="T1503">
        <v>0.11899999999999999</v>
      </c>
      <c r="U1503">
        <v>8.02</v>
      </c>
      <c r="V1503">
        <v>0</v>
      </c>
      <c r="W1503">
        <v>0</v>
      </c>
      <c r="X1503">
        <v>0</v>
      </c>
      <c r="Y1503">
        <v>0</v>
      </c>
      <c r="Z1503">
        <v>0</v>
      </c>
      <c r="AA1503">
        <v>0</v>
      </c>
      <c r="AB1503" t="s">
        <v>134</v>
      </c>
      <c r="AC1503" t="s">
        <v>135</v>
      </c>
      <c r="AD1503">
        <v>9</v>
      </c>
      <c r="AE1503" t="s">
        <v>153</v>
      </c>
      <c r="AF1503" t="s">
        <v>137</v>
      </c>
      <c r="AG1503" t="s">
        <v>160</v>
      </c>
      <c r="AH1503" t="s">
        <v>162</v>
      </c>
    </row>
    <row r="1504" spans="2:34" hidden="1" x14ac:dyDescent="0.3">
      <c r="B1504" t="s">
        <v>9</v>
      </c>
      <c r="C1504" t="s">
        <v>185</v>
      </c>
      <c r="D1504" t="s">
        <v>167</v>
      </c>
      <c r="E1504">
        <v>42599.979513888888</v>
      </c>
      <c r="F1504" t="s">
        <v>162</v>
      </c>
      <c r="G1504" t="s">
        <v>20</v>
      </c>
      <c r="H1504" t="s">
        <v>130</v>
      </c>
      <c r="I1504" t="s">
        <v>186</v>
      </c>
      <c r="J1504" t="s">
        <v>26</v>
      </c>
      <c r="K1504" s="9" t="str">
        <f t="shared" si="341"/>
        <v>14</v>
      </c>
      <c r="L1504" t="s">
        <v>132</v>
      </c>
      <c r="M1504">
        <v>1</v>
      </c>
      <c r="N1504">
        <v>1740</v>
      </c>
      <c r="O1504" t="s">
        <v>133</v>
      </c>
      <c r="P1504">
        <v>0</v>
      </c>
      <c r="Q1504">
        <v>0</v>
      </c>
      <c r="R1504">
        <v>0</v>
      </c>
      <c r="S1504">
        <v>221</v>
      </c>
      <c r="T1504">
        <v>0.121</v>
      </c>
      <c r="U1504">
        <v>0</v>
      </c>
      <c r="V1504">
        <v>0</v>
      </c>
      <c r="W1504">
        <v>0</v>
      </c>
      <c r="X1504">
        <v>0</v>
      </c>
      <c r="Y1504">
        <v>0</v>
      </c>
      <c r="Z1504">
        <v>0</v>
      </c>
      <c r="AA1504">
        <v>0</v>
      </c>
      <c r="AB1504" t="s">
        <v>134</v>
      </c>
      <c r="AC1504" t="s">
        <v>135</v>
      </c>
      <c r="AD1504">
        <v>9</v>
      </c>
      <c r="AE1504" t="s">
        <v>153</v>
      </c>
      <c r="AF1504" t="s">
        <v>137</v>
      </c>
      <c r="AG1504" t="s">
        <v>160</v>
      </c>
      <c r="AH1504" t="s">
        <v>162</v>
      </c>
    </row>
    <row r="1505" spans="2:34" hidden="1" x14ac:dyDescent="0.3">
      <c r="B1505" t="s">
        <v>9</v>
      </c>
      <c r="C1505" t="s">
        <v>185</v>
      </c>
      <c r="D1505" t="s">
        <v>167</v>
      </c>
      <c r="E1505">
        <v>42599.979513888888</v>
      </c>
      <c r="F1505" t="s">
        <v>162</v>
      </c>
      <c r="G1505" t="s">
        <v>20</v>
      </c>
      <c r="H1505" t="s">
        <v>130</v>
      </c>
      <c r="I1505" t="s">
        <v>187</v>
      </c>
      <c r="J1505" t="s">
        <v>26</v>
      </c>
      <c r="K1505" s="9" t="str">
        <f t="shared" si="341"/>
        <v>14</v>
      </c>
      <c r="L1505" t="s">
        <v>132</v>
      </c>
      <c r="M1505">
        <v>1</v>
      </c>
      <c r="N1505">
        <v>1740</v>
      </c>
      <c r="O1505" t="s">
        <v>133</v>
      </c>
      <c r="P1505">
        <v>0</v>
      </c>
      <c r="Q1505">
        <v>0</v>
      </c>
      <c r="R1505">
        <v>0</v>
      </c>
      <c r="S1505">
        <v>4.83</v>
      </c>
      <c r="T1505">
        <v>0</v>
      </c>
      <c r="U1505">
        <v>7.75</v>
      </c>
      <c r="V1505">
        <v>0</v>
      </c>
      <c r="W1505">
        <v>0</v>
      </c>
      <c r="X1505">
        <v>0</v>
      </c>
      <c r="Y1505">
        <v>0</v>
      </c>
      <c r="Z1505">
        <v>0</v>
      </c>
      <c r="AA1505">
        <v>0</v>
      </c>
      <c r="AB1505" t="s">
        <v>134</v>
      </c>
      <c r="AC1505" t="s">
        <v>135</v>
      </c>
      <c r="AD1505">
        <v>9</v>
      </c>
      <c r="AE1505" t="s">
        <v>153</v>
      </c>
      <c r="AF1505" t="s">
        <v>137</v>
      </c>
      <c r="AG1505" t="s">
        <v>160</v>
      </c>
      <c r="AH1505" t="s">
        <v>162</v>
      </c>
    </row>
    <row r="1506" spans="2:34" hidden="1" x14ac:dyDescent="0.3">
      <c r="B1506" t="s">
        <v>9</v>
      </c>
      <c r="C1506" t="s">
        <v>185</v>
      </c>
      <c r="D1506" t="s">
        <v>167</v>
      </c>
      <c r="E1506">
        <v>42599.977731481478</v>
      </c>
      <c r="F1506" t="s">
        <v>162</v>
      </c>
      <c r="G1506" t="s">
        <v>20</v>
      </c>
      <c r="H1506" t="s">
        <v>130</v>
      </c>
      <c r="I1506" t="s">
        <v>188</v>
      </c>
      <c r="J1506" t="s">
        <v>26</v>
      </c>
      <c r="K1506" s="9" t="str">
        <f t="shared" si="341"/>
        <v>14</v>
      </c>
      <c r="L1506" t="s">
        <v>132</v>
      </c>
      <c r="M1506">
        <v>1</v>
      </c>
      <c r="N1506">
        <v>1740</v>
      </c>
      <c r="O1506" t="s">
        <v>133</v>
      </c>
      <c r="P1506">
        <v>0</v>
      </c>
      <c r="Q1506">
        <v>0</v>
      </c>
      <c r="R1506">
        <v>0</v>
      </c>
      <c r="S1506">
        <v>99.7</v>
      </c>
      <c r="T1506">
        <v>0.11899999999999999</v>
      </c>
      <c r="U1506">
        <v>7.58</v>
      </c>
      <c r="V1506">
        <v>0</v>
      </c>
      <c r="W1506">
        <v>0</v>
      </c>
      <c r="X1506">
        <v>0</v>
      </c>
      <c r="Y1506">
        <v>0</v>
      </c>
      <c r="Z1506">
        <v>0</v>
      </c>
      <c r="AA1506">
        <v>0</v>
      </c>
      <c r="AB1506" t="s">
        <v>134</v>
      </c>
      <c r="AC1506" t="s">
        <v>135</v>
      </c>
      <c r="AD1506">
        <v>2</v>
      </c>
      <c r="AE1506" t="s">
        <v>153</v>
      </c>
      <c r="AF1506" t="s">
        <v>137</v>
      </c>
      <c r="AG1506" t="s">
        <v>160</v>
      </c>
      <c r="AH1506" t="s">
        <v>162</v>
      </c>
    </row>
    <row r="1507" spans="2:34" hidden="1" x14ac:dyDescent="0.3">
      <c r="B1507" t="s">
        <v>9</v>
      </c>
      <c r="C1507" t="s">
        <v>185</v>
      </c>
      <c r="D1507" t="s">
        <v>167</v>
      </c>
      <c r="E1507">
        <v>42599.979513888888</v>
      </c>
      <c r="F1507" t="s">
        <v>162</v>
      </c>
      <c r="G1507" t="s">
        <v>20</v>
      </c>
      <c r="H1507" t="s">
        <v>130</v>
      </c>
      <c r="I1507" t="s">
        <v>131</v>
      </c>
      <c r="J1507" t="s">
        <v>27</v>
      </c>
      <c r="K1507" s="9" t="str">
        <f t="shared" si="341"/>
        <v>15</v>
      </c>
      <c r="L1507" t="s">
        <v>132</v>
      </c>
      <c r="M1507">
        <v>1</v>
      </c>
      <c r="N1507">
        <v>1680</v>
      </c>
      <c r="O1507" t="s">
        <v>133</v>
      </c>
      <c r="P1507">
        <v>0</v>
      </c>
      <c r="Q1507">
        <v>0</v>
      </c>
      <c r="R1507">
        <v>0</v>
      </c>
      <c r="S1507">
        <v>95.3</v>
      </c>
      <c r="T1507">
        <v>7.4800000000000005E-2</v>
      </c>
      <c r="U1507">
        <v>2.93</v>
      </c>
      <c r="V1507">
        <v>0</v>
      </c>
      <c r="W1507">
        <v>0</v>
      </c>
      <c r="X1507">
        <v>0</v>
      </c>
      <c r="Y1507">
        <v>0</v>
      </c>
      <c r="Z1507">
        <v>0</v>
      </c>
      <c r="AA1507">
        <v>0</v>
      </c>
      <c r="AB1507" t="s">
        <v>134</v>
      </c>
      <c r="AC1507" t="s">
        <v>135</v>
      </c>
      <c r="AD1507">
        <v>9</v>
      </c>
      <c r="AE1507" t="s">
        <v>153</v>
      </c>
      <c r="AF1507" t="s">
        <v>137</v>
      </c>
      <c r="AG1507" t="s">
        <v>161</v>
      </c>
      <c r="AH1507" t="s">
        <v>162</v>
      </c>
    </row>
    <row r="1508" spans="2:34" hidden="1" x14ac:dyDescent="0.3">
      <c r="B1508" t="s">
        <v>9</v>
      </c>
      <c r="C1508" t="s">
        <v>185</v>
      </c>
      <c r="D1508" t="s">
        <v>167</v>
      </c>
      <c r="E1508">
        <v>42599.979513888888</v>
      </c>
      <c r="F1508" t="s">
        <v>162</v>
      </c>
      <c r="G1508" t="s">
        <v>20</v>
      </c>
      <c r="H1508" t="s">
        <v>130</v>
      </c>
      <c r="I1508" t="s">
        <v>186</v>
      </c>
      <c r="J1508" t="s">
        <v>27</v>
      </c>
      <c r="K1508" s="9" t="str">
        <f t="shared" si="341"/>
        <v>15</v>
      </c>
      <c r="L1508" t="s">
        <v>132</v>
      </c>
      <c r="M1508">
        <v>1</v>
      </c>
      <c r="N1508">
        <v>1680</v>
      </c>
      <c r="O1508" t="s">
        <v>133</v>
      </c>
      <c r="P1508">
        <v>0</v>
      </c>
      <c r="Q1508">
        <v>0</v>
      </c>
      <c r="R1508">
        <v>0</v>
      </c>
      <c r="S1508">
        <v>126</v>
      </c>
      <c r="T1508">
        <v>7.7100000000000002E-2</v>
      </c>
      <c r="U1508">
        <v>0</v>
      </c>
      <c r="V1508">
        <v>0</v>
      </c>
      <c r="W1508">
        <v>0</v>
      </c>
      <c r="X1508">
        <v>0</v>
      </c>
      <c r="Y1508">
        <v>0</v>
      </c>
      <c r="Z1508">
        <v>0</v>
      </c>
      <c r="AA1508">
        <v>0</v>
      </c>
      <c r="AB1508" t="s">
        <v>134</v>
      </c>
      <c r="AC1508" t="s">
        <v>135</v>
      </c>
      <c r="AD1508">
        <v>9</v>
      </c>
      <c r="AE1508" t="s">
        <v>153</v>
      </c>
      <c r="AF1508" t="s">
        <v>137</v>
      </c>
      <c r="AG1508" t="s">
        <v>161</v>
      </c>
      <c r="AH1508" t="s">
        <v>162</v>
      </c>
    </row>
    <row r="1509" spans="2:34" hidden="1" x14ac:dyDescent="0.3">
      <c r="B1509" t="s">
        <v>9</v>
      </c>
      <c r="C1509" t="s">
        <v>185</v>
      </c>
      <c r="D1509" t="s">
        <v>167</v>
      </c>
      <c r="E1509">
        <v>42599.979513888888</v>
      </c>
      <c r="F1509" t="s">
        <v>162</v>
      </c>
      <c r="G1509" t="s">
        <v>20</v>
      </c>
      <c r="H1509" t="s">
        <v>130</v>
      </c>
      <c r="I1509" t="s">
        <v>187</v>
      </c>
      <c r="J1509" t="s">
        <v>27</v>
      </c>
      <c r="K1509" s="9" t="str">
        <f t="shared" si="341"/>
        <v>15</v>
      </c>
      <c r="L1509" t="s">
        <v>132</v>
      </c>
      <c r="M1509">
        <v>1</v>
      </c>
      <c r="N1509">
        <v>1680</v>
      </c>
      <c r="O1509" t="s">
        <v>133</v>
      </c>
      <c r="P1509">
        <v>0</v>
      </c>
      <c r="Q1509">
        <v>0</v>
      </c>
      <c r="R1509">
        <v>0</v>
      </c>
      <c r="S1509">
        <v>1.71</v>
      </c>
      <c r="T1509">
        <v>0</v>
      </c>
      <c r="U1509">
        <v>2.78</v>
      </c>
      <c r="V1509">
        <v>0</v>
      </c>
      <c r="W1509">
        <v>0</v>
      </c>
      <c r="X1509">
        <v>0</v>
      </c>
      <c r="Y1509">
        <v>0</v>
      </c>
      <c r="Z1509">
        <v>0</v>
      </c>
      <c r="AA1509">
        <v>0</v>
      </c>
      <c r="AB1509" t="s">
        <v>134</v>
      </c>
      <c r="AC1509" t="s">
        <v>135</v>
      </c>
      <c r="AD1509">
        <v>9</v>
      </c>
      <c r="AE1509" t="s">
        <v>153</v>
      </c>
      <c r="AF1509" t="s">
        <v>137</v>
      </c>
      <c r="AG1509" t="s">
        <v>161</v>
      </c>
      <c r="AH1509" t="s">
        <v>162</v>
      </c>
    </row>
    <row r="1510" spans="2:34" hidden="1" x14ac:dyDescent="0.3">
      <c r="B1510" t="s">
        <v>9</v>
      </c>
      <c r="C1510" t="s">
        <v>185</v>
      </c>
      <c r="D1510" t="s">
        <v>167</v>
      </c>
      <c r="E1510">
        <v>42599.977731481478</v>
      </c>
      <c r="F1510" t="s">
        <v>162</v>
      </c>
      <c r="G1510" t="s">
        <v>20</v>
      </c>
      <c r="H1510" t="s">
        <v>130</v>
      </c>
      <c r="I1510" t="s">
        <v>188</v>
      </c>
      <c r="J1510" t="s">
        <v>27</v>
      </c>
      <c r="K1510" s="9" t="str">
        <f t="shared" si="341"/>
        <v>15</v>
      </c>
      <c r="L1510" t="s">
        <v>132</v>
      </c>
      <c r="M1510">
        <v>1</v>
      </c>
      <c r="N1510">
        <v>1680</v>
      </c>
      <c r="O1510" t="s">
        <v>133</v>
      </c>
      <c r="P1510">
        <v>0</v>
      </c>
      <c r="Q1510">
        <v>0</v>
      </c>
      <c r="R1510">
        <v>0</v>
      </c>
      <c r="S1510">
        <v>95.6</v>
      </c>
      <c r="T1510">
        <v>7.3899999999999993E-2</v>
      </c>
      <c r="U1510">
        <v>2.77</v>
      </c>
      <c r="V1510">
        <v>0</v>
      </c>
      <c r="W1510">
        <v>0</v>
      </c>
      <c r="X1510">
        <v>0</v>
      </c>
      <c r="Y1510">
        <v>0</v>
      </c>
      <c r="Z1510">
        <v>0</v>
      </c>
      <c r="AA1510">
        <v>0</v>
      </c>
      <c r="AB1510" t="s">
        <v>134</v>
      </c>
      <c r="AC1510" t="s">
        <v>135</v>
      </c>
      <c r="AD1510">
        <v>2</v>
      </c>
      <c r="AE1510" t="s">
        <v>153</v>
      </c>
      <c r="AF1510" t="s">
        <v>137</v>
      </c>
      <c r="AG1510" t="s">
        <v>161</v>
      </c>
      <c r="AH1510" t="s">
        <v>162</v>
      </c>
    </row>
    <row r="1511" spans="2:34" hidden="1" x14ac:dyDescent="0.3">
      <c r="B1511" t="s">
        <v>9</v>
      </c>
      <c r="C1511" t="s">
        <v>185</v>
      </c>
      <c r="D1511" t="s">
        <v>167</v>
      </c>
      <c r="E1511">
        <v>42599.979513888888</v>
      </c>
      <c r="F1511" t="s">
        <v>162</v>
      </c>
      <c r="G1511" t="s">
        <v>20</v>
      </c>
      <c r="H1511" t="s">
        <v>130</v>
      </c>
      <c r="I1511" t="s">
        <v>131</v>
      </c>
      <c r="J1511" t="s">
        <v>28</v>
      </c>
      <c r="K1511" s="9" t="str">
        <f t="shared" si="341"/>
        <v>16</v>
      </c>
      <c r="L1511" t="s">
        <v>132</v>
      </c>
      <c r="M1511">
        <v>1</v>
      </c>
      <c r="N1511">
        <v>1710</v>
      </c>
      <c r="O1511" t="s">
        <v>133</v>
      </c>
      <c r="P1511">
        <v>0</v>
      </c>
      <c r="Q1511">
        <v>0</v>
      </c>
      <c r="R1511">
        <v>0</v>
      </c>
      <c r="S1511">
        <v>40.700000000000003</v>
      </c>
      <c r="T1511">
        <v>6.1699999999999998E-2</v>
      </c>
      <c r="U1511">
        <v>15.5</v>
      </c>
      <c r="V1511">
        <v>0</v>
      </c>
      <c r="W1511">
        <v>0</v>
      </c>
      <c r="X1511">
        <v>0</v>
      </c>
      <c r="Y1511">
        <v>0</v>
      </c>
      <c r="Z1511">
        <v>0</v>
      </c>
      <c r="AA1511">
        <v>0</v>
      </c>
      <c r="AB1511" t="s">
        <v>134</v>
      </c>
      <c r="AC1511" t="s">
        <v>135</v>
      </c>
      <c r="AD1511">
        <v>9</v>
      </c>
      <c r="AE1511" t="s">
        <v>153</v>
      </c>
      <c r="AF1511" t="s">
        <v>137</v>
      </c>
      <c r="AG1511" t="s">
        <v>142</v>
      </c>
      <c r="AH1511" t="s">
        <v>162</v>
      </c>
    </row>
    <row r="1512" spans="2:34" hidden="1" x14ac:dyDescent="0.3">
      <c r="B1512" t="s">
        <v>9</v>
      </c>
      <c r="C1512" t="s">
        <v>185</v>
      </c>
      <c r="D1512" t="s">
        <v>167</v>
      </c>
      <c r="E1512">
        <v>42599.979513888888</v>
      </c>
      <c r="F1512" t="s">
        <v>162</v>
      </c>
      <c r="G1512" t="s">
        <v>20</v>
      </c>
      <c r="H1512" t="s">
        <v>130</v>
      </c>
      <c r="I1512" t="s">
        <v>186</v>
      </c>
      <c r="J1512" t="s">
        <v>28</v>
      </c>
      <c r="K1512" s="9" t="str">
        <f t="shared" si="341"/>
        <v>16</v>
      </c>
      <c r="L1512" t="s">
        <v>132</v>
      </c>
      <c r="M1512">
        <v>1</v>
      </c>
      <c r="N1512">
        <v>1710</v>
      </c>
      <c r="O1512" t="s">
        <v>133</v>
      </c>
      <c r="P1512">
        <v>0</v>
      </c>
      <c r="Q1512">
        <v>0</v>
      </c>
      <c r="R1512">
        <v>0</v>
      </c>
      <c r="S1512">
        <v>310</v>
      </c>
      <c r="T1512">
        <v>6.0299999999999999E-2</v>
      </c>
      <c r="U1512">
        <v>0</v>
      </c>
      <c r="V1512">
        <v>0</v>
      </c>
      <c r="W1512">
        <v>0</v>
      </c>
      <c r="X1512">
        <v>0</v>
      </c>
      <c r="Y1512">
        <v>0</v>
      </c>
      <c r="Z1512">
        <v>0</v>
      </c>
      <c r="AA1512">
        <v>0</v>
      </c>
      <c r="AB1512" t="s">
        <v>134</v>
      </c>
      <c r="AC1512" t="s">
        <v>135</v>
      </c>
      <c r="AD1512">
        <v>9</v>
      </c>
      <c r="AE1512" t="s">
        <v>153</v>
      </c>
      <c r="AF1512" t="s">
        <v>137</v>
      </c>
      <c r="AG1512" t="s">
        <v>142</v>
      </c>
      <c r="AH1512" t="s">
        <v>162</v>
      </c>
    </row>
    <row r="1513" spans="2:34" hidden="1" x14ac:dyDescent="0.3">
      <c r="B1513" t="s">
        <v>9</v>
      </c>
      <c r="C1513" t="s">
        <v>185</v>
      </c>
      <c r="D1513" t="s">
        <v>167</v>
      </c>
      <c r="E1513">
        <v>42599.969108796293</v>
      </c>
      <c r="F1513" t="s">
        <v>162</v>
      </c>
      <c r="G1513" t="s">
        <v>20</v>
      </c>
      <c r="H1513" t="s">
        <v>130</v>
      </c>
      <c r="I1513" t="s">
        <v>187</v>
      </c>
      <c r="J1513" t="s">
        <v>28</v>
      </c>
      <c r="K1513" s="9" t="str">
        <f t="shared" si="341"/>
        <v>16</v>
      </c>
      <c r="L1513" t="s">
        <v>132</v>
      </c>
      <c r="M1513">
        <v>1</v>
      </c>
      <c r="N1513">
        <v>1710</v>
      </c>
      <c r="O1513" t="s">
        <v>133</v>
      </c>
      <c r="P1513">
        <v>0</v>
      </c>
      <c r="Q1513">
        <v>0</v>
      </c>
      <c r="R1513">
        <v>0</v>
      </c>
      <c r="S1513">
        <v>10</v>
      </c>
      <c r="T1513">
        <v>0</v>
      </c>
      <c r="U1513">
        <v>15.2</v>
      </c>
      <c r="V1513">
        <v>0</v>
      </c>
      <c r="W1513">
        <v>0</v>
      </c>
      <c r="X1513">
        <v>0</v>
      </c>
      <c r="Y1513">
        <v>0</v>
      </c>
      <c r="Z1513">
        <v>0</v>
      </c>
      <c r="AA1513">
        <v>0</v>
      </c>
      <c r="AB1513" t="s">
        <v>134</v>
      </c>
      <c r="AC1513" t="s">
        <v>135</v>
      </c>
      <c r="AD1513">
        <v>9</v>
      </c>
      <c r="AE1513" t="s">
        <v>153</v>
      </c>
      <c r="AF1513" t="s">
        <v>137</v>
      </c>
      <c r="AG1513" t="s">
        <v>142</v>
      </c>
      <c r="AH1513" t="s">
        <v>162</v>
      </c>
    </row>
    <row r="1514" spans="2:34" hidden="1" x14ac:dyDescent="0.3">
      <c r="B1514" t="s">
        <v>9</v>
      </c>
      <c r="C1514" t="s">
        <v>185</v>
      </c>
      <c r="D1514" t="s">
        <v>167</v>
      </c>
      <c r="E1514">
        <v>42599.977731481478</v>
      </c>
      <c r="F1514" t="s">
        <v>162</v>
      </c>
      <c r="G1514" t="s">
        <v>20</v>
      </c>
      <c r="H1514" t="s">
        <v>130</v>
      </c>
      <c r="I1514" t="s">
        <v>188</v>
      </c>
      <c r="J1514" t="s">
        <v>28</v>
      </c>
      <c r="K1514" s="9" t="str">
        <f t="shared" si="341"/>
        <v>16</v>
      </c>
      <c r="L1514" t="s">
        <v>132</v>
      </c>
      <c r="M1514">
        <v>1</v>
      </c>
      <c r="N1514">
        <v>1710</v>
      </c>
      <c r="O1514" t="s">
        <v>133</v>
      </c>
      <c r="P1514">
        <v>0</v>
      </c>
      <c r="Q1514">
        <v>0</v>
      </c>
      <c r="R1514">
        <v>0</v>
      </c>
      <c r="S1514">
        <v>40.200000000000003</v>
      </c>
      <c r="T1514">
        <v>4.1000000000000002E-2</v>
      </c>
      <c r="U1514">
        <v>14.8</v>
      </c>
      <c r="V1514">
        <v>0</v>
      </c>
      <c r="W1514">
        <v>0</v>
      </c>
      <c r="X1514">
        <v>0</v>
      </c>
      <c r="Y1514">
        <v>0</v>
      </c>
      <c r="Z1514">
        <v>0</v>
      </c>
      <c r="AA1514">
        <v>0</v>
      </c>
      <c r="AB1514" t="s">
        <v>134</v>
      </c>
      <c r="AC1514" t="s">
        <v>135</v>
      </c>
      <c r="AD1514">
        <v>2</v>
      </c>
      <c r="AE1514" t="s">
        <v>153</v>
      </c>
      <c r="AF1514" t="s">
        <v>137</v>
      </c>
      <c r="AG1514" t="s">
        <v>142</v>
      </c>
      <c r="AH1514" t="s">
        <v>162</v>
      </c>
    </row>
    <row r="1515" spans="2:34" hidden="1" x14ac:dyDescent="0.3">
      <c r="B1515" t="s">
        <v>9</v>
      </c>
      <c r="C1515" t="s">
        <v>185</v>
      </c>
      <c r="D1515" t="s">
        <v>167</v>
      </c>
      <c r="E1515">
        <v>42599.978935185187</v>
      </c>
      <c r="F1515" t="s">
        <v>162</v>
      </c>
      <c r="G1515" t="s">
        <v>20</v>
      </c>
      <c r="H1515" t="s">
        <v>130</v>
      </c>
      <c r="I1515" t="s">
        <v>131</v>
      </c>
      <c r="J1515" t="s">
        <v>143</v>
      </c>
      <c r="K1515" s="9" t="str">
        <f t="shared" si="341"/>
        <v>OU</v>
      </c>
      <c r="L1515" t="s">
        <v>132</v>
      </c>
      <c r="M1515">
        <v>1</v>
      </c>
      <c r="N1515">
        <v>1750</v>
      </c>
      <c r="O1515" t="s">
        <v>133</v>
      </c>
      <c r="P1515">
        <v>0</v>
      </c>
      <c r="Q1515">
        <v>0</v>
      </c>
      <c r="R1515">
        <v>0</v>
      </c>
      <c r="S1515">
        <v>42.7</v>
      </c>
      <c r="T1515">
        <v>8.6900000000000005E-2</v>
      </c>
      <c r="U1515">
        <v>5.83</v>
      </c>
      <c r="V1515">
        <v>0</v>
      </c>
      <c r="W1515">
        <v>0</v>
      </c>
      <c r="X1515">
        <v>0</v>
      </c>
      <c r="Y1515">
        <v>0</v>
      </c>
      <c r="Z1515">
        <v>0</v>
      </c>
      <c r="AA1515">
        <v>0</v>
      </c>
      <c r="AB1515" t="s">
        <v>134</v>
      </c>
      <c r="AC1515" t="s">
        <v>135</v>
      </c>
      <c r="AD1515">
        <v>2</v>
      </c>
      <c r="AE1515" t="s">
        <v>153</v>
      </c>
      <c r="AF1515" t="s">
        <v>137</v>
      </c>
      <c r="AG1515" t="s">
        <v>144</v>
      </c>
      <c r="AH1515" t="s">
        <v>162</v>
      </c>
    </row>
    <row r="1516" spans="2:34" hidden="1" x14ac:dyDescent="0.3">
      <c r="B1516" t="s">
        <v>9</v>
      </c>
      <c r="C1516" t="s">
        <v>185</v>
      </c>
      <c r="D1516" t="s">
        <v>167</v>
      </c>
      <c r="E1516">
        <v>42599.978935185187</v>
      </c>
      <c r="F1516" t="s">
        <v>162</v>
      </c>
      <c r="G1516" t="s">
        <v>20</v>
      </c>
      <c r="H1516" t="s">
        <v>130</v>
      </c>
      <c r="I1516" t="s">
        <v>186</v>
      </c>
      <c r="J1516" t="s">
        <v>143</v>
      </c>
      <c r="K1516" s="9" t="str">
        <f t="shared" si="341"/>
        <v>OU</v>
      </c>
      <c r="L1516" t="s">
        <v>132</v>
      </c>
      <c r="M1516">
        <v>1</v>
      </c>
      <c r="N1516">
        <v>1750</v>
      </c>
      <c r="O1516" t="s">
        <v>133</v>
      </c>
      <c r="P1516">
        <v>0</v>
      </c>
      <c r="Q1516">
        <v>0</v>
      </c>
      <c r="R1516">
        <v>0</v>
      </c>
      <c r="S1516">
        <v>101</v>
      </c>
      <c r="T1516">
        <v>8.5900000000000004E-2</v>
      </c>
      <c r="U1516">
        <v>0</v>
      </c>
      <c r="V1516">
        <v>0</v>
      </c>
      <c r="W1516">
        <v>0</v>
      </c>
      <c r="X1516">
        <v>0</v>
      </c>
      <c r="Y1516">
        <v>0</v>
      </c>
      <c r="Z1516">
        <v>0</v>
      </c>
      <c r="AA1516">
        <v>0</v>
      </c>
      <c r="AB1516" t="s">
        <v>134</v>
      </c>
      <c r="AC1516" t="s">
        <v>135</v>
      </c>
      <c r="AD1516">
        <v>2</v>
      </c>
      <c r="AE1516" t="s">
        <v>153</v>
      </c>
      <c r="AF1516" t="s">
        <v>137</v>
      </c>
      <c r="AG1516" t="s">
        <v>144</v>
      </c>
      <c r="AH1516" t="s">
        <v>162</v>
      </c>
    </row>
    <row r="1517" spans="2:34" hidden="1" x14ac:dyDescent="0.3">
      <c r="B1517" t="s">
        <v>9</v>
      </c>
      <c r="C1517" t="s">
        <v>185</v>
      </c>
      <c r="D1517" t="s">
        <v>167</v>
      </c>
      <c r="E1517">
        <v>42599.978935185187</v>
      </c>
      <c r="F1517" t="s">
        <v>162</v>
      </c>
      <c r="G1517" t="s">
        <v>20</v>
      </c>
      <c r="H1517" t="s">
        <v>130</v>
      </c>
      <c r="I1517" t="s">
        <v>187</v>
      </c>
      <c r="J1517" t="s">
        <v>143</v>
      </c>
      <c r="K1517" s="9" t="str">
        <f t="shared" si="341"/>
        <v>OU</v>
      </c>
      <c r="L1517" t="s">
        <v>132</v>
      </c>
      <c r="M1517">
        <v>1</v>
      </c>
      <c r="N1517">
        <v>1750</v>
      </c>
      <c r="O1517" t="s">
        <v>133</v>
      </c>
      <c r="P1517">
        <v>0</v>
      </c>
      <c r="Q1517">
        <v>0</v>
      </c>
      <c r="R1517">
        <v>0</v>
      </c>
      <c r="S1517">
        <v>3.64</v>
      </c>
      <c r="T1517">
        <v>0</v>
      </c>
      <c r="U1517">
        <v>5.71</v>
      </c>
      <c r="V1517">
        <v>0</v>
      </c>
      <c r="W1517">
        <v>0</v>
      </c>
      <c r="X1517">
        <v>0</v>
      </c>
      <c r="Y1517">
        <v>0</v>
      </c>
      <c r="Z1517">
        <v>0</v>
      </c>
      <c r="AA1517">
        <v>0</v>
      </c>
      <c r="AB1517" t="s">
        <v>134</v>
      </c>
      <c r="AC1517" t="s">
        <v>135</v>
      </c>
      <c r="AD1517">
        <v>2</v>
      </c>
      <c r="AE1517" t="s">
        <v>153</v>
      </c>
      <c r="AF1517" t="s">
        <v>137</v>
      </c>
      <c r="AG1517" t="s">
        <v>144</v>
      </c>
      <c r="AH1517" t="s">
        <v>162</v>
      </c>
    </row>
    <row r="1518" spans="2:34" hidden="1" x14ac:dyDescent="0.3">
      <c r="B1518" t="s">
        <v>9</v>
      </c>
      <c r="C1518" t="s">
        <v>185</v>
      </c>
      <c r="D1518" t="s">
        <v>167</v>
      </c>
      <c r="E1518">
        <v>42599.978935185187</v>
      </c>
      <c r="F1518" t="s">
        <v>162</v>
      </c>
      <c r="G1518" t="s">
        <v>20</v>
      </c>
      <c r="H1518" t="s">
        <v>130</v>
      </c>
      <c r="I1518" t="s">
        <v>188</v>
      </c>
      <c r="J1518" t="s">
        <v>143</v>
      </c>
      <c r="K1518" s="9" t="str">
        <f t="shared" si="341"/>
        <v>OU</v>
      </c>
      <c r="L1518" t="s">
        <v>132</v>
      </c>
      <c r="M1518">
        <v>1</v>
      </c>
      <c r="N1518">
        <v>1750</v>
      </c>
      <c r="O1518" t="s">
        <v>133</v>
      </c>
      <c r="P1518">
        <v>0</v>
      </c>
      <c r="Q1518">
        <v>0</v>
      </c>
      <c r="R1518">
        <v>0</v>
      </c>
      <c r="S1518">
        <v>35.9</v>
      </c>
      <c r="T1518">
        <v>6.3500000000000001E-2</v>
      </c>
      <c r="U1518">
        <v>5.57</v>
      </c>
      <c r="V1518">
        <v>0</v>
      </c>
      <c r="W1518">
        <v>0</v>
      </c>
      <c r="X1518">
        <v>0</v>
      </c>
      <c r="Y1518">
        <v>0</v>
      </c>
      <c r="Z1518">
        <v>0</v>
      </c>
      <c r="AA1518">
        <v>0</v>
      </c>
      <c r="AB1518" t="s">
        <v>134</v>
      </c>
      <c r="AC1518" t="s">
        <v>135</v>
      </c>
      <c r="AD1518">
        <v>2</v>
      </c>
      <c r="AE1518" t="s">
        <v>153</v>
      </c>
      <c r="AF1518" t="s">
        <v>137</v>
      </c>
      <c r="AG1518" t="s">
        <v>144</v>
      </c>
      <c r="AH1518" t="s">
        <v>162</v>
      </c>
    </row>
    <row r="1519" spans="2:34" hidden="1" x14ac:dyDescent="0.3">
      <c r="B1519" t="s">
        <v>9</v>
      </c>
      <c r="C1519" t="s">
        <v>185</v>
      </c>
      <c r="D1519" t="s">
        <v>167</v>
      </c>
      <c r="E1519">
        <v>42599.974849537037</v>
      </c>
      <c r="F1519" t="s">
        <v>93</v>
      </c>
      <c r="G1519" t="s">
        <v>18</v>
      </c>
      <c r="H1519" t="s">
        <v>130</v>
      </c>
      <c r="I1519" t="s">
        <v>131</v>
      </c>
      <c r="J1519" t="s">
        <v>41</v>
      </c>
      <c r="K1519" s="9" t="str">
        <f t="shared" si="341"/>
        <v>07</v>
      </c>
      <c r="L1519" t="s">
        <v>132</v>
      </c>
      <c r="M1519">
        <v>1</v>
      </c>
      <c r="N1519">
        <v>1210</v>
      </c>
      <c r="O1519" t="s">
        <v>133</v>
      </c>
      <c r="P1519">
        <v>0</v>
      </c>
      <c r="Q1519">
        <v>0</v>
      </c>
      <c r="R1519">
        <v>0</v>
      </c>
      <c r="S1519">
        <v>50.9</v>
      </c>
      <c r="T1519">
        <v>8.9399999999999993E-2</v>
      </c>
      <c r="U1519">
        <v>2.71</v>
      </c>
      <c r="V1519">
        <v>0</v>
      </c>
      <c r="W1519">
        <v>0</v>
      </c>
      <c r="X1519">
        <v>0</v>
      </c>
      <c r="Y1519">
        <v>0</v>
      </c>
      <c r="Z1519">
        <v>0</v>
      </c>
      <c r="AA1519">
        <v>0</v>
      </c>
      <c r="AB1519" t="s">
        <v>134</v>
      </c>
      <c r="AC1519" t="s">
        <v>135</v>
      </c>
      <c r="AD1519">
        <v>9</v>
      </c>
      <c r="AE1519" t="s">
        <v>136</v>
      </c>
      <c r="AF1519" t="s">
        <v>137</v>
      </c>
      <c r="AG1519" t="s">
        <v>155</v>
      </c>
      <c r="AH1519" t="s">
        <v>156</v>
      </c>
    </row>
    <row r="1520" spans="2:34" hidden="1" x14ac:dyDescent="0.3">
      <c r="B1520" t="s">
        <v>9</v>
      </c>
      <c r="C1520" t="s">
        <v>185</v>
      </c>
      <c r="D1520" t="s">
        <v>167</v>
      </c>
      <c r="E1520">
        <v>42599.974849537037</v>
      </c>
      <c r="F1520" t="s">
        <v>93</v>
      </c>
      <c r="G1520" t="s">
        <v>18</v>
      </c>
      <c r="H1520" t="s">
        <v>130</v>
      </c>
      <c r="I1520" t="s">
        <v>186</v>
      </c>
      <c r="J1520" t="s">
        <v>41</v>
      </c>
      <c r="K1520" s="9" t="str">
        <f t="shared" si="341"/>
        <v>07</v>
      </c>
      <c r="L1520" t="s">
        <v>132</v>
      </c>
      <c r="M1520">
        <v>1</v>
      </c>
      <c r="N1520">
        <v>1210</v>
      </c>
      <c r="O1520" t="s">
        <v>133</v>
      </c>
      <c r="P1520">
        <v>0</v>
      </c>
      <c r="Q1520">
        <v>0</v>
      </c>
      <c r="R1520">
        <v>0</v>
      </c>
      <c r="S1520">
        <v>68.599999999999994</v>
      </c>
      <c r="T1520">
        <v>8.7099999999999997E-2</v>
      </c>
      <c r="U1520">
        <v>0</v>
      </c>
      <c r="V1520">
        <v>0</v>
      </c>
      <c r="W1520">
        <v>0</v>
      </c>
      <c r="X1520">
        <v>0</v>
      </c>
      <c r="Y1520">
        <v>0</v>
      </c>
      <c r="Z1520">
        <v>0</v>
      </c>
      <c r="AA1520">
        <v>0</v>
      </c>
      <c r="AB1520" t="s">
        <v>134</v>
      </c>
      <c r="AC1520" t="s">
        <v>135</v>
      </c>
      <c r="AD1520">
        <v>9</v>
      </c>
      <c r="AE1520" t="s">
        <v>136</v>
      </c>
      <c r="AF1520" t="s">
        <v>137</v>
      </c>
      <c r="AG1520" t="s">
        <v>155</v>
      </c>
      <c r="AH1520" t="s">
        <v>156</v>
      </c>
    </row>
    <row r="1521" spans="1:40" hidden="1" x14ac:dyDescent="0.3">
      <c r="B1521" t="s">
        <v>9</v>
      </c>
      <c r="C1521" t="s">
        <v>185</v>
      </c>
      <c r="D1521" t="s">
        <v>167</v>
      </c>
      <c r="E1521">
        <v>42599.974849537037</v>
      </c>
      <c r="F1521" t="s">
        <v>93</v>
      </c>
      <c r="G1521" t="s">
        <v>18</v>
      </c>
      <c r="H1521" t="s">
        <v>130</v>
      </c>
      <c r="I1521" t="s">
        <v>187</v>
      </c>
      <c r="J1521" t="s">
        <v>41</v>
      </c>
      <c r="K1521" s="9" t="str">
        <f t="shared" si="341"/>
        <v>07</v>
      </c>
      <c r="L1521" t="s">
        <v>132</v>
      </c>
      <c r="M1521">
        <v>1</v>
      </c>
      <c r="N1521">
        <v>1210</v>
      </c>
      <c r="O1521" t="s">
        <v>133</v>
      </c>
      <c r="P1521">
        <v>0</v>
      </c>
      <c r="Q1521">
        <v>0</v>
      </c>
      <c r="R1521">
        <v>0</v>
      </c>
      <c r="S1521">
        <v>1.53</v>
      </c>
      <c r="T1521">
        <v>0</v>
      </c>
      <c r="U1521">
        <v>2.48</v>
      </c>
      <c r="V1521">
        <v>0</v>
      </c>
      <c r="W1521">
        <v>0</v>
      </c>
      <c r="X1521">
        <v>0</v>
      </c>
      <c r="Y1521">
        <v>0</v>
      </c>
      <c r="Z1521">
        <v>0</v>
      </c>
      <c r="AA1521">
        <v>0</v>
      </c>
      <c r="AB1521" t="s">
        <v>134</v>
      </c>
      <c r="AC1521" t="s">
        <v>135</v>
      </c>
      <c r="AD1521">
        <v>9</v>
      </c>
      <c r="AE1521" t="s">
        <v>136</v>
      </c>
      <c r="AF1521" t="s">
        <v>137</v>
      </c>
      <c r="AG1521" t="s">
        <v>155</v>
      </c>
      <c r="AH1521" t="s">
        <v>156</v>
      </c>
    </row>
    <row r="1522" spans="1:40" x14ac:dyDescent="0.3">
      <c r="A1522" t="s">
        <v>190</v>
      </c>
      <c r="B1522" t="s">
        <v>9</v>
      </c>
      <c r="C1522" t="s">
        <v>185</v>
      </c>
      <c r="D1522" t="s">
        <v>167</v>
      </c>
      <c r="E1522">
        <v>42599.977731481478</v>
      </c>
      <c r="F1522" t="s">
        <v>93</v>
      </c>
      <c r="G1522" t="s">
        <v>18</v>
      </c>
      <c r="H1522" t="s">
        <v>130</v>
      </c>
      <c r="I1522" t="s">
        <v>188</v>
      </c>
      <c r="J1522" t="s">
        <v>41</v>
      </c>
      <c r="K1522" s="9" t="str">
        <f t="shared" si="341"/>
        <v>07</v>
      </c>
      <c r="L1522" t="s">
        <v>132</v>
      </c>
      <c r="M1522">
        <v>1</v>
      </c>
      <c r="N1522">
        <v>1210</v>
      </c>
      <c r="O1522" t="s">
        <v>133</v>
      </c>
      <c r="P1522">
        <v>0</v>
      </c>
      <c r="Q1522">
        <v>0</v>
      </c>
      <c r="R1522">
        <v>0</v>
      </c>
      <c r="S1522">
        <v>14</v>
      </c>
      <c r="T1522">
        <v>2.1600000000000001E-2</v>
      </c>
      <c r="U1522">
        <v>2.4500000000000002</v>
      </c>
      <c r="V1522">
        <v>0</v>
      </c>
      <c r="W1522">
        <v>0</v>
      </c>
      <c r="X1522">
        <v>0</v>
      </c>
      <c r="Y1522">
        <v>0</v>
      </c>
      <c r="Z1522">
        <v>0</v>
      </c>
      <c r="AA1522">
        <v>0</v>
      </c>
      <c r="AB1522" t="s">
        <v>134</v>
      </c>
      <c r="AC1522" t="s">
        <v>135</v>
      </c>
      <c r="AD1522">
        <v>2</v>
      </c>
      <c r="AE1522" t="s">
        <v>136</v>
      </c>
      <c r="AF1522" t="s">
        <v>137</v>
      </c>
      <c r="AG1522" t="s">
        <v>155</v>
      </c>
      <c r="AH1522" t="s">
        <v>156</v>
      </c>
      <c r="AI1522">
        <v>1</v>
      </c>
      <c r="AJ1522">
        <f t="shared" ref="AJ1522" si="342">$AI1522*S1522</f>
        <v>14</v>
      </c>
      <c r="AK1522">
        <f t="shared" ref="AK1522" si="343">$AI1522*T1522</f>
        <v>2.1600000000000001E-2</v>
      </c>
      <c r="AL1522">
        <f t="shared" ref="AL1522" si="344">$AI1522*U1522</f>
        <v>2.4500000000000002</v>
      </c>
      <c r="AM1522" t="s">
        <v>52</v>
      </c>
      <c r="AN1522" t="str">
        <f>B1522</f>
        <v>Res-DuctSeal-HighToLow-wtd</v>
      </c>
    </row>
    <row r="1523" spans="1:40" hidden="1" x14ac:dyDescent="0.3">
      <c r="B1523" t="s">
        <v>9</v>
      </c>
      <c r="C1523" t="s">
        <v>185</v>
      </c>
      <c r="D1523" t="s">
        <v>167</v>
      </c>
      <c r="E1523">
        <v>42599.974849537037</v>
      </c>
      <c r="F1523" t="s">
        <v>93</v>
      </c>
      <c r="G1523" t="s">
        <v>18</v>
      </c>
      <c r="H1523" t="s">
        <v>130</v>
      </c>
      <c r="I1523" t="s">
        <v>131</v>
      </c>
      <c r="J1523" t="s">
        <v>22</v>
      </c>
      <c r="K1523" s="9" t="str">
        <f t="shared" si="341"/>
        <v>08</v>
      </c>
      <c r="L1523" t="s">
        <v>132</v>
      </c>
      <c r="M1523">
        <v>1</v>
      </c>
      <c r="N1523">
        <v>1200</v>
      </c>
      <c r="O1523" t="s">
        <v>133</v>
      </c>
      <c r="P1523">
        <v>0</v>
      </c>
      <c r="Q1523">
        <v>0</v>
      </c>
      <c r="R1523">
        <v>0</v>
      </c>
      <c r="S1523">
        <v>73.8</v>
      </c>
      <c r="T1523">
        <v>0.112</v>
      </c>
      <c r="U1523">
        <v>3.49</v>
      </c>
      <c r="V1523">
        <v>0</v>
      </c>
      <c r="W1523">
        <v>0</v>
      </c>
      <c r="X1523">
        <v>0</v>
      </c>
      <c r="Y1523">
        <v>0</v>
      </c>
      <c r="Z1523">
        <v>0</v>
      </c>
      <c r="AA1523">
        <v>0</v>
      </c>
      <c r="AB1523" t="s">
        <v>134</v>
      </c>
      <c r="AC1523" t="s">
        <v>135</v>
      </c>
      <c r="AD1523">
        <v>9</v>
      </c>
      <c r="AE1523" t="s">
        <v>136</v>
      </c>
      <c r="AF1523" t="s">
        <v>137</v>
      </c>
      <c r="AG1523" t="s">
        <v>157</v>
      </c>
      <c r="AH1523" t="s">
        <v>156</v>
      </c>
    </row>
    <row r="1524" spans="1:40" hidden="1" x14ac:dyDescent="0.3">
      <c r="B1524" t="s">
        <v>9</v>
      </c>
      <c r="C1524" t="s">
        <v>185</v>
      </c>
      <c r="D1524" t="s">
        <v>167</v>
      </c>
      <c r="E1524">
        <v>42599.974849537037</v>
      </c>
      <c r="F1524" t="s">
        <v>93</v>
      </c>
      <c r="G1524" t="s">
        <v>18</v>
      </c>
      <c r="H1524" t="s">
        <v>130</v>
      </c>
      <c r="I1524" t="s">
        <v>186</v>
      </c>
      <c r="J1524" t="s">
        <v>22</v>
      </c>
      <c r="K1524" s="9" t="str">
        <f t="shared" si="341"/>
        <v>08</v>
      </c>
      <c r="L1524" t="s">
        <v>132</v>
      </c>
      <c r="M1524">
        <v>1</v>
      </c>
      <c r="N1524">
        <v>1200</v>
      </c>
      <c r="O1524" t="s">
        <v>133</v>
      </c>
      <c r="P1524">
        <v>0</v>
      </c>
      <c r="Q1524">
        <v>0</v>
      </c>
      <c r="R1524">
        <v>0</v>
      </c>
      <c r="S1524">
        <v>101</v>
      </c>
      <c r="T1524">
        <v>0.11</v>
      </c>
      <c r="U1524">
        <v>0</v>
      </c>
      <c r="V1524">
        <v>0</v>
      </c>
      <c r="W1524">
        <v>0</v>
      </c>
      <c r="X1524">
        <v>0</v>
      </c>
      <c r="Y1524">
        <v>0</v>
      </c>
      <c r="Z1524">
        <v>0</v>
      </c>
      <c r="AA1524">
        <v>0</v>
      </c>
      <c r="AB1524" t="s">
        <v>134</v>
      </c>
      <c r="AC1524" t="s">
        <v>135</v>
      </c>
      <c r="AD1524">
        <v>9</v>
      </c>
      <c r="AE1524" t="s">
        <v>136</v>
      </c>
      <c r="AF1524" t="s">
        <v>137</v>
      </c>
      <c r="AG1524" t="s">
        <v>157</v>
      </c>
      <c r="AH1524" t="s">
        <v>156</v>
      </c>
    </row>
    <row r="1525" spans="1:40" hidden="1" x14ac:dyDescent="0.3">
      <c r="B1525" t="s">
        <v>9</v>
      </c>
      <c r="C1525" t="s">
        <v>185</v>
      </c>
      <c r="D1525" t="s">
        <v>167</v>
      </c>
      <c r="E1525">
        <v>42599.974849537037</v>
      </c>
      <c r="F1525" t="s">
        <v>93</v>
      </c>
      <c r="G1525" t="s">
        <v>18</v>
      </c>
      <c r="H1525" t="s">
        <v>130</v>
      </c>
      <c r="I1525" t="s">
        <v>187</v>
      </c>
      <c r="J1525" t="s">
        <v>22</v>
      </c>
      <c r="K1525" s="9" t="str">
        <f t="shared" si="341"/>
        <v>08</v>
      </c>
      <c r="L1525" t="s">
        <v>132</v>
      </c>
      <c r="M1525">
        <v>1</v>
      </c>
      <c r="N1525">
        <v>1200</v>
      </c>
      <c r="O1525" t="s">
        <v>133</v>
      </c>
      <c r="P1525">
        <v>0</v>
      </c>
      <c r="Q1525">
        <v>0</v>
      </c>
      <c r="R1525">
        <v>0</v>
      </c>
      <c r="S1525">
        <v>1.97</v>
      </c>
      <c r="T1525">
        <v>0</v>
      </c>
      <c r="U1525">
        <v>3.18</v>
      </c>
      <c r="V1525">
        <v>0</v>
      </c>
      <c r="W1525">
        <v>0</v>
      </c>
      <c r="X1525">
        <v>0</v>
      </c>
      <c r="Y1525">
        <v>0</v>
      </c>
      <c r="Z1525">
        <v>0</v>
      </c>
      <c r="AA1525">
        <v>0</v>
      </c>
      <c r="AB1525" t="s">
        <v>134</v>
      </c>
      <c r="AC1525" t="s">
        <v>135</v>
      </c>
      <c r="AD1525">
        <v>9</v>
      </c>
      <c r="AE1525" t="s">
        <v>136</v>
      </c>
      <c r="AF1525" t="s">
        <v>137</v>
      </c>
      <c r="AG1525" t="s">
        <v>157</v>
      </c>
      <c r="AH1525" t="s">
        <v>156</v>
      </c>
    </row>
    <row r="1526" spans="1:40" hidden="1" x14ac:dyDescent="0.3">
      <c r="B1526" t="s">
        <v>9</v>
      </c>
      <c r="C1526" t="s">
        <v>185</v>
      </c>
      <c r="D1526" t="s">
        <v>167</v>
      </c>
      <c r="E1526">
        <v>42599.977731481478</v>
      </c>
      <c r="F1526" t="s">
        <v>93</v>
      </c>
      <c r="G1526" t="s">
        <v>18</v>
      </c>
      <c r="H1526" t="s">
        <v>130</v>
      </c>
      <c r="I1526" t="s">
        <v>188</v>
      </c>
      <c r="J1526" t="s">
        <v>22</v>
      </c>
      <c r="K1526" s="9" t="str">
        <f t="shared" si="341"/>
        <v>08</v>
      </c>
      <c r="L1526" t="s">
        <v>132</v>
      </c>
      <c r="M1526">
        <v>1</v>
      </c>
      <c r="N1526">
        <v>1200</v>
      </c>
      <c r="O1526" t="s">
        <v>133</v>
      </c>
      <c r="P1526">
        <v>0</v>
      </c>
      <c r="Q1526">
        <v>0</v>
      </c>
      <c r="R1526">
        <v>0</v>
      </c>
      <c r="S1526">
        <v>49.5</v>
      </c>
      <c r="T1526">
        <v>7.0599999999999996E-2</v>
      </c>
      <c r="U1526">
        <v>3.1</v>
      </c>
      <c r="V1526">
        <v>0</v>
      </c>
      <c r="W1526">
        <v>0</v>
      </c>
      <c r="X1526">
        <v>0</v>
      </c>
      <c r="Y1526">
        <v>0</v>
      </c>
      <c r="Z1526">
        <v>0</v>
      </c>
      <c r="AA1526">
        <v>0</v>
      </c>
      <c r="AB1526" t="s">
        <v>134</v>
      </c>
      <c r="AC1526" t="s">
        <v>135</v>
      </c>
      <c r="AD1526">
        <v>2</v>
      </c>
      <c r="AE1526" t="s">
        <v>136</v>
      </c>
      <c r="AF1526" t="s">
        <v>137</v>
      </c>
      <c r="AG1526" t="s">
        <v>157</v>
      </c>
      <c r="AH1526" t="s">
        <v>156</v>
      </c>
    </row>
    <row r="1527" spans="1:40" hidden="1" x14ac:dyDescent="0.3">
      <c r="B1527" t="s">
        <v>9</v>
      </c>
      <c r="C1527" t="s">
        <v>185</v>
      </c>
      <c r="D1527" t="s">
        <v>167</v>
      </c>
      <c r="E1527">
        <v>42599.974849537037</v>
      </c>
      <c r="F1527" t="s">
        <v>93</v>
      </c>
      <c r="G1527" t="s">
        <v>18</v>
      </c>
      <c r="H1527" t="s">
        <v>130</v>
      </c>
      <c r="I1527" t="s">
        <v>131</v>
      </c>
      <c r="J1527" t="s">
        <v>24</v>
      </c>
      <c r="K1527" s="9" t="str">
        <f t="shared" si="341"/>
        <v>10</v>
      </c>
      <c r="L1527" t="s">
        <v>132</v>
      </c>
      <c r="M1527">
        <v>1</v>
      </c>
      <c r="N1527">
        <v>1220</v>
      </c>
      <c r="O1527" t="s">
        <v>133</v>
      </c>
      <c r="P1527">
        <v>0</v>
      </c>
      <c r="Q1527">
        <v>0</v>
      </c>
      <c r="R1527">
        <v>0</v>
      </c>
      <c r="S1527">
        <v>109</v>
      </c>
      <c r="T1527">
        <v>0.20200000000000001</v>
      </c>
      <c r="U1527">
        <v>5.48</v>
      </c>
      <c r="V1527">
        <v>0</v>
      </c>
      <c r="W1527">
        <v>0</v>
      </c>
      <c r="X1527">
        <v>0</v>
      </c>
      <c r="Y1527">
        <v>0</v>
      </c>
      <c r="Z1527">
        <v>0</v>
      </c>
      <c r="AA1527">
        <v>0</v>
      </c>
      <c r="AB1527" t="s">
        <v>134</v>
      </c>
      <c r="AC1527" t="s">
        <v>135</v>
      </c>
      <c r="AD1527">
        <v>9</v>
      </c>
      <c r="AE1527" t="s">
        <v>136</v>
      </c>
      <c r="AF1527" t="s">
        <v>137</v>
      </c>
      <c r="AG1527" t="s">
        <v>159</v>
      </c>
      <c r="AH1527" t="s">
        <v>156</v>
      </c>
    </row>
    <row r="1528" spans="1:40" hidden="1" x14ac:dyDescent="0.3">
      <c r="B1528" t="s">
        <v>9</v>
      </c>
      <c r="C1528" t="s">
        <v>185</v>
      </c>
      <c r="D1528" t="s">
        <v>167</v>
      </c>
      <c r="E1528">
        <v>42599.974849537037</v>
      </c>
      <c r="F1528" t="s">
        <v>93</v>
      </c>
      <c r="G1528" t="s">
        <v>18</v>
      </c>
      <c r="H1528" t="s">
        <v>130</v>
      </c>
      <c r="I1528" t="s">
        <v>186</v>
      </c>
      <c r="J1528" t="s">
        <v>24</v>
      </c>
      <c r="K1528" s="9" t="str">
        <f t="shared" si="341"/>
        <v>10</v>
      </c>
      <c r="L1528" t="s">
        <v>132</v>
      </c>
      <c r="M1528">
        <v>1</v>
      </c>
      <c r="N1528">
        <v>1220</v>
      </c>
      <c r="O1528" t="s">
        <v>133</v>
      </c>
      <c r="P1528">
        <v>0</v>
      </c>
      <c r="Q1528">
        <v>0</v>
      </c>
      <c r="R1528">
        <v>0</v>
      </c>
      <c r="S1528">
        <v>169</v>
      </c>
      <c r="T1528">
        <v>0.20100000000000001</v>
      </c>
      <c r="U1528">
        <v>0</v>
      </c>
      <c r="V1528">
        <v>0</v>
      </c>
      <c r="W1528">
        <v>0</v>
      </c>
      <c r="X1528">
        <v>0</v>
      </c>
      <c r="Y1528">
        <v>0</v>
      </c>
      <c r="Z1528">
        <v>0</v>
      </c>
      <c r="AA1528">
        <v>0</v>
      </c>
      <c r="AB1528" t="s">
        <v>134</v>
      </c>
      <c r="AC1528" t="s">
        <v>135</v>
      </c>
      <c r="AD1528">
        <v>9</v>
      </c>
      <c r="AE1528" t="s">
        <v>136</v>
      </c>
      <c r="AF1528" t="s">
        <v>137</v>
      </c>
      <c r="AG1528" t="s">
        <v>159</v>
      </c>
      <c r="AH1528" t="s">
        <v>156</v>
      </c>
    </row>
    <row r="1529" spans="1:40" hidden="1" x14ac:dyDescent="0.3">
      <c r="B1529" t="s">
        <v>9</v>
      </c>
      <c r="C1529" t="s">
        <v>185</v>
      </c>
      <c r="D1529" t="s">
        <v>167</v>
      </c>
      <c r="E1529">
        <v>42599.974849537037</v>
      </c>
      <c r="F1529" t="s">
        <v>93</v>
      </c>
      <c r="G1529" t="s">
        <v>18</v>
      </c>
      <c r="H1529" t="s">
        <v>130</v>
      </c>
      <c r="I1529" t="s">
        <v>187</v>
      </c>
      <c r="J1529" t="s">
        <v>24</v>
      </c>
      <c r="K1529" s="9" t="str">
        <f t="shared" si="341"/>
        <v>10</v>
      </c>
      <c r="L1529" t="s">
        <v>132</v>
      </c>
      <c r="M1529">
        <v>1</v>
      </c>
      <c r="N1529">
        <v>1220</v>
      </c>
      <c r="O1529" t="s">
        <v>133</v>
      </c>
      <c r="P1529">
        <v>0</v>
      </c>
      <c r="Q1529">
        <v>0</v>
      </c>
      <c r="R1529">
        <v>0</v>
      </c>
      <c r="S1529">
        <v>3.08</v>
      </c>
      <c r="T1529">
        <v>0</v>
      </c>
      <c r="U1529">
        <v>4.8899999999999997</v>
      </c>
      <c r="V1529">
        <v>0</v>
      </c>
      <c r="W1529">
        <v>0</v>
      </c>
      <c r="X1529">
        <v>0</v>
      </c>
      <c r="Y1529">
        <v>0</v>
      </c>
      <c r="Z1529">
        <v>0</v>
      </c>
      <c r="AA1529">
        <v>0</v>
      </c>
      <c r="AB1529" t="s">
        <v>134</v>
      </c>
      <c r="AC1529" t="s">
        <v>135</v>
      </c>
      <c r="AD1529">
        <v>9</v>
      </c>
      <c r="AE1529" t="s">
        <v>136</v>
      </c>
      <c r="AF1529" t="s">
        <v>137</v>
      </c>
      <c r="AG1529" t="s">
        <v>159</v>
      </c>
      <c r="AH1529" t="s">
        <v>156</v>
      </c>
    </row>
    <row r="1530" spans="1:40" hidden="1" x14ac:dyDescent="0.3">
      <c r="B1530" t="s">
        <v>9</v>
      </c>
      <c r="C1530" t="s">
        <v>185</v>
      </c>
      <c r="D1530" t="s">
        <v>167</v>
      </c>
      <c r="E1530">
        <v>42599.977731481478</v>
      </c>
      <c r="F1530" t="s">
        <v>93</v>
      </c>
      <c r="G1530" t="s">
        <v>18</v>
      </c>
      <c r="H1530" t="s">
        <v>130</v>
      </c>
      <c r="I1530" t="s">
        <v>188</v>
      </c>
      <c r="J1530" t="s">
        <v>24</v>
      </c>
      <c r="K1530" s="9" t="str">
        <f t="shared" si="341"/>
        <v>10</v>
      </c>
      <c r="L1530" t="s">
        <v>132</v>
      </c>
      <c r="M1530">
        <v>1</v>
      </c>
      <c r="N1530">
        <v>1220</v>
      </c>
      <c r="O1530" t="s">
        <v>133</v>
      </c>
      <c r="P1530">
        <v>0</v>
      </c>
      <c r="Q1530">
        <v>0</v>
      </c>
      <c r="R1530">
        <v>0</v>
      </c>
      <c r="S1530">
        <v>102</v>
      </c>
      <c r="T1530">
        <v>0.17599999999999999</v>
      </c>
      <c r="U1530">
        <v>4.8099999999999996</v>
      </c>
      <c r="V1530">
        <v>0</v>
      </c>
      <c r="W1530">
        <v>0</v>
      </c>
      <c r="X1530">
        <v>0</v>
      </c>
      <c r="Y1530">
        <v>0</v>
      </c>
      <c r="Z1530">
        <v>0</v>
      </c>
      <c r="AA1530">
        <v>0</v>
      </c>
      <c r="AB1530" t="s">
        <v>134</v>
      </c>
      <c r="AC1530" t="s">
        <v>135</v>
      </c>
      <c r="AD1530">
        <v>2</v>
      </c>
      <c r="AE1530" t="s">
        <v>136</v>
      </c>
      <c r="AF1530" t="s">
        <v>137</v>
      </c>
      <c r="AG1530" t="s">
        <v>159</v>
      </c>
      <c r="AH1530" t="s">
        <v>156</v>
      </c>
    </row>
    <row r="1531" spans="1:40" hidden="1" x14ac:dyDescent="0.3">
      <c r="B1531" t="s">
        <v>9</v>
      </c>
      <c r="C1531" t="s">
        <v>185</v>
      </c>
      <c r="D1531" t="s">
        <v>167</v>
      </c>
      <c r="E1531">
        <v>42599.974849537037</v>
      </c>
      <c r="F1531" t="s">
        <v>93</v>
      </c>
      <c r="G1531" t="s">
        <v>18</v>
      </c>
      <c r="H1531" t="s">
        <v>130</v>
      </c>
      <c r="I1531" t="s">
        <v>131</v>
      </c>
      <c r="J1531" t="s">
        <v>26</v>
      </c>
      <c r="K1531" s="9" t="str">
        <f t="shared" si="341"/>
        <v>14</v>
      </c>
      <c r="L1531" t="s">
        <v>132</v>
      </c>
      <c r="M1531">
        <v>1</v>
      </c>
      <c r="N1531">
        <v>1210</v>
      </c>
      <c r="O1531" t="s">
        <v>133</v>
      </c>
      <c r="P1531">
        <v>0</v>
      </c>
      <c r="Q1531">
        <v>0</v>
      </c>
      <c r="R1531">
        <v>0</v>
      </c>
      <c r="S1531">
        <v>173</v>
      </c>
      <c r="T1531">
        <v>0.19900000000000001</v>
      </c>
      <c r="U1531">
        <v>10.7</v>
      </c>
      <c r="V1531">
        <v>0</v>
      </c>
      <c r="W1531">
        <v>0</v>
      </c>
      <c r="X1531">
        <v>0</v>
      </c>
      <c r="Y1531">
        <v>0</v>
      </c>
      <c r="Z1531">
        <v>0</v>
      </c>
      <c r="AA1531">
        <v>0</v>
      </c>
      <c r="AB1531" t="s">
        <v>134</v>
      </c>
      <c r="AC1531" t="s">
        <v>135</v>
      </c>
      <c r="AD1531">
        <v>9</v>
      </c>
      <c r="AE1531" t="s">
        <v>136</v>
      </c>
      <c r="AF1531" t="s">
        <v>137</v>
      </c>
      <c r="AG1531" t="s">
        <v>160</v>
      </c>
      <c r="AH1531" t="s">
        <v>156</v>
      </c>
    </row>
    <row r="1532" spans="1:40" hidden="1" x14ac:dyDescent="0.3">
      <c r="B1532" t="s">
        <v>9</v>
      </c>
      <c r="C1532" t="s">
        <v>185</v>
      </c>
      <c r="D1532" t="s">
        <v>167</v>
      </c>
      <c r="E1532">
        <v>42599.974849537037</v>
      </c>
      <c r="F1532" t="s">
        <v>93</v>
      </c>
      <c r="G1532" t="s">
        <v>18</v>
      </c>
      <c r="H1532" t="s">
        <v>130</v>
      </c>
      <c r="I1532" t="s">
        <v>186</v>
      </c>
      <c r="J1532" t="s">
        <v>26</v>
      </c>
      <c r="K1532" s="9" t="str">
        <f t="shared" si="341"/>
        <v>14</v>
      </c>
      <c r="L1532" t="s">
        <v>132</v>
      </c>
      <c r="M1532">
        <v>1</v>
      </c>
      <c r="N1532">
        <v>1210</v>
      </c>
      <c r="O1532" t="s">
        <v>133</v>
      </c>
      <c r="P1532">
        <v>0</v>
      </c>
      <c r="Q1532">
        <v>0</v>
      </c>
      <c r="R1532">
        <v>0</v>
      </c>
      <c r="S1532">
        <v>357</v>
      </c>
      <c r="T1532">
        <v>0.19700000000000001</v>
      </c>
      <c r="U1532">
        <v>0</v>
      </c>
      <c r="V1532">
        <v>0</v>
      </c>
      <c r="W1532">
        <v>0</v>
      </c>
      <c r="X1532">
        <v>0</v>
      </c>
      <c r="Y1532">
        <v>0</v>
      </c>
      <c r="Z1532">
        <v>0</v>
      </c>
      <c r="AA1532">
        <v>0</v>
      </c>
      <c r="AB1532" t="s">
        <v>134</v>
      </c>
      <c r="AC1532" t="s">
        <v>135</v>
      </c>
      <c r="AD1532">
        <v>9</v>
      </c>
      <c r="AE1532" t="s">
        <v>136</v>
      </c>
      <c r="AF1532" t="s">
        <v>137</v>
      </c>
      <c r="AG1532" t="s">
        <v>160</v>
      </c>
      <c r="AH1532" t="s">
        <v>156</v>
      </c>
    </row>
    <row r="1533" spans="1:40" hidden="1" x14ac:dyDescent="0.3">
      <c r="B1533" t="s">
        <v>9</v>
      </c>
      <c r="C1533" t="s">
        <v>185</v>
      </c>
      <c r="D1533" t="s">
        <v>167</v>
      </c>
      <c r="E1533">
        <v>42599.974849537037</v>
      </c>
      <c r="F1533" t="s">
        <v>93</v>
      </c>
      <c r="G1533" t="s">
        <v>18</v>
      </c>
      <c r="H1533" t="s">
        <v>130</v>
      </c>
      <c r="I1533" t="s">
        <v>187</v>
      </c>
      <c r="J1533" t="s">
        <v>26</v>
      </c>
      <c r="K1533" s="9" t="str">
        <f t="shared" si="341"/>
        <v>14</v>
      </c>
      <c r="L1533" t="s">
        <v>132</v>
      </c>
      <c r="M1533">
        <v>1</v>
      </c>
      <c r="N1533">
        <v>1210</v>
      </c>
      <c r="O1533" t="s">
        <v>133</v>
      </c>
      <c r="P1533">
        <v>0</v>
      </c>
      <c r="Q1533">
        <v>0</v>
      </c>
      <c r="R1533">
        <v>0</v>
      </c>
      <c r="S1533">
        <v>5.84</v>
      </c>
      <c r="T1533">
        <v>0</v>
      </c>
      <c r="U1533">
        <v>9.27</v>
      </c>
      <c r="V1533">
        <v>0</v>
      </c>
      <c r="W1533">
        <v>0</v>
      </c>
      <c r="X1533">
        <v>0</v>
      </c>
      <c r="Y1533">
        <v>0</v>
      </c>
      <c r="Z1533">
        <v>0</v>
      </c>
      <c r="AA1533">
        <v>0</v>
      </c>
      <c r="AB1533" t="s">
        <v>134</v>
      </c>
      <c r="AC1533" t="s">
        <v>135</v>
      </c>
      <c r="AD1533">
        <v>9</v>
      </c>
      <c r="AE1533" t="s">
        <v>136</v>
      </c>
      <c r="AF1533" t="s">
        <v>137</v>
      </c>
      <c r="AG1533" t="s">
        <v>160</v>
      </c>
      <c r="AH1533" t="s">
        <v>156</v>
      </c>
    </row>
    <row r="1534" spans="1:40" hidden="1" x14ac:dyDescent="0.3">
      <c r="B1534" t="s">
        <v>9</v>
      </c>
      <c r="C1534" t="s">
        <v>185</v>
      </c>
      <c r="D1534" t="s">
        <v>167</v>
      </c>
      <c r="E1534">
        <v>42599.977731481478</v>
      </c>
      <c r="F1534" t="s">
        <v>93</v>
      </c>
      <c r="G1534" t="s">
        <v>18</v>
      </c>
      <c r="H1534" t="s">
        <v>130</v>
      </c>
      <c r="I1534" t="s">
        <v>188</v>
      </c>
      <c r="J1534" t="s">
        <v>26</v>
      </c>
      <c r="K1534" s="9" t="str">
        <f t="shared" si="341"/>
        <v>14</v>
      </c>
      <c r="L1534" t="s">
        <v>132</v>
      </c>
      <c r="M1534">
        <v>1</v>
      </c>
      <c r="N1534">
        <v>1210</v>
      </c>
      <c r="O1534" t="s">
        <v>133</v>
      </c>
      <c r="P1534">
        <v>0</v>
      </c>
      <c r="Q1534">
        <v>0</v>
      </c>
      <c r="R1534">
        <v>0</v>
      </c>
      <c r="S1534">
        <v>43</v>
      </c>
      <c r="T1534">
        <v>3.8800000000000001E-2</v>
      </c>
      <c r="U1534">
        <v>9.2899999999999991</v>
      </c>
      <c r="V1534">
        <v>0</v>
      </c>
      <c r="W1534">
        <v>0</v>
      </c>
      <c r="X1534">
        <v>0</v>
      </c>
      <c r="Y1534">
        <v>0</v>
      </c>
      <c r="Z1534">
        <v>0</v>
      </c>
      <c r="AA1534">
        <v>0</v>
      </c>
      <c r="AB1534" t="s">
        <v>134</v>
      </c>
      <c r="AC1534" t="s">
        <v>135</v>
      </c>
      <c r="AD1534">
        <v>2</v>
      </c>
      <c r="AE1534" t="s">
        <v>136</v>
      </c>
      <c r="AF1534" t="s">
        <v>137</v>
      </c>
      <c r="AG1534" t="s">
        <v>160</v>
      </c>
      <c r="AH1534" t="s">
        <v>156</v>
      </c>
    </row>
    <row r="1535" spans="1:40" hidden="1" x14ac:dyDescent="0.3">
      <c r="B1535" t="s">
        <v>9</v>
      </c>
      <c r="C1535" t="s">
        <v>185</v>
      </c>
      <c r="D1535" t="s">
        <v>167</v>
      </c>
      <c r="E1535">
        <v>42599.978935185187</v>
      </c>
      <c r="F1535" t="s">
        <v>93</v>
      </c>
      <c r="G1535" t="s">
        <v>18</v>
      </c>
      <c r="H1535" t="s">
        <v>130</v>
      </c>
      <c r="I1535" t="s">
        <v>131</v>
      </c>
      <c r="J1535" t="s">
        <v>143</v>
      </c>
      <c r="K1535" s="9" t="str">
        <f t="shared" si="341"/>
        <v>OU</v>
      </c>
      <c r="L1535" t="s">
        <v>132</v>
      </c>
      <c r="M1535">
        <v>1</v>
      </c>
      <c r="N1535">
        <v>1210</v>
      </c>
      <c r="O1535" t="s">
        <v>133</v>
      </c>
      <c r="P1535">
        <v>0</v>
      </c>
      <c r="Q1535">
        <v>0</v>
      </c>
      <c r="R1535">
        <v>0</v>
      </c>
      <c r="S1535">
        <v>80.5</v>
      </c>
      <c r="T1535">
        <v>0.14299999999999999</v>
      </c>
      <c r="U1535">
        <v>4.1399999999999997</v>
      </c>
      <c r="V1535">
        <v>0</v>
      </c>
      <c r="W1535">
        <v>0</v>
      </c>
      <c r="X1535">
        <v>0</v>
      </c>
      <c r="Y1535">
        <v>0</v>
      </c>
      <c r="Z1535">
        <v>0</v>
      </c>
      <c r="AA1535">
        <v>0</v>
      </c>
      <c r="AB1535" t="s">
        <v>134</v>
      </c>
      <c r="AC1535" t="s">
        <v>135</v>
      </c>
      <c r="AD1535">
        <v>2</v>
      </c>
      <c r="AE1535" t="s">
        <v>136</v>
      </c>
      <c r="AF1535" t="s">
        <v>137</v>
      </c>
      <c r="AG1535" t="s">
        <v>144</v>
      </c>
      <c r="AH1535" t="s">
        <v>156</v>
      </c>
    </row>
    <row r="1536" spans="1:40" hidden="1" x14ac:dyDescent="0.3">
      <c r="B1536" t="s">
        <v>9</v>
      </c>
      <c r="C1536" t="s">
        <v>185</v>
      </c>
      <c r="D1536" t="s">
        <v>167</v>
      </c>
      <c r="E1536">
        <v>42599.978935185187</v>
      </c>
      <c r="F1536" t="s">
        <v>93</v>
      </c>
      <c r="G1536" t="s">
        <v>18</v>
      </c>
      <c r="H1536" t="s">
        <v>130</v>
      </c>
      <c r="I1536" t="s">
        <v>186</v>
      </c>
      <c r="J1536" t="s">
        <v>143</v>
      </c>
      <c r="K1536" s="9" t="str">
        <f t="shared" si="341"/>
        <v>OU</v>
      </c>
      <c r="L1536" t="s">
        <v>132</v>
      </c>
      <c r="M1536">
        <v>1</v>
      </c>
      <c r="N1536">
        <v>1210</v>
      </c>
      <c r="O1536" t="s">
        <v>133</v>
      </c>
      <c r="P1536">
        <v>0</v>
      </c>
      <c r="Q1536">
        <v>0</v>
      </c>
      <c r="R1536">
        <v>0</v>
      </c>
      <c r="S1536">
        <v>121</v>
      </c>
      <c r="T1536">
        <v>0.14199999999999999</v>
      </c>
      <c r="U1536">
        <v>0</v>
      </c>
      <c r="V1536">
        <v>0</v>
      </c>
      <c r="W1536">
        <v>0</v>
      </c>
      <c r="X1536">
        <v>0</v>
      </c>
      <c r="Y1536">
        <v>0</v>
      </c>
      <c r="Z1536">
        <v>0</v>
      </c>
      <c r="AA1536">
        <v>0</v>
      </c>
      <c r="AB1536" t="s">
        <v>134</v>
      </c>
      <c r="AC1536" t="s">
        <v>135</v>
      </c>
      <c r="AD1536">
        <v>2</v>
      </c>
      <c r="AE1536" t="s">
        <v>136</v>
      </c>
      <c r="AF1536" t="s">
        <v>137</v>
      </c>
      <c r="AG1536" t="s">
        <v>144</v>
      </c>
      <c r="AH1536" t="s">
        <v>156</v>
      </c>
    </row>
    <row r="1537" spans="1:40" hidden="1" x14ac:dyDescent="0.3">
      <c r="B1537" t="s">
        <v>9</v>
      </c>
      <c r="C1537" t="s">
        <v>185</v>
      </c>
      <c r="D1537" t="s">
        <v>167</v>
      </c>
      <c r="E1537">
        <v>42599.978935185187</v>
      </c>
      <c r="F1537" t="s">
        <v>93</v>
      </c>
      <c r="G1537" t="s">
        <v>18</v>
      </c>
      <c r="H1537" t="s">
        <v>130</v>
      </c>
      <c r="I1537" t="s">
        <v>187</v>
      </c>
      <c r="J1537" t="s">
        <v>143</v>
      </c>
      <c r="K1537" s="9" t="str">
        <f t="shared" si="341"/>
        <v>OU</v>
      </c>
      <c r="L1537" t="s">
        <v>132</v>
      </c>
      <c r="M1537">
        <v>1</v>
      </c>
      <c r="N1537">
        <v>1210</v>
      </c>
      <c r="O1537" t="s">
        <v>133</v>
      </c>
      <c r="P1537">
        <v>0</v>
      </c>
      <c r="Q1537">
        <v>0</v>
      </c>
      <c r="R1537">
        <v>0</v>
      </c>
      <c r="S1537">
        <v>2.33</v>
      </c>
      <c r="T1537">
        <v>0</v>
      </c>
      <c r="U1537">
        <v>3.73</v>
      </c>
      <c r="V1537">
        <v>0</v>
      </c>
      <c r="W1537">
        <v>0</v>
      </c>
      <c r="X1537">
        <v>0</v>
      </c>
      <c r="Y1537">
        <v>0</v>
      </c>
      <c r="Z1537">
        <v>0</v>
      </c>
      <c r="AA1537">
        <v>0</v>
      </c>
      <c r="AB1537" t="s">
        <v>134</v>
      </c>
      <c r="AC1537" t="s">
        <v>135</v>
      </c>
      <c r="AD1537">
        <v>2</v>
      </c>
      <c r="AE1537" t="s">
        <v>136</v>
      </c>
      <c r="AF1537" t="s">
        <v>137</v>
      </c>
      <c r="AG1537" t="s">
        <v>144</v>
      </c>
      <c r="AH1537" t="s">
        <v>156</v>
      </c>
    </row>
    <row r="1538" spans="1:40" hidden="1" x14ac:dyDescent="0.3">
      <c r="B1538" t="s">
        <v>9</v>
      </c>
      <c r="C1538" t="s">
        <v>185</v>
      </c>
      <c r="D1538" t="s">
        <v>167</v>
      </c>
      <c r="E1538">
        <v>42599.978935185187</v>
      </c>
      <c r="F1538" t="s">
        <v>93</v>
      </c>
      <c r="G1538" t="s">
        <v>18</v>
      </c>
      <c r="H1538" t="s">
        <v>130</v>
      </c>
      <c r="I1538" t="s">
        <v>188</v>
      </c>
      <c r="J1538" t="s">
        <v>143</v>
      </c>
      <c r="K1538" s="9" t="str">
        <f t="shared" si="341"/>
        <v>OU</v>
      </c>
      <c r="L1538" t="s">
        <v>132</v>
      </c>
      <c r="M1538">
        <v>1</v>
      </c>
      <c r="N1538">
        <v>1210</v>
      </c>
      <c r="O1538" t="s">
        <v>133</v>
      </c>
      <c r="P1538">
        <v>0</v>
      </c>
      <c r="Q1538">
        <v>0</v>
      </c>
      <c r="R1538">
        <v>0</v>
      </c>
      <c r="S1538">
        <v>56</v>
      </c>
      <c r="T1538">
        <v>9.4100000000000003E-2</v>
      </c>
      <c r="U1538">
        <v>3.67</v>
      </c>
      <c r="V1538">
        <v>0</v>
      </c>
      <c r="W1538">
        <v>0</v>
      </c>
      <c r="X1538">
        <v>0</v>
      </c>
      <c r="Y1538">
        <v>0</v>
      </c>
      <c r="Z1538">
        <v>0</v>
      </c>
      <c r="AA1538">
        <v>0</v>
      </c>
      <c r="AB1538" t="s">
        <v>134</v>
      </c>
      <c r="AC1538" t="s">
        <v>135</v>
      </c>
      <c r="AD1538">
        <v>2</v>
      </c>
      <c r="AE1538" t="s">
        <v>136</v>
      </c>
      <c r="AF1538" t="s">
        <v>137</v>
      </c>
      <c r="AG1538" t="s">
        <v>144</v>
      </c>
      <c r="AH1538" t="s">
        <v>156</v>
      </c>
    </row>
    <row r="1539" spans="1:40" hidden="1" x14ac:dyDescent="0.3">
      <c r="B1539" t="s">
        <v>9</v>
      </c>
      <c r="C1539" t="s">
        <v>185</v>
      </c>
      <c r="D1539" t="s">
        <v>167</v>
      </c>
      <c r="E1539">
        <v>42599.971203703702</v>
      </c>
      <c r="F1539" t="s">
        <v>93</v>
      </c>
      <c r="G1539" t="s">
        <v>19</v>
      </c>
      <c r="H1539" t="s">
        <v>130</v>
      </c>
      <c r="I1539" t="s">
        <v>131</v>
      </c>
      <c r="J1539" t="s">
        <v>21</v>
      </c>
      <c r="K1539" s="9" t="str">
        <f t="shared" si="341"/>
        <v>06</v>
      </c>
      <c r="L1539" t="s">
        <v>132</v>
      </c>
      <c r="M1539">
        <v>1</v>
      </c>
      <c r="N1539">
        <v>1180</v>
      </c>
      <c r="O1539" t="s">
        <v>133</v>
      </c>
      <c r="P1539">
        <v>0</v>
      </c>
      <c r="Q1539">
        <v>0</v>
      </c>
      <c r="R1539">
        <v>0</v>
      </c>
      <c r="S1539">
        <v>5.75</v>
      </c>
      <c r="T1539">
        <v>1.1599999999999999E-2</v>
      </c>
      <c r="U1539">
        <v>1.02</v>
      </c>
      <c r="V1539">
        <v>0</v>
      </c>
      <c r="W1539">
        <v>0</v>
      </c>
      <c r="X1539">
        <v>0</v>
      </c>
      <c r="Y1539">
        <v>0</v>
      </c>
      <c r="Z1539">
        <v>0</v>
      </c>
      <c r="AA1539">
        <v>0</v>
      </c>
      <c r="AB1539" t="s">
        <v>134</v>
      </c>
      <c r="AC1539" t="s">
        <v>135</v>
      </c>
      <c r="AD1539">
        <v>9</v>
      </c>
      <c r="AE1539" t="s">
        <v>146</v>
      </c>
      <c r="AF1539" t="s">
        <v>137</v>
      </c>
      <c r="AG1539" t="s">
        <v>154</v>
      </c>
      <c r="AH1539" t="s">
        <v>156</v>
      </c>
    </row>
    <row r="1540" spans="1:40" hidden="1" x14ac:dyDescent="0.3">
      <c r="B1540" t="s">
        <v>9</v>
      </c>
      <c r="C1540" t="s">
        <v>185</v>
      </c>
      <c r="D1540" t="s">
        <v>167</v>
      </c>
      <c r="E1540">
        <v>42599.971203703702</v>
      </c>
      <c r="F1540" t="s">
        <v>93</v>
      </c>
      <c r="G1540" t="s">
        <v>19</v>
      </c>
      <c r="H1540" t="s">
        <v>130</v>
      </c>
      <c r="I1540" t="s">
        <v>186</v>
      </c>
      <c r="J1540" t="s">
        <v>21</v>
      </c>
      <c r="K1540" s="9" t="str">
        <f t="shared" si="341"/>
        <v>06</v>
      </c>
      <c r="L1540" t="s">
        <v>132</v>
      </c>
      <c r="M1540">
        <v>1</v>
      </c>
      <c r="N1540">
        <v>1180</v>
      </c>
      <c r="O1540" t="s">
        <v>133</v>
      </c>
      <c r="P1540">
        <v>0</v>
      </c>
      <c r="Q1540">
        <v>0</v>
      </c>
      <c r="R1540">
        <v>0</v>
      </c>
      <c r="S1540">
        <v>15.8</v>
      </c>
      <c r="T1540">
        <v>1.1599999999999999E-2</v>
      </c>
      <c r="U1540">
        <v>0</v>
      </c>
      <c r="V1540">
        <v>0</v>
      </c>
      <c r="W1540">
        <v>0</v>
      </c>
      <c r="X1540">
        <v>0</v>
      </c>
      <c r="Y1540">
        <v>0</v>
      </c>
      <c r="Z1540">
        <v>0</v>
      </c>
      <c r="AA1540">
        <v>0</v>
      </c>
      <c r="AB1540" t="s">
        <v>134</v>
      </c>
      <c r="AC1540" t="s">
        <v>135</v>
      </c>
      <c r="AD1540">
        <v>9</v>
      </c>
      <c r="AE1540" t="s">
        <v>146</v>
      </c>
      <c r="AF1540" t="s">
        <v>137</v>
      </c>
      <c r="AG1540" t="s">
        <v>154</v>
      </c>
      <c r="AH1540" t="s">
        <v>156</v>
      </c>
    </row>
    <row r="1541" spans="1:40" hidden="1" x14ac:dyDescent="0.3">
      <c r="B1541" t="s">
        <v>9</v>
      </c>
      <c r="C1541" t="s">
        <v>185</v>
      </c>
      <c r="D1541" t="s">
        <v>167</v>
      </c>
      <c r="E1541">
        <v>42599.971203703702</v>
      </c>
      <c r="F1541" t="s">
        <v>93</v>
      </c>
      <c r="G1541" t="s">
        <v>19</v>
      </c>
      <c r="H1541" t="s">
        <v>130</v>
      </c>
      <c r="I1541" t="s">
        <v>187</v>
      </c>
      <c r="J1541" t="s">
        <v>21</v>
      </c>
      <c r="K1541" s="9" t="str">
        <f t="shared" si="341"/>
        <v>06</v>
      </c>
      <c r="L1541" t="s">
        <v>132</v>
      </c>
      <c r="M1541">
        <v>1</v>
      </c>
      <c r="N1541">
        <v>1180</v>
      </c>
      <c r="O1541" t="s">
        <v>133</v>
      </c>
      <c r="P1541">
        <v>0</v>
      </c>
      <c r="Q1541">
        <v>0</v>
      </c>
      <c r="R1541">
        <v>0</v>
      </c>
      <c r="S1541">
        <v>0.81100000000000005</v>
      </c>
      <c r="T1541">
        <v>0</v>
      </c>
      <c r="U1541">
        <v>0.97799999999999998</v>
      </c>
      <c r="V1541">
        <v>0</v>
      </c>
      <c r="W1541">
        <v>0</v>
      </c>
      <c r="X1541">
        <v>0</v>
      </c>
      <c r="Y1541">
        <v>0</v>
      </c>
      <c r="Z1541">
        <v>0</v>
      </c>
      <c r="AA1541">
        <v>0</v>
      </c>
      <c r="AB1541" t="s">
        <v>134</v>
      </c>
      <c r="AC1541" t="s">
        <v>135</v>
      </c>
      <c r="AD1541">
        <v>9</v>
      </c>
      <c r="AE1541" t="s">
        <v>146</v>
      </c>
      <c r="AF1541" t="s">
        <v>137</v>
      </c>
      <c r="AG1541" t="s">
        <v>154</v>
      </c>
      <c r="AH1541" t="s">
        <v>156</v>
      </c>
    </row>
    <row r="1542" spans="1:40" hidden="1" x14ac:dyDescent="0.3">
      <c r="B1542" t="s">
        <v>9</v>
      </c>
      <c r="C1542" t="s">
        <v>185</v>
      </c>
      <c r="D1542" t="s">
        <v>167</v>
      </c>
      <c r="E1542">
        <v>42599.977731481478</v>
      </c>
      <c r="F1542" t="s">
        <v>93</v>
      </c>
      <c r="G1542" t="s">
        <v>19</v>
      </c>
      <c r="H1542" t="s">
        <v>130</v>
      </c>
      <c r="I1542" t="s">
        <v>188</v>
      </c>
      <c r="J1542" t="s">
        <v>21</v>
      </c>
      <c r="K1542" s="9" t="str">
        <f t="shared" si="341"/>
        <v>06</v>
      </c>
      <c r="L1542" t="s">
        <v>132</v>
      </c>
      <c r="M1542">
        <v>1</v>
      </c>
      <c r="N1542">
        <v>1180</v>
      </c>
      <c r="O1542" t="s">
        <v>133</v>
      </c>
      <c r="P1542">
        <v>0</v>
      </c>
      <c r="Q1542">
        <v>0</v>
      </c>
      <c r="R1542">
        <v>0</v>
      </c>
      <c r="S1542">
        <v>3.48</v>
      </c>
      <c r="T1542">
        <v>5.0000000000000001E-3</v>
      </c>
      <c r="U1542">
        <v>0.94099999999999995</v>
      </c>
      <c r="V1542">
        <v>0</v>
      </c>
      <c r="W1542">
        <v>0</v>
      </c>
      <c r="X1542">
        <v>0</v>
      </c>
      <c r="Y1542">
        <v>0</v>
      </c>
      <c r="Z1542">
        <v>0</v>
      </c>
      <c r="AA1542">
        <v>0</v>
      </c>
      <c r="AB1542" t="s">
        <v>134</v>
      </c>
      <c r="AC1542" t="s">
        <v>135</v>
      </c>
      <c r="AD1542">
        <v>2</v>
      </c>
      <c r="AE1542" t="s">
        <v>146</v>
      </c>
      <c r="AF1542" t="s">
        <v>137</v>
      </c>
      <c r="AG1542" t="s">
        <v>154</v>
      </c>
      <c r="AH1542" t="s">
        <v>156</v>
      </c>
    </row>
    <row r="1543" spans="1:40" hidden="1" x14ac:dyDescent="0.3">
      <c r="B1543" t="s">
        <v>9</v>
      </c>
      <c r="C1543" t="s">
        <v>185</v>
      </c>
      <c r="D1543" t="s">
        <v>167</v>
      </c>
      <c r="E1543">
        <v>42599.971203703702</v>
      </c>
      <c r="F1543" t="s">
        <v>93</v>
      </c>
      <c r="G1543" t="s">
        <v>19</v>
      </c>
      <c r="H1543" t="s">
        <v>130</v>
      </c>
      <c r="I1543" t="s">
        <v>131</v>
      </c>
      <c r="J1543" t="s">
        <v>41</v>
      </c>
      <c r="K1543" s="9" t="str">
        <f t="shared" ref="K1543:K1606" si="345">RIGHT(J1543,2)</f>
        <v>07</v>
      </c>
      <c r="L1543" t="s">
        <v>132</v>
      </c>
      <c r="M1543">
        <v>1</v>
      </c>
      <c r="N1543">
        <v>1160</v>
      </c>
      <c r="O1543" t="s">
        <v>133</v>
      </c>
      <c r="P1543">
        <v>0</v>
      </c>
      <c r="Q1543">
        <v>0</v>
      </c>
      <c r="R1543">
        <v>0</v>
      </c>
      <c r="S1543">
        <v>5.0199999999999996</v>
      </c>
      <c r="T1543">
        <v>5.8799999999999998E-3</v>
      </c>
      <c r="U1543">
        <v>0.67400000000000004</v>
      </c>
      <c r="V1543">
        <v>0</v>
      </c>
      <c r="W1543">
        <v>0</v>
      </c>
      <c r="X1543">
        <v>0</v>
      </c>
      <c r="Y1543">
        <v>0</v>
      </c>
      <c r="Z1543">
        <v>0</v>
      </c>
      <c r="AA1543">
        <v>0</v>
      </c>
      <c r="AB1543" t="s">
        <v>134</v>
      </c>
      <c r="AC1543" t="s">
        <v>135</v>
      </c>
      <c r="AD1543">
        <v>9</v>
      </c>
      <c r="AE1543" t="s">
        <v>146</v>
      </c>
      <c r="AF1543" t="s">
        <v>137</v>
      </c>
      <c r="AG1543" t="s">
        <v>155</v>
      </c>
      <c r="AH1543" t="s">
        <v>156</v>
      </c>
    </row>
    <row r="1544" spans="1:40" hidden="1" x14ac:dyDescent="0.3">
      <c r="B1544" t="s">
        <v>9</v>
      </c>
      <c r="C1544" t="s">
        <v>185</v>
      </c>
      <c r="D1544" t="s">
        <v>167</v>
      </c>
      <c r="E1544">
        <v>42599.971203703702</v>
      </c>
      <c r="F1544" t="s">
        <v>93</v>
      </c>
      <c r="G1544" t="s">
        <v>19</v>
      </c>
      <c r="H1544" t="s">
        <v>130</v>
      </c>
      <c r="I1544" t="s">
        <v>186</v>
      </c>
      <c r="J1544" t="s">
        <v>41</v>
      </c>
      <c r="K1544" s="9" t="str">
        <f t="shared" si="345"/>
        <v>07</v>
      </c>
      <c r="L1544" t="s">
        <v>132</v>
      </c>
      <c r="M1544">
        <v>1</v>
      </c>
      <c r="N1544">
        <v>1160</v>
      </c>
      <c r="O1544" t="s">
        <v>133</v>
      </c>
      <c r="P1544">
        <v>0</v>
      </c>
      <c r="Q1544">
        <v>0</v>
      </c>
      <c r="R1544">
        <v>0</v>
      </c>
      <c r="S1544">
        <v>10.7</v>
      </c>
      <c r="T1544">
        <v>5.5900000000000004E-3</v>
      </c>
      <c r="U1544">
        <v>0</v>
      </c>
      <c r="V1544">
        <v>0</v>
      </c>
      <c r="W1544">
        <v>0</v>
      </c>
      <c r="X1544">
        <v>0</v>
      </c>
      <c r="Y1544">
        <v>0</v>
      </c>
      <c r="Z1544">
        <v>0</v>
      </c>
      <c r="AA1544">
        <v>0</v>
      </c>
      <c r="AB1544" t="s">
        <v>134</v>
      </c>
      <c r="AC1544" t="s">
        <v>135</v>
      </c>
      <c r="AD1544">
        <v>9</v>
      </c>
      <c r="AE1544" t="s">
        <v>146</v>
      </c>
      <c r="AF1544" t="s">
        <v>137</v>
      </c>
      <c r="AG1544" t="s">
        <v>155</v>
      </c>
      <c r="AH1544" t="s">
        <v>156</v>
      </c>
    </row>
    <row r="1545" spans="1:40" hidden="1" x14ac:dyDescent="0.3">
      <c r="B1545" t="s">
        <v>9</v>
      </c>
      <c r="C1545" t="s">
        <v>185</v>
      </c>
      <c r="D1545" t="s">
        <v>167</v>
      </c>
      <c r="E1545">
        <v>42599.971203703702</v>
      </c>
      <c r="F1545" t="s">
        <v>93</v>
      </c>
      <c r="G1545" t="s">
        <v>19</v>
      </c>
      <c r="H1545" t="s">
        <v>130</v>
      </c>
      <c r="I1545" t="s">
        <v>187</v>
      </c>
      <c r="J1545" t="s">
        <v>41</v>
      </c>
      <c r="K1545" s="9" t="str">
        <f t="shared" si="345"/>
        <v>07</v>
      </c>
      <c r="L1545" t="s">
        <v>132</v>
      </c>
      <c r="M1545">
        <v>1</v>
      </c>
      <c r="N1545">
        <v>1160</v>
      </c>
      <c r="O1545" t="s">
        <v>133</v>
      </c>
      <c r="P1545">
        <v>0</v>
      </c>
      <c r="Q1545">
        <v>0</v>
      </c>
      <c r="R1545">
        <v>0</v>
      </c>
      <c r="S1545">
        <v>0.58099999999999996</v>
      </c>
      <c r="T1545">
        <v>2.34E-4</v>
      </c>
      <c r="U1545">
        <v>0.63900000000000001</v>
      </c>
      <c r="V1545">
        <v>0</v>
      </c>
      <c r="W1545">
        <v>0</v>
      </c>
      <c r="X1545">
        <v>0</v>
      </c>
      <c r="Y1545">
        <v>0</v>
      </c>
      <c r="Z1545">
        <v>0</v>
      </c>
      <c r="AA1545">
        <v>0</v>
      </c>
      <c r="AB1545" t="s">
        <v>134</v>
      </c>
      <c r="AC1545" t="s">
        <v>135</v>
      </c>
      <c r="AD1545">
        <v>9</v>
      </c>
      <c r="AE1545" t="s">
        <v>146</v>
      </c>
      <c r="AF1545" t="s">
        <v>137</v>
      </c>
      <c r="AG1545" t="s">
        <v>155</v>
      </c>
      <c r="AH1545" t="s">
        <v>156</v>
      </c>
    </row>
    <row r="1546" spans="1:40" x14ac:dyDescent="0.3">
      <c r="A1546" t="s">
        <v>190</v>
      </c>
      <c r="B1546" t="s">
        <v>9</v>
      </c>
      <c r="C1546" t="s">
        <v>185</v>
      </c>
      <c r="D1546" t="s">
        <v>167</v>
      </c>
      <c r="E1546">
        <v>42599.977731481478</v>
      </c>
      <c r="F1546" t="s">
        <v>93</v>
      </c>
      <c r="G1546" t="s">
        <v>19</v>
      </c>
      <c r="H1546" t="s">
        <v>130</v>
      </c>
      <c r="I1546" t="s">
        <v>188</v>
      </c>
      <c r="J1546" t="s">
        <v>41</v>
      </c>
      <c r="K1546" s="9" t="str">
        <f t="shared" si="345"/>
        <v>07</v>
      </c>
      <c r="L1546" t="s">
        <v>132</v>
      </c>
      <c r="M1546">
        <v>1</v>
      </c>
      <c r="N1546">
        <v>1160</v>
      </c>
      <c r="O1546" t="s">
        <v>133</v>
      </c>
      <c r="P1546">
        <v>0</v>
      </c>
      <c r="Q1546">
        <v>0</v>
      </c>
      <c r="R1546">
        <v>0</v>
      </c>
      <c r="S1546">
        <v>2.2400000000000002</v>
      </c>
      <c r="T1546">
        <v>2.0400000000000001E-3</v>
      </c>
      <c r="U1546">
        <v>0.623</v>
      </c>
      <c r="V1546">
        <v>0</v>
      </c>
      <c r="W1546">
        <v>0</v>
      </c>
      <c r="X1546">
        <v>0</v>
      </c>
      <c r="Y1546">
        <v>0</v>
      </c>
      <c r="Z1546">
        <v>0</v>
      </c>
      <c r="AA1546">
        <v>0</v>
      </c>
      <c r="AB1546" t="s">
        <v>134</v>
      </c>
      <c r="AC1546" t="s">
        <v>135</v>
      </c>
      <c r="AD1546">
        <v>2</v>
      </c>
      <c r="AE1546" t="s">
        <v>146</v>
      </c>
      <c r="AF1546" t="s">
        <v>137</v>
      </c>
      <c r="AG1546" t="s">
        <v>155</v>
      </c>
      <c r="AH1546" t="s">
        <v>156</v>
      </c>
      <c r="AI1546">
        <v>1</v>
      </c>
      <c r="AJ1546">
        <f t="shared" ref="AJ1546" si="346">$AI1546*S1546</f>
        <v>2.2400000000000002</v>
      </c>
      <c r="AK1546">
        <f t="shared" ref="AK1546" si="347">$AI1546*T1546</f>
        <v>2.0400000000000001E-3</v>
      </c>
      <c r="AL1546">
        <f t="shared" ref="AL1546" si="348">$AI1546*U1546</f>
        <v>0.623</v>
      </c>
      <c r="AM1546" t="s">
        <v>52</v>
      </c>
      <c r="AN1546" t="str">
        <f>B1546</f>
        <v>Res-DuctSeal-HighToLow-wtd</v>
      </c>
    </row>
    <row r="1547" spans="1:40" hidden="1" x14ac:dyDescent="0.3">
      <c r="B1547" t="s">
        <v>9</v>
      </c>
      <c r="C1547" t="s">
        <v>185</v>
      </c>
      <c r="D1547" t="s">
        <v>167</v>
      </c>
      <c r="E1547">
        <v>42599.971203703702</v>
      </c>
      <c r="F1547" t="s">
        <v>93</v>
      </c>
      <c r="G1547" t="s">
        <v>19</v>
      </c>
      <c r="H1547" t="s">
        <v>130</v>
      </c>
      <c r="I1547" t="s">
        <v>131</v>
      </c>
      <c r="J1547" t="s">
        <v>22</v>
      </c>
      <c r="K1547" s="9" t="str">
        <f t="shared" si="345"/>
        <v>08</v>
      </c>
      <c r="L1547" t="s">
        <v>132</v>
      </c>
      <c r="M1547">
        <v>1</v>
      </c>
      <c r="N1547">
        <v>1210</v>
      </c>
      <c r="O1547" t="s">
        <v>133</v>
      </c>
      <c r="P1547">
        <v>0</v>
      </c>
      <c r="Q1547">
        <v>0</v>
      </c>
      <c r="R1547">
        <v>0</v>
      </c>
      <c r="S1547">
        <v>10.199999999999999</v>
      </c>
      <c r="T1547">
        <v>1.12E-2</v>
      </c>
      <c r="U1547">
        <v>0.86</v>
      </c>
      <c r="V1547">
        <v>0</v>
      </c>
      <c r="W1547">
        <v>0</v>
      </c>
      <c r="X1547">
        <v>0</v>
      </c>
      <c r="Y1547">
        <v>0</v>
      </c>
      <c r="Z1547">
        <v>0</v>
      </c>
      <c r="AA1547">
        <v>0</v>
      </c>
      <c r="AB1547" t="s">
        <v>134</v>
      </c>
      <c r="AC1547" t="s">
        <v>135</v>
      </c>
      <c r="AD1547">
        <v>9</v>
      </c>
      <c r="AE1547" t="s">
        <v>146</v>
      </c>
      <c r="AF1547" t="s">
        <v>137</v>
      </c>
      <c r="AG1547" t="s">
        <v>157</v>
      </c>
      <c r="AH1547" t="s">
        <v>156</v>
      </c>
    </row>
    <row r="1548" spans="1:40" hidden="1" x14ac:dyDescent="0.3">
      <c r="B1548" t="s">
        <v>9</v>
      </c>
      <c r="C1548" t="s">
        <v>185</v>
      </c>
      <c r="D1548" t="s">
        <v>167</v>
      </c>
      <c r="E1548">
        <v>42599.971203703702</v>
      </c>
      <c r="F1548" t="s">
        <v>93</v>
      </c>
      <c r="G1548" t="s">
        <v>19</v>
      </c>
      <c r="H1548" t="s">
        <v>130</v>
      </c>
      <c r="I1548" t="s">
        <v>186</v>
      </c>
      <c r="J1548" t="s">
        <v>22</v>
      </c>
      <c r="K1548" s="9" t="str">
        <f t="shared" si="345"/>
        <v>08</v>
      </c>
      <c r="L1548" t="s">
        <v>132</v>
      </c>
      <c r="M1548">
        <v>1</v>
      </c>
      <c r="N1548">
        <v>1210</v>
      </c>
      <c r="O1548" t="s">
        <v>133</v>
      </c>
      <c r="P1548">
        <v>0</v>
      </c>
      <c r="Q1548">
        <v>0</v>
      </c>
      <c r="R1548">
        <v>0</v>
      </c>
      <c r="S1548">
        <v>17.399999999999999</v>
      </c>
      <c r="T1548">
        <v>1.0699999999999999E-2</v>
      </c>
      <c r="U1548">
        <v>0</v>
      </c>
      <c r="V1548">
        <v>0</v>
      </c>
      <c r="W1548">
        <v>0</v>
      </c>
      <c r="X1548">
        <v>0</v>
      </c>
      <c r="Y1548">
        <v>0</v>
      </c>
      <c r="Z1548">
        <v>0</v>
      </c>
      <c r="AA1548">
        <v>0</v>
      </c>
      <c r="AB1548" t="s">
        <v>134</v>
      </c>
      <c r="AC1548" t="s">
        <v>135</v>
      </c>
      <c r="AD1548">
        <v>9</v>
      </c>
      <c r="AE1548" t="s">
        <v>146</v>
      </c>
      <c r="AF1548" t="s">
        <v>137</v>
      </c>
      <c r="AG1548" t="s">
        <v>157</v>
      </c>
      <c r="AH1548" t="s">
        <v>156</v>
      </c>
    </row>
    <row r="1549" spans="1:40" hidden="1" x14ac:dyDescent="0.3">
      <c r="B1549" t="s">
        <v>9</v>
      </c>
      <c r="C1549" t="s">
        <v>185</v>
      </c>
      <c r="D1549" t="s">
        <v>167</v>
      </c>
      <c r="E1549">
        <v>42599.971203703702</v>
      </c>
      <c r="F1549" t="s">
        <v>93</v>
      </c>
      <c r="G1549" t="s">
        <v>19</v>
      </c>
      <c r="H1549" t="s">
        <v>130</v>
      </c>
      <c r="I1549" t="s">
        <v>187</v>
      </c>
      <c r="J1549" t="s">
        <v>22</v>
      </c>
      <c r="K1549" s="9" t="str">
        <f t="shared" si="345"/>
        <v>08</v>
      </c>
      <c r="L1549" t="s">
        <v>132</v>
      </c>
      <c r="M1549">
        <v>1</v>
      </c>
      <c r="N1549">
        <v>1210</v>
      </c>
      <c r="O1549" t="s">
        <v>133</v>
      </c>
      <c r="P1549">
        <v>0</v>
      </c>
      <c r="Q1549">
        <v>0</v>
      </c>
      <c r="R1549">
        <v>0</v>
      </c>
      <c r="S1549">
        <v>0.73399999999999999</v>
      </c>
      <c r="T1549">
        <v>0</v>
      </c>
      <c r="U1549">
        <v>0.81</v>
      </c>
      <c r="V1549">
        <v>0</v>
      </c>
      <c r="W1549">
        <v>0</v>
      </c>
      <c r="X1549">
        <v>0</v>
      </c>
      <c r="Y1549">
        <v>0</v>
      </c>
      <c r="Z1549">
        <v>0</v>
      </c>
      <c r="AA1549">
        <v>0</v>
      </c>
      <c r="AB1549" t="s">
        <v>134</v>
      </c>
      <c r="AC1549" t="s">
        <v>135</v>
      </c>
      <c r="AD1549">
        <v>9</v>
      </c>
      <c r="AE1549" t="s">
        <v>146</v>
      </c>
      <c r="AF1549" t="s">
        <v>137</v>
      </c>
      <c r="AG1549" t="s">
        <v>157</v>
      </c>
      <c r="AH1549" t="s">
        <v>156</v>
      </c>
    </row>
    <row r="1550" spans="1:40" hidden="1" x14ac:dyDescent="0.3">
      <c r="B1550" t="s">
        <v>9</v>
      </c>
      <c r="C1550" t="s">
        <v>185</v>
      </c>
      <c r="D1550" t="s">
        <v>167</v>
      </c>
      <c r="E1550">
        <v>42599.977731481478</v>
      </c>
      <c r="F1550" t="s">
        <v>93</v>
      </c>
      <c r="G1550" t="s">
        <v>19</v>
      </c>
      <c r="H1550" t="s">
        <v>130</v>
      </c>
      <c r="I1550" t="s">
        <v>188</v>
      </c>
      <c r="J1550" t="s">
        <v>22</v>
      </c>
      <c r="K1550" s="9" t="str">
        <f t="shared" si="345"/>
        <v>08</v>
      </c>
      <c r="L1550" t="s">
        <v>132</v>
      </c>
      <c r="M1550">
        <v>1</v>
      </c>
      <c r="N1550">
        <v>1210</v>
      </c>
      <c r="O1550" t="s">
        <v>133</v>
      </c>
      <c r="P1550">
        <v>0</v>
      </c>
      <c r="Q1550">
        <v>0</v>
      </c>
      <c r="R1550">
        <v>0</v>
      </c>
      <c r="S1550">
        <v>8.18</v>
      </c>
      <c r="T1550">
        <v>8.0099999999999998E-3</v>
      </c>
      <c r="U1550">
        <v>0.76800000000000002</v>
      </c>
      <c r="V1550">
        <v>0</v>
      </c>
      <c r="W1550">
        <v>0</v>
      </c>
      <c r="X1550">
        <v>0</v>
      </c>
      <c r="Y1550">
        <v>0</v>
      </c>
      <c r="Z1550">
        <v>0</v>
      </c>
      <c r="AA1550">
        <v>0</v>
      </c>
      <c r="AB1550" t="s">
        <v>134</v>
      </c>
      <c r="AC1550" t="s">
        <v>135</v>
      </c>
      <c r="AD1550">
        <v>2</v>
      </c>
      <c r="AE1550" t="s">
        <v>146</v>
      </c>
      <c r="AF1550" t="s">
        <v>137</v>
      </c>
      <c r="AG1550" t="s">
        <v>157</v>
      </c>
      <c r="AH1550" t="s">
        <v>156</v>
      </c>
    </row>
    <row r="1551" spans="1:40" hidden="1" x14ac:dyDescent="0.3">
      <c r="B1551" t="s">
        <v>9</v>
      </c>
      <c r="C1551" t="s">
        <v>185</v>
      </c>
      <c r="D1551" t="s">
        <v>167</v>
      </c>
      <c r="E1551">
        <v>42599.971203703702</v>
      </c>
      <c r="F1551" t="s">
        <v>93</v>
      </c>
      <c r="G1551" t="s">
        <v>19</v>
      </c>
      <c r="H1551" t="s">
        <v>130</v>
      </c>
      <c r="I1551" t="s">
        <v>131</v>
      </c>
      <c r="J1551" t="s">
        <v>24</v>
      </c>
      <c r="K1551" s="9" t="str">
        <f t="shared" si="345"/>
        <v>10</v>
      </c>
      <c r="L1551" t="s">
        <v>132</v>
      </c>
      <c r="M1551">
        <v>1</v>
      </c>
      <c r="N1551">
        <v>1280</v>
      </c>
      <c r="O1551" t="s">
        <v>133</v>
      </c>
      <c r="P1551">
        <v>0</v>
      </c>
      <c r="Q1551">
        <v>0</v>
      </c>
      <c r="R1551">
        <v>0</v>
      </c>
      <c r="S1551">
        <v>9.94</v>
      </c>
      <c r="T1551">
        <v>1.9300000000000001E-2</v>
      </c>
      <c r="U1551">
        <v>1.49</v>
      </c>
      <c r="V1551">
        <v>0</v>
      </c>
      <c r="W1551">
        <v>0</v>
      </c>
      <c r="X1551">
        <v>0</v>
      </c>
      <c r="Y1551">
        <v>0</v>
      </c>
      <c r="Z1551">
        <v>0</v>
      </c>
      <c r="AA1551">
        <v>0</v>
      </c>
      <c r="AB1551" t="s">
        <v>134</v>
      </c>
      <c r="AC1551" t="s">
        <v>135</v>
      </c>
      <c r="AD1551">
        <v>9</v>
      </c>
      <c r="AE1551" t="s">
        <v>146</v>
      </c>
      <c r="AF1551" t="s">
        <v>137</v>
      </c>
      <c r="AG1551" t="s">
        <v>159</v>
      </c>
      <c r="AH1551" t="s">
        <v>156</v>
      </c>
    </row>
    <row r="1552" spans="1:40" hidden="1" x14ac:dyDescent="0.3">
      <c r="B1552" t="s">
        <v>9</v>
      </c>
      <c r="C1552" t="s">
        <v>185</v>
      </c>
      <c r="D1552" t="s">
        <v>167</v>
      </c>
      <c r="E1552">
        <v>42599.971203703702</v>
      </c>
      <c r="F1552" t="s">
        <v>93</v>
      </c>
      <c r="G1552" t="s">
        <v>19</v>
      </c>
      <c r="H1552" t="s">
        <v>130</v>
      </c>
      <c r="I1552" t="s">
        <v>186</v>
      </c>
      <c r="J1552" t="s">
        <v>24</v>
      </c>
      <c r="K1552" s="9" t="str">
        <f t="shared" si="345"/>
        <v>10</v>
      </c>
      <c r="L1552" t="s">
        <v>132</v>
      </c>
      <c r="M1552">
        <v>1</v>
      </c>
      <c r="N1552">
        <v>1280</v>
      </c>
      <c r="O1552" t="s">
        <v>133</v>
      </c>
      <c r="P1552">
        <v>0</v>
      </c>
      <c r="Q1552">
        <v>0</v>
      </c>
      <c r="R1552">
        <v>0</v>
      </c>
      <c r="S1552">
        <v>24.3</v>
      </c>
      <c r="T1552">
        <v>1.9599999999999999E-2</v>
      </c>
      <c r="U1552">
        <v>0</v>
      </c>
      <c r="V1552">
        <v>0</v>
      </c>
      <c r="W1552">
        <v>0</v>
      </c>
      <c r="X1552">
        <v>0</v>
      </c>
      <c r="Y1552">
        <v>0</v>
      </c>
      <c r="Z1552">
        <v>0</v>
      </c>
      <c r="AA1552">
        <v>0</v>
      </c>
      <c r="AB1552" t="s">
        <v>134</v>
      </c>
      <c r="AC1552" t="s">
        <v>135</v>
      </c>
      <c r="AD1552">
        <v>9</v>
      </c>
      <c r="AE1552" t="s">
        <v>146</v>
      </c>
      <c r="AF1552" t="s">
        <v>137</v>
      </c>
      <c r="AG1552" t="s">
        <v>159</v>
      </c>
      <c r="AH1552" t="s">
        <v>156</v>
      </c>
    </row>
    <row r="1553" spans="2:34" hidden="1" x14ac:dyDescent="0.3">
      <c r="B1553" t="s">
        <v>9</v>
      </c>
      <c r="C1553" t="s">
        <v>185</v>
      </c>
      <c r="D1553" t="s">
        <v>167</v>
      </c>
      <c r="E1553">
        <v>42599.971203703702</v>
      </c>
      <c r="F1553" t="s">
        <v>93</v>
      </c>
      <c r="G1553" t="s">
        <v>19</v>
      </c>
      <c r="H1553" t="s">
        <v>130</v>
      </c>
      <c r="I1553" t="s">
        <v>187</v>
      </c>
      <c r="J1553" t="s">
        <v>24</v>
      </c>
      <c r="K1553" s="9" t="str">
        <f t="shared" si="345"/>
        <v>10</v>
      </c>
      <c r="L1553" t="s">
        <v>132</v>
      </c>
      <c r="M1553">
        <v>1</v>
      </c>
      <c r="N1553">
        <v>1280</v>
      </c>
      <c r="O1553" t="s">
        <v>133</v>
      </c>
      <c r="P1553">
        <v>0</v>
      </c>
      <c r="Q1553">
        <v>0</v>
      </c>
      <c r="R1553">
        <v>0</v>
      </c>
      <c r="S1553">
        <v>1.1399999999999999</v>
      </c>
      <c r="T1553">
        <v>0</v>
      </c>
      <c r="U1553">
        <v>1.5</v>
      </c>
      <c r="V1553">
        <v>0</v>
      </c>
      <c r="W1553">
        <v>0</v>
      </c>
      <c r="X1553">
        <v>0</v>
      </c>
      <c r="Y1553">
        <v>0</v>
      </c>
      <c r="Z1553">
        <v>0</v>
      </c>
      <c r="AA1553">
        <v>0</v>
      </c>
      <c r="AB1553" t="s">
        <v>134</v>
      </c>
      <c r="AC1553" t="s">
        <v>135</v>
      </c>
      <c r="AD1553">
        <v>9</v>
      </c>
      <c r="AE1553" t="s">
        <v>146</v>
      </c>
      <c r="AF1553" t="s">
        <v>137</v>
      </c>
      <c r="AG1553" t="s">
        <v>159</v>
      </c>
      <c r="AH1553" t="s">
        <v>156</v>
      </c>
    </row>
    <row r="1554" spans="2:34" hidden="1" x14ac:dyDescent="0.3">
      <c r="B1554" t="s">
        <v>9</v>
      </c>
      <c r="C1554" t="s">
        <v>185</v>
      </c>
      <c r="D1554" t="s">
        <v>167</v>
      </c>
      <c r="E1554">
        <v>42599.978935185187</v>
      </c>
      <c r="F1554" t="s">
        <v>93</v>
      </c>
      <c r="G1554" t="s">
        <v>19</v>
      </c>
      <c r="H1554" t="s">
        <v>130</v>
      </c>
      <c r="I1554" t="s">
        <v>188</v>
      </c>
      <c r="J1554" t="s">
        <v>24</v>
      </c>
      <c r="K1554" s="9" t="str">
        <f t="shared" si="345"/>
        <v>10</v>
      </c>
      <c r="L1554" t="s">
        <v>132</v>
      </c>
      <c r="M1554">
        <v>1</v>
      </c>
      <c r="N1554">
        <v>1280</v>
      </c>
      <c r="O1554" t="s">
        <v>133</v>
      </c>
      <c r="P1554">
        <v>0</v>
      </c>
      <c r="Q1554">
        <v>0</v>
      </c>
      <c r="R1554">
        <v>0</v>
      </c>
      <c r="S1554">
        <v>9.82</v>
      </c>
      <c r="T1554">
        <v>1.5800000000000002E-2</v>
      </c>
      <c r="U1554">
        <v>1.34</v>
      </c>
      <c r="V1554">
        <v>0</v>
      </c>
      <c r="W1554">
        <v>0</v>
      </c>
      <c r="X1554">
        <v>0</v>
      </c>
      <c r="Y1554">
        <v>0</v>
      </c>
      <c r="Z1554">
        <v>0</v>
      </c>
      <c r="AA1554">
        <v>0</v>
      </c>
      <c r="AB1554" t="s">
        <v>134</v>
      </c>
      <c r="AC1554" t="s">
        <v>135</v>
      </c>
      <c r="AD1554">
        <v>2</v>
      </c>
      <c r="AE1554" t="s">
        <v>146</v>
      </c>
      <c r="AF1554" t="s">
        <v>137</v>
      </c>
      <c r="AG1554" t="s">
        <v>159</v>
      </c>
      <c r="AH1554" t="s">
        <v>156</v>
      </c>
    </row>
    <row r="1555" spans="2:34" hidden="1" x14ac:dyDescent="0.3">
      <c r="B1555" t="s">
        <v>9</v>
      </c>
      <c r="C1555" t="s">
        <v>185</v>
      </c>
      <c r="D1555" t="s">
        <v>167</v>
      </c>
      <c r="E1555">
        <v>42599.971203703702</v>
      </c>
      <c r="F1555" t="s">
        <v>93</v>
      </c>
      <c r="G1555" t="s">
        <v>19</v>
      </c>
      <c r="H1555" t="s">
        <v>130</v>
      </c>
      <c r="I1555" t="s">
        <v>131</v>
      </c>
      <c r="J1555" t="s">
        <v>26</v>
      </c>
      <c r="K1555" s="9" t="str">
        <f t="shared" si="345"/>
        <v>14</v>
      </c>
      <c r="L1555" t="s">
        <v>132</v>
      </c>
      <c r="M1555">
        <v>1</v>
      </c>
      <c r="N1555">
        <v>1400</v>
      </c>
      <c r="O1555" t="s">
        <v>133</v>
      </c>
      <c r="P1555">
        <v>0</v>
      </c>
      <c r="Q1555">
        <v>0</v>
      </c>
      <c r="R1555">
        <v>0</v>
      </c>
      <c r="S1555">
        <v>24</v>
      </c>
      <c r="T1555">
        <v>2.6100000000000002E-2</v>
      </c>
      <c r="U1555">
        <v>1.72</v>
      </c>
      <c r="V1555">
        <v>0</v>
      </c>
      <c r="W1555">
        <v>0</v>
      </c>
      <c r="X1555">
        <v>0</v>
      </c>
      <c r="Y1555">
        <v>0</v>
      </c>
      <c r="Z1555">
        <v>0</v>
      </c>
      <c r="AA1555">
        <v>0</v>
      </c>
      <c r="AB1555" t="s">
        <v>134</v>
      </c>
      <c r="AC1555" t="s">
        <v>135</v>
      </c>
      <c r="AD1555">
        <v>9</v>
      </c>
      <c r="AE1555" t="s">
        <v>146</v>
      </c>
      <c r="AF1555" t="s">
        <v>137</v>
      </c>
      <c r="AG1555" t="s">
        <v>160</v>
      </c>
      <c r="AH1555" t="s">
        <v>156</v>
      </c>
    </row>
    <row r="1556" spans="2:34" hidden="1" x14ac:dyDescent="0.3">
      <c r="B1556" t="s">
        <v>9</v>
      </c>
      <c r="C1556" t="s">
        <v>185</v>
      </c>
      <c r="D1556" t="s">
        <v>167</v>
      </c>
      <c r="E1556">
        <v>42599.971203703702</v>
      </c>
      <c r="F1556" t="s">
        <v>93</v>
      </c>
      <c r="G1556" t="s">
        <v>19</v>
      </c>
      <c r="H1556" t="s">
        <v>130</v>
      </c>
      <c r="I1556" t="s">
        <v>186</v>
      </c>
      <c r="J1556" t="s">
        <v>26</v>
      </c>
      <c r="K1556" s="9" t="str">
        <f t="shared" si="345"/>
        <v>14</v>
      </c>
      <c r="L1556" t="s">
        <v>132</v>
      </c>
      <c r="M1556">
        <v>1</v>
      </c>
      <c r="N1556">
        <v>1400</v>
      </c>
      <c r="O1556" t="s">
        <v>133</v>
      </c>
      <c r="P1556">
        <v>0</v>
      </c>
      <c r="Q1556">
        <v>0</v>
      </c>
      <c r="R1556">
        <v>0</v>
      </c>
      <c r="S1556">
        <v>48.7</v>
      </c>
      <c r="T1556">
        <v>2.7199999999999998E-2</v>
      </c>
      <c r="U1556">
        <v>0</v>
      </c>
      <c r="V1556">
        <v>0</v>
      </c>
      <c r="W1556">
        <v>0</v>
      </c>
      <c r="X1556">
        <v>0</v>
      </c>
      <c r="Y1556">
        <v>0</v>
      </c>
      <c r="Z1556">
        <v>0</v>
      </c>
      <c r="AA1556">
        <v>0</v>
      </c>
      <c r="AB1556" t="s">
        <v>134</v>
      </c>
      <c r="AC1556" t="s">
        <v>135</v>
      </c>
      <c r="AD1556">
        <v>9</v>
      </c>
      <c r="AE1556" t="s">
        <v>146</v>
      </c>
      <c r="AF1556" t="s">
        <v>137</v>
      </c>
      <c r="AG1556" t="s">
        <v>160</v>
      </c>
      <c r="AH1556" t="s">
        <v>156</v>
      </c>
    </row>
    <row r="1557" spans="2:34" hidden="1" x14ac:dyDescent="0.3">
      <c r="B1557" t="s">
        <v>9</v>
      </c>
      <c r="C1557" t="s">
        <v>185</v>
      </c>
      <c r="D1557" t="s">
        <v>167</v>
      </c>
      <c r="E1557">
        <v>42599.971203703702</v>
      </c>
      <c r="F1557" t="s">
        <v>93</v>
      </c>
      <c r="G1557" t="s">
        <v>19</v>
      </c>
      <c r="H1557" t="s">
        <v>130</v>
      </c>
      <c r="I1557" t="s">
        <v>187</v>
      </c>
      <c r="J1557" t="s">
        <v>26</v>
      </c>
      <c r="K1557" s="9" t="str">
        <f t="shared" si="345"/>
        <v>14</v>
      </c>
      <c r="L1557" t="s">
        <v>132</v>
      </c>
      <c r="M1557">
        <v>1</v>
      </c>
      <c r="N1557">
        <v>1400</v>
      </c>
      <c r="O1557" t="s">
        <v>133</v>
      </c>
      <c r="P1557">
        <v>0</v>
      </c>
      <c r="Q1557">
        <v>0</v>
      </c>
      <c r="R1557">
        <v>0</v>
      </c>
      <c r="S1557">
        <v>1.22</v>
      </c>
      <c r="T1557">
        <v>0</v>
      </c>
      <c r="U1557">
        <v>1.67</v>
      </c>
      <c r="V1557">
        <v>0</v>
      </c>
      <c r="W1557">
        <v>0</v>
      </c>
      <c r="X1557">
        <v>0</v>
      </c>
      <c r="Y1557">
        <v>0</v>
      </c>
      <c r="Z1557">
        <v>0</v>
      </c>
      <c r="AA1557">
        <v>0</v>
      </c>
      <c r="AB1557" t="s">
        <v>134</v>
      </c>
      <c r="AC1557" t="s">
        <v>135</v>
      </c>
      <c r="AD1557">
        <v>9</v>
      </c>
      <c r="AE1557" t="s">
        <v>146</v>
      </c>
      <c r="AF1557" t="s">
        <v>137</v>
      </c>
      <c r="AG1557" t="s">
        <v>160</v>
      </c>
      <c r="AH1557" t="s">
        <v>156</v>
      </c>
    </row>
    <row r="1558" spans="2:34" hidden="1" x14ac:dyDescent="0.3">
      <c r="B1558" t="s">
        <v>9</v>
      </c>
      <c r="C1558" t="s">
        <v>185</v>
      </c>
      <c r="D1558" t="s">
        <v>167</v>
      </c>
      <c r="E1558">
        <v>42599.978935185187</v>
      </c>
      <c r="F1558" t="s">
        <v>93</v>
      </c>
      <c r="G1558" t="s">
        <v>19</v>
      </c>
      <c r="H1558" t="s">
        <v>130</v>
      </c>
      <c r="I1558" t="s">
        <v>188</v>
      </c>
      <c r="J1558" t="s">
        <v>26</v>
      </c>
      <c r="K1558" s="9" t="str">
        <f t="shared" si="345"/>
        <v>14</v>
      </c>
      <c r="L1558" t="s">
        <v>132</v>
      </c>
      <c r="M1558">
        <v>1</v>
      </c>
      <c r="N1558">
        <v>1400</v>
      </c>
      <c r="O1558" t="s">
        <v>133</v>
      </c>
      <c r="P1558">
        <v>0</v>
      </c>
      <c r="Q1558">
        <v>0</v>
      </c>
      <c r="R1558">
        <v>0</v>
      </c>
      <c r="S1558">
        <v>27.1</v>
      </c>
      <c r="T1558">
        <v>2.6200000000000001E-2</v>
      </c>
      <c r="U1558">
        <v>1.5</v>
      </c>
      <c r="V1558">
        <v>0</v>
      </c>
      <c r="W1558">
        <v>0</v>
      </c>
      <c r="X1558">
        <v>0</v>
      </c>
      <c r="Y1558">
        <v>0</v>
      </c>
      <c r="Z1558">
        <v>0</v>
      </c>
      <c r="AA1558">
        <v>0</v>
      </c>
      <c r="AB1558" t="s">
        <v>134</v>
      </c>
      <c r="AC1558" t="s">
        <v>135</v>
      </c>
      <c r="AD1558">
        <v>2</v>
      </c>
      <c r="AE1558" t="s">
        <v>146</v>
      </c>
      <c r="AF1558" t="s">
        <v>137</v>
      </c>
      <c r="AG1558" t="s">
        <v>160</v>
      </c>
      <c r="AH1558" t="s">
        <v>156</v>
      </c>
    </row>
    <row r="1559" spans="2:34" hidden="1" x14ac:dyDescent="0.3">
      <c r="B1559" t="s">
        <v>9</v>
      </c>
      <c r="C1559" t="s">
        <v>185</v>
      </c>
      <c r="D1559" t="s">
        <v>167</v>
      </c>
      <c r="E1559">
        <v>42599.971203703702</v>
      </c>
      <c r="F1559" t="s">
        <v>93</v>
      </c>
      <c r="G1559" t="s">
        <v>19</v>
      </c>
      <c r="H1559" t="s">
        <v>130</v>
      </c>
      <c r="I1559" t="s">
        <v>131</v>
      </c>
      <c r="J1559" t="s">
        <v>27</v>
      </c>
      <c r="K1559" s="9" t="str">
        <f t="shared" si="345"/>
        <v>15</v>
      </c>
      <c r="L1559" t="s">
        <v>132</v>
      </c>
      <c r="M1559">
        <v>1</v>
      </c>
      <c r="N1559">
        <v>1400</v>
      </c>
      <c r="O1559" t="s">
        <v>133</v>
      </c>
      <c r="P1559">
        <v>0</v>
      </c>
      <c r="Q1559">
        <v>0</v>
      </c>
      <c r="R1559">
        <v>0</v>
      </c>
      <c r="S1559">
        <v>33.799999999999997</v>
      </c>
      <c r="T1559">
        <v>2.3800000000000002E-2</v>
      </c>
      <c r="U1559">
        <v>0.72699999999999998</v>
      </c>
      <c r="V1559">
        <v>0</v>
      </c>
      <c r="W1559">
        <v>0</v>
      </c>
      <c r="X1559">
        <v>0</v>
      </c>
      <c r="Y1559">
        <v>0</v>
      </c>
      <c r="Z1559">
        <v>0</v>
      </c>
      <c r="AA1559">
        <v>0</v>
      </c>
      <c r="AB1559" t="s">
        <v>134</v>
      </c>
      <c r="AC1559" t="s">
        <v>135</v>
      </c>
      <c r="AD1559">
        <v>9</v>
      </c>
      <c r="AE1559" t="s">
        <v>146</v>
      </c>
      <c r="AF1559" t="s">
        <v>137</v>
      </c>
      <c r="AG1559" t="s">
        <v>161</v>
      </c>
      <c r="AH1559" t="s">
        <v>156</v>
      </c>
    </row>
    <row r="1560" spans="2:34" hidden="1" x14ac:dyDescent="0.3">
      <c r="B1560" t="s">
        <v>9</v>
      </c>
      <c r="C1560" t="s">
        <v>185</v>
      </c>
      <c r="D1560" t="s">
        <v>167</v>
      </c>
      <c r="E1560">
        <v>42599.971203703702</v>
      </c>
      <c r="F1560" t="s">
        <v>93</v>
      </c>
      <c r="G1560" t="s">
        <v>19</v>
      </c>
      <c r="H1560" t="s">
        <v>130</v>
      </c>
      <c r="I1560" t="s">
        <v>186</v>
      </c>
      <c r="J1560" t="s">
        <v>27</v>
      </c>
      <c r="K1560" s="9" t="str">
        <f t="shared" si="345"/>
        <v>15</v>
      </c>
      <c r="L1560" t="s">
        <v>132</v>
      </c>
      <c r="M1560">
        <v>1</v>
      </c>
      <c r="N1560">
        <v>1400</v>
      </c>
      <c r="O1560" t="s">
        <v>133</v>
      </c>
      <c r="P1560">
        <v>0</v>
      </c>
      <c r="Q1560">
        <v>0</v>
      </c>
      <c r="R1560">
        <v>0</v>
      </c>
      <c r="S1560">
        <v>40.6</v>
      </c>
      <c r="T1560">
        <v>2.4199999999999999E-2</v>
      </c>
      <c r="U1560">
        <v>0</v>
      </c>
      <c r="V1560">
        <v>0</v>
      </c>
      <c r="W1560">
        <v>0</v>
      </c>
      <c r="X1560">
        <v>0</v>
      </c>
      <c r="Y1560">
        <v>0</v>
      </c>
      <c r="Z1560">
        <v>0</v>
      </c>
      <c r="AA1560">
        <v>0</v>
      </c>
      <c r="AB1560" t="s">
        <v>134</v>
      </c>
      <c r="AC1560" t="s">
        <v>135</v>
      </c>
      <c r="AD1560">
        <v>9</v>
      </c>
      <c r="AE1560" t="s">
        <v>146</v>
      </c>
      <c r="AF1560" t="s">
        <v>137</v>
      </c>
      <c r="AG1560" t="s">
        <v>161</v>
      </c>
      <c r="AH1560" t="s">
        <v>156</v>
      </c>
    </row>
    <row r="1561" spans="2:34" hidden="1" x14ac:dyDescent="0.3">
      <c r="B1561" t="s">
        <v>9</v>
      </c>
      <c r="C1561" t="s">
        <v>185</v>
      </c>
      <c r="D1561" t="s">
        <v>167</v>
      </c>
      <c r="E1561">
        <v>42599.971203703702</v>
      </c>
      <c r="F1561" t="s">
        <v>93</v>
      </c>
      <c r="G1561" t="s">
        <v>19</v>
      </c>
      <c r="H1561" t="s">
        <v>130</v>
      </c>
      <c r="I1561" t="s">
        <v>187</v>
      </c>
      <c r="J1561" t="s">
        <v>27</v>
      </c>
      <c r="K1561" s="9" t="str">
        <f t="shared" si="345"/>
        <v>15</v>
      </c>
      <c r="L1561" t="s">
        <v>132</v>
      </c>
      <c r="M1561">
        <v>1</v>
      </c>
      <c r="N1561">
        <v>1400</v>
      </c>
      <c r="O1561" t="s">
        <v>133</v>
      </c>
      <c r="P1561">
        <v>0</v>
      </c>
      <c r="Q1561">
        <v>0</v>
      </c>
      <c r="R1561">
        <v>0</v>
      </c>
      <c r="S1561">
        <v>0.51700000000000002</v>
      </c>
      <c r="T1561">
        <v>0</v>
      </c>
      <c r="U1561">
        <v>0.69299999999999995</v>
      </c>
      <c r="V1561">
        <v>0</v>
      </c>
      <c r="W1561">
        <v>0</v>
      </c>
      <c r="X1561">
        <v>0</v>
      </c>
      <c r="Y1561">
        <v>0</v>
      </c>
      <c r="Z1561">
        <v>0</v>
      </c>
      <c r="AA1561">
        <v>0</v>
      </c>
      <c r="AB1561" t="s">
        <v>134</v>
      </c>
      <c r="AC1561" t="s">
        <v>135</v>
      </c>
      <c r="AD1561">
        <v>9</v>
      </c>
      <c r="AE1561" t="s">
        <v>146</v>
      </c>
      <c r="AF1561" t="s">
        <v>137</v>
      </c>
      <c r="AG1561" t="s">
        <v>161</v>
      </c>
      <c r="AH1561" t="s">
        <v>156</v>
      </c>
    </row>
    <row r="1562" spans="2:34" hidden="1" x14ac:dyDescent="0.3">
      <c r="B1562" t="s">
        <v>9</v>
      </c>
      <c r="C1562" t="s">
        <v>185</v>
      </c>
      <c r="D1562" t="s">
        <v>167</v>
      </c>
      <c r="E1562">
        <v>42599.978935185187</v>
      </c>
      <c r="F1562" t="s">
        <v>93</v>
      </c>
      <c r="G1562" t="s">
        <v>19</v>
      </c>
      <c r="H1562" t="s">
        <v>130</v>
      </c>
      <c r="I1562" t="s">
        <v>188</v>
      </c>
      <c r="J1562" t="s">
        <v>27</v>
      </c>
      <c r="K1562" s="9" t="str">
        <f t="shared" si="345"/>
        <v>15</v>
      </c>
      <c r="L1562" t="s">
        <v>132</v>
      </c>
      <c r="M1562">
        <v>1</v>
      </c>
      <c r="N1562">
        <v>1400</v>
      </c>
      <c r="O1562" t="s">
        <v>133</v>
      </c>
      <c r="P1562">
        <v>0</v>
      </c>
      <c r="Q1562">
        <v>0</v>
      </c>
      <c r="R1562">
        <v>0</v>
      </c>
      <c r="S1562">
        <v>34.700000000000003</v>
      </c>
      <c r="T1562">
        <v>2.3900000000000001E-2</v>
      </c>
      <c r="U1562">
        <v>0.63600000000000001</v>
      </c>
      <c r="V1562">
        <v>0</v>
      </c>
      <c r="W1562">
        <v>0</v>
      </c>
      <c r="X1562">
        <v>0</v>
      </c>
      <c r="Y1562">
        <v>0</v>
      </c>
      <c r="Z1562">
        <v>0</v>
      </c>
      <c r="AA1562">
        <v>0</v>
      </c>
      <c r="AB1562" t="s">
        <v>134</v>
      </c>
      <c r="AC1562" t="s">
        <v>135</v>
      </c>
      <c r="AD1562">
        <v>2</v>
      </c>
      <c r="AE1562" t="s">
        <v>146</v>
      </c>
      <c r="AF1562" t="s">
        <v>137</v>
      </c>
      <c r="AG1562" t="s">
        <v>161</v>
      </c>
      <c r="AH1562" t="s">
        <v>156</v>
      </c>
    </row>
    <row r="1563" spans="2:34" hidden="1" x14ac:dyDescent="0.3">
      <c r="B1563" t="s">
        <v>9</v>
      </c>
      <c r="C1563" t="s">
        <v>185</v>
      </c>
      <c r="D1563" t="s">
        <v>167</v>
      </c>
      <c r="E1563">
        <v>42599.978935185187</v>
      </c>
      <c r="F1563" t="s">
        <v>93</v>
      </c>
      <c r="G1563" t="s">
        <v>19</v>
      </c>
      <c r="H1563" t="s">
        <v>130</v>
      </c>
      <c r="I1563" t="s">
        <v>131</v>
      </c>
      <c r="J1563" t="s">
        <v>143</v>
      </c>
      <c r="K1563" s="9" t="str">
        <f t="shared" si="345"/>
        <v>OU</v>
      </c>
      <c r="L1563" t="s">
        <v>132</v>
      </c>
      <c r="M1563">
        <v>1</v>
      </c>
      <c r="N1563">
        <v>1190</v>
      </c>
      <c r="O1563" t="s">
        <v>133</v>
      </c>
      <c r="P1563">
        <v>0</v>
      </c>
      <c r="Q1563">
        <v>0</v>
      </c>
      <c r="R1563">
        <v>0</v>
      </c>
      <c r="S1563">
        <v>6.33</v>
      </c>
      <c r="T1563">
        <v>9.1999999999999998E-3</v>
      </c>
      <c r="U1563">
        <v>0.86799999999999999</v>
      </c>
      <c r="V1563">
        <v>0</v>
      </c>
      <c r="W1563">
        <v>0</v>
      </c>
      <c r="X1563">
        <v>0</v>
      </c>
      <c r="Y1563">
        <v>0</v>
      </c>
      <c r="Z1563">
        <v>0</v>
      </c>
      <c r="AA1563">
        <v>0</v>
      </c>
      <c r="AB1563" t="s">
        <v>134</v>
      </c>
      <c r="AC1563" t="s">
        <v>135</v>
      </c>
      <c r="AD1563">
        <v>2</v>
      </c>
      <c r="AE1563" t="s">
        <v>146</v>
      </c>
      <c r="AF1563" t="s">
        <v>137</v>
      </c>
      <c r="AG1563" t="s">
        <v>144</v>
      </c>
      <c r="AH1563" t="s">
        <v>156</v>
      </c>
    </row>
    <row r="1564" spans="2:34" hidden="1" x14ac:dyDescent="0.3">
      <c r="B1564" t="s">
        <v>9</v>
      </c>
      <c r="C1564" t="s">
        <v>185</v>
      </c>
      <c r="D1564" t="s">
        <v>167</v>
      </c>
      <c r="E1564">
        <v>42599.978935185187</v>
      </c>
      <c r="F1564" t="s">
        <v>93</v>
      </c>
      <c r="G1564" t="s">
        <v>19</v>
      </c>
      <c r="H1564" t="s">
        <v>130</v>
      </c>
      <c r="I1564" t="s">
        <v>186</v>
      </c>
      <c r="J1564" t="s">
        <v>143</v>
      </c>
      <c r="K1564" s="9" t="str">
        <f t="shared" si="345"/>
        <v>OU</v>
      </c>
      <c r="L1564" t="s">
        <v>132</v>
      </c>
      <c r="M1564">
        <v>1</v>
      </c>
      <c r="N1564">
        <v>1190</v>
      </c>
      <c r="O1564" t="s">
        <v>133</v>
      </c>
      <c r="P1564">
        <v>0</v>
      </c>
      <c r="Q1564">
        <v>0</v>
      </c>
      <c r="R1564">
        <v>0</v>
      </c>
      <c r="S1564">
        <v>14.1</v>
      </c>
      <c r="T1564">
        <v>9.0299999999999998E-3</v>
      </c>
      <c r="U1564">
        <v>0</v>
      </c>
      <c r="V1564">
        <v>0</v>
      </c>
      <c r="W1564">
        <v>0</v>
      </c>
      <c r="X1564">
        <v>0</v>
      </c>
      <c r="Y1564">
        <v>0</v>
      </c>
      <c r="Z1564">
        <v>0</v>
      </c>
      <c r="AA1564">
        <v>0</v>
      </c>
      <c r="AB1564" t="s">
        <v>134</v>
      </c>
      <c r="AC1564" t="s">
        <v>135</v>
      </c>
      <c r="AD1564">
        <v>2</v>
      </c>
      <c r="AE1564" t="s">
        <v>146</v>
      </c>
      <c r="AF1564" t="s">
        <v>137</v>
      </c>
      <c r="AG1564" t="s">
        <v>144</v>
      </c>
      <c r="AH1564" t="s">
        <v>156</v>
      </c>
    </row>
    <row r="1565" spans="2:34" hidden="1" x14ac:dyDescent="0.3">
      <c r="B1565" t="s">
        <v>9</v>
      </c>
      <c r="C1565" t="s">
        <v>185</v>
      </c>
      <c r="D1565" t="s">
        <v>167</v>
      </c>
      <c r="E1565">
        <v>42599.978935185187</v>
      </c>
      <c r="F1565" t="s">
        <v>93</v>
      </c>
      <c r="G1565" t="s">
        <v>19</v>
      </c>
      <c r="H1565" t="s">
        <v>130</v>
      </c>
      <c r="I1565" t="s">
        <v>187</v>
      </c>
      <c r="J1565" t="s">
        <v>143</v>
      </c>
      <c r="K1565" s="9" t="str">
        <f t="shared" si="345"/>
        <v>OU</v>
      </c>
      <c r="L1565" t="s">
        <v>132</v>
      </c>
      <c r="M1565">
        <v>1</v>
      </c>
      <c r="N1565">
        <v>1190</v>
      </c>
      <c r="O1565" t="s">
        <v>133</v>
      </c>
      <c r="P1565">
        <v>0</v>
      </c>
      <c r="Q1565">
        <v>0</v>
      </c>
      <c r="R1565">
        <v>0</v>
      </c>
      <c r="S1565">
        <v>0.71499999999999997</v>
      </c>
      <c r="T1565">
        <v>1.63E-4</v>
      </c>
      <c r="U1565">
        <v>0.84</v>
      </c>
      <c r="V1565">
        <v>0</v>
      </c>
      <c r="W1565">
        <v>0</v>
      </c>
      <c r="X1565">
        <v>0</v>
      </c>
      <c r="Y1565">
        <v>0</v>
      </c>
      <c r="Z1565">
        <v>0</v>
      </c>
      <c r="AA1565">
        <v>0</v>
      </c>
      <c r="AB1565" t="s">
        <v>134</v>
      </c>
      <c r="AC1565" t="s">
        <v>135</v>
      </c>
      <c r="AD1565">
        <v>2</v>
      </c>
      <c r="AE1565" t="s">
        <v>146</v>
      </c>
      <c r="AF1565" t="s">
        <v>137</v>
      </c>
      <c r="AG1565" t="s">
        <v>144</v>
      </c>
      <c r="AH1565" t="s">
        <v>156</v>
      </c>
    </row>
    <row r="1566" spans="2:34" hidden="1" x14ac:dyDescent="0.3">
      <c r="B1566" t="s">
        <v>9</v>
      </c>
      <c r="C1566" t="s">
        <v>185</v>
      </c>
      <c r="D1566" t="s">
        <v>167</v>
      </c>
      <c r="E1566">
        <v>42599.978935185187</v>
      </c>
      <c r="F1566" t="s">
        <v>93</v>
      </c>
      <c r="G1566" t="s">
        <v>19</v>
      </c>
      <c r="H1566" t="s">
        <v>130</v>
      </c>
      <c r="I1566" t="s">
        <v>188</v>
      </c>
      <c r="J1566" t="s">
        <v>143</v>
      </c>
      <c r="K1566" s="9" t="str">
        <f t="shared" si="345"/>
        <v>OU</v>
      </c>
      <c r="L1566" t="s">
        <v>132</v>
      </c>
      <c r="M1566">
        <v>1</v>
      </c>
      <c r="N1566">
        <v>1190</v>
      </c>
      <c r="O1566" t="s">
        <v>133</v>
      </c>
      <c r="P1566">
        <v>0</v>
      </c>
      <c r="Q1566">
        <v>0</v>
      </c>
      <c r="R1566">
        <v>0</v>
      </c>
      <c r="S1566">
        <v>4.17</v>
      </c>
      <c r="T1566">
        <v>5.3200000000000001E-3</v>
      </c>
      <c r="U1566">
        <v>0.79300000000000004</v>
      </c>
      <c r="V1566">
        <v>0</v>
      </c>
      <c r="W1566">
        <v>0</v>
      </c>
      <c r="X1566">
        <v>0</v>
      </c>
      <c r="Y1566">
        <v>0</v>
      </c>
      <c r="Z1566">
        <v>0</v>
      </c>
      <c r="AA1566">
        <v>0</v>
      </c>
      <c r="AB1566" t="s">
        <v>134</v>
      </c>
      <c r="AC1566" t="s">
        <v>135</v>
      </c>
      <c r="AD1566">
        <v>2</v>
      </c>
      <c r="AE1566" t="s">
        <v>146</v>
      </c>
      <c r="AF1566" t="s">
        <v>137</v>
      </c>
      <c r="AG1566" t="s">
        <v>144</v>
      </c>
      <c r="AH1566" t="s">
        <v>156</v>
      </c>
    </row>
    <row r="1567" spans="2:34" hidden="1" x14ac:dyDescent="0.3">
      <c r="B1567" t="s">
        <v>9</v>
      </c>
      <c r="C1567" t="s">
        <v>185</v>
      </c>
      <c r="D1567" t="s">
        <v>167</v>
      </c>
      <c r="E1567">
        <v>42599.968587962961</v>
      </c>
      <c r="F1567" t="s">
        <v>93</v>
      </c>
      <c r="G1567" t="s">
        <v>149</v>
      </c>
      <c r="H1567" t="s">
        <v>130</v>
      </c>
      <c r="I1567" t="s">
        <v>131</v>
      </c>
      <c r="J1567" t="s">
        <v>21</v>
      </c>
      <c r="K1567" s="9" t="str">
        <f t="shared" si="345"/>
        <v>06</v>
      </c>
      <c r="L1567" t="s">
        <v>132</v>
      </c>
      <c r="M1567">
        <v>1</v>
      </c>
      <c r="N1567">
        <v>1960</v>
      </c>
      <c r="O1567" t="s">
        <v>133</v>
      </c>
      <c r="P1567">
        <v>0</v>
      </c>
      <c r="Q1567">
        <v>0</v>
      </c>
      <c r="R1567">
        <v>0</v>
      </c>
      <c r="S1567">
        <v>17.600000000000001</v>
      </c>
      <c r="T1567">
        <v>5.4899999999999997E-2</v>
      </c>
      <c r="U1567">
        <v>4.0599999999999996</v>
      </c>
      <c r="V1567">
        <v>0</v>
      </c>
      <c r="W1567">
        <v>0</v>
      </c>
      <c r="X1567">
        <v>0</v>
      </c>
      <c r="Y1567">
        <v>0</v>
      </c>
      <c r="Z1567">
        <v>0</v>
      </c>
      <c r="AA1567">
        <v>0</v>
      </c>
      <c r="AB1567" t="s">
        <v>134</v>
      </c>
      <c r="AC1567" t="s">
        <v>135</v>
      </c>
      <c r="AD1567">
        <v>2</v>
      </c>
      <c r="AE1567" t="s">
        <v>150</v>
      </c>
      <c r="AF1567" t="s">
        <v>137</v>
      </c>
      <c r="AG1567" t="s">
        <v>154</v>
      </c>
      <c r="AH1567" t="s">
        <v>156</v>
      </c>
    </row>
    <row r="1568" spans="2:34" hidden="1" x14ac:dyDescent="0.3">
      <c r="B1568" t="s">
        <v>9</v>
      </c>
      <c r="C1568" t="s">
        <v>185</v>
      </c>
      <c r="D1568" t="s">
        <v>167</v>
      </c>
      <c r="E1568">
        <v>42599.968587962961</v>
      </c>
      <c r="F1568" t="s">
        <v>93</v>
      </c>
      <c r="G1568" t="s">
        <v>149</v>
      </c>
      <c r="H1568" t="s">
        <v>130</v>
      </c>
      <c r="I1568" t="s">
        <v>186</v>
      </c>
      <c r="J1568" t="s">
        <v>21</v>
      </c>
      <c r="K1568" s="9" t="str">
        <f t="shared" si="345"/>
        <v>06</v>
      </c>
      <c r="L1568" t="s">
        <v>132</v>
      </c>
      <c r="M1568">
        <v>1</v>
      </c>
      <c r="N1568">
        <v>1960</v>
      </c>
      <c r="O1568" t="s">
        <v>133</v>
      </c>
      <c r="P1568">
        <v>0</v>
      </c>
      <c r="Q1568">
        <v>0</v>
      </c>
      <c r="R1568">
        <v>0</v>
      </c>
      <c r="S1568">
        <v>55.2</v>
      </c>
      <c r="T1568">
        <v>5.1799999999999999E-2</v>
      </c>
      <c r="U1568">
        <v>0</v>
      </c>
      <c r="V1568">
        <v>0</v>
      </c>
      <c r="W1568">
        <v>0</v>
      </c>
      <c r="X1568">
        <v>0</v>
      </c>
      <c r="Y1568">
        <v>0</v>
      </c>
      <c r="Z1568">
        <v>0</v>
      </c>
      <c r="AA1568">
        <v>0</v>
      </c>
      <c r="AB1568" t="s">
        <v>134</v>
      </c>
      <c r="AC1568" t="s">
        <v>135</v>
      </c>
      <c r="AD1568">
        <v>2</v>
      </c>
      <c r="AE1568" t="s">
        <v>150</v>
      </c>
      <c r="AF1568" t="s">
        <v>137</v>
      </c>
      <c r="AG1568" t="s">
        <v>154</v>
      </c>
      <c r="AH1568" t="s">
        <v>156</v>
      </c>
    </row>
    <row r="1569" spans="2:34" hidden="1" x14ac:dyDescent="0.3">
      <c r="B1569" t="s">
        <v>9</v>
      </c>
      <c r="C1569" t="s">
        <v>185</v>
      </c>
      <c r="D1569" t="s">
        <v>167</v>
      </c>
      <c r="E1569">
        <v>42599.968587962961</v>
      </c>
      <c r="F1569" t="s">
        <v>93</v>
      </c>
      <c r="G1569" t="s">
        <v>149</v>
      </c>
      <c r="H1569" t="s">
        <v>130</v>
      </c>
      <c r="I1569" t="s">
        <v>187</v>
      </c>
      <c r="J1569" t="s">
        <v>21</v>
      </c>
      <c r="K1569" s="9" t="str">
        <f t="shared" si="345"/>
        <v>06</v>
      </c>
      <c r="L1569" t="s">
        <v>132</v>
      </c>
      <c r="M1569">
        <v>1</v>
      </c>
      <c r="N1569">
        <v>1960</v>
      </c>
      <c r="O1569" t="s">
        <v>133</v>
      </c>
      <c r="P1569">
        <v>0</v>
      </c>
      <c r="Q1569">
        <v>0</v>
      </c>
      <c r="R1569">
        <v>0</v>
      </c>
      <c r="S1569">
        <v>2.5299999999999998</v>
      </c>
      <c r="T1569">
        <v>0</v>
      </c>
      <c r="U1569">
        <v>3.96</v>
      </c>
      <c r="V1569">
        <v>0</v>
      </c>
      <c r="W1569">
        <v>0</v>
      </c>
      <c r="X1569">
        <v>0</v>
      </c>
      <c r="Y1569">
        <v>0</v>
      </c>
      <c r="Z1569">
        <v>0</v>
      </c>
      <c r="AA1569">
        <v>0</v>
      </c>
      <c r="AB1569" t="s">
        <v>134</v>
      </c>
      <c r="AC1569" t="s">
        <v>135</v>
      </c>
      <c r="AD1569">
        <v>2</v>
      </c>
      <c r="AE1569" t="s">
        <v>150</v>
      </c>
      <c r="AF1569" t="s">
        <v>137</v>
      </c>
      <c r="AG1569" t="s">
        <v>154</v>
      </c>
      <c r="AH1569" t="s">
        <v>156</v>
      </c>
    </row>
    <row r="1570" spans="2:34" hidden="1" x14ac:dyDescent="0.3">
      <c r="B1570" t="s">
        <v>9</v>
      </c>
      <c r="C1570" t="s">
        <v>185</v>
      </c>
      <c r="D1570" t="s">
        <v>167</v>
      </c>
      <c r="E1570">
        <v>42599.968587962961</v>
      </c>
      <c r="F1570" t="s">
        <v>93</v>
      </c>
      <c r="G1570" t="s">
        <v>149</v>
      </c>
      <c r="H1570" t="s">
        <v>130</v>
      </c>
      <c r="I1570" t="s">
        <v>188</v>
      </c>
      <c r="J1570" t="s">
        <v>21</v>
      </c>
      <c r="K1570" s="9" t="str">
        <f t="shared" si="345"/>
        <v>06</v>
      </c>
      <c r="L1570" t="s">
        <v>132</v>
      </c>
      <c r="M1570">
        <v>1</v>
      </c>
      <c r="N1570">
        <v>1960</v>
      </c>
      <c r="O1570" t="s">
        <v>133</v>
      </c>
      <c r="P1570">
        <v>0</v>
      </c>
      <c r="Q1570">
        <v>0</v>
      </c>
      <c r="R1570">
        <v>0</v>
      </c>
      <c r="S1570">
        <v>11.4</v>
      </c>
      <c r="T1570">
        <v>2.8199999999999999E-2</v>
      </c>
      <c r="U1570">
        <v>3.89</v>
      </c>
      <c r="V1570">
        <v>0</v>
      </c>
      <c r="W1570">
        <v>0</v>
      </c>
      <c r="X1570">
        <v>0</v>
      </c>
      <c r="Y1570">
        <v>0</v>
      </c>
      <c r="Z1570">
        <v>0</v>
      </c>
      <c r="AA1570">
        <v>0</v>
      </c>
      <c r="AB1570" t="s">
        <v>134</v>
      </c>
      <c r="AC1570" t="s">
        <v>135</v>
      </c>
      <c r="AD1570">
        <v>2</v>
      </c>
      <c r="AE1570" t="s">
        <v>150</v>
      </c>
      <c r="AF1570" t="s">
        <v>137</v>
      </c>
      <c r="AG1570" t="s">
        <v>154</v>
      </c>
      <c r="AH1570" t="s">
        <v>156</v>
      </c>
    </row>
    <row r="1571" spans="2:34" hidden="1" x14ac:dyDescent="0.3">
      <c r="B1571" t="s">
        <v>9</v>
      </c>
      <c r="C1571" t="s">
        <v>185</v>
      </c>
      <c r="D1571" t="s">
        <v>167</v>
      </c>
      <c r="E1571">
        <v>42599.968587962961</v>
      </c>
      <c r="F1571" t="s">
        <v>93</v>
      </c>
      <c r="G1571" t="s">
        <v>149</v>
      </c>
      <c r="H1571" t="s">
        <v>130</v>
      </c>
      <c r="I1571" t="s">
        <v>131</v>
      </c>
      <c r="J1571" t="s">
        <v>41</v>
      </c>
      <c r="K1571" s="9" t="str">
        <f t="shared" si="345"/>
        <v>07</v>
      </c>
      <c r="L1571" t="s">
        <v>132</v>
      </c>
      <c r="M1571">
        <v>1</v>
      </c>
      <c r="N1571">
        <v>1590</v>
      </c>
      <c r="O1571" t="s">
        <v>133</v>
      </c>
      <c r="P1571">
        <v>0</v>
      </c>
      <c r="Q1571">
        <v>0</v>
      </c>
      <c r="R1571">
        <v>0</v>
      </c>
      <c r="S1571">
        <v>20.3</v>
      </c>
      <c r="T1571">
        <v>4.3099999999999999E-2</v>
      </c>
      <c r="U1571">
        <v>3.31</v>
      </c>
      <c r="V1571">
        <v>0</v>
      </c>
      <c r="W1571">
        <v>0</v>
      </c>
      <c r="X1571">
        <v>0</v>
      </c>
      <c r="Y1571">
        <v>0</v>
      </c>
      <c r="Z1571">
        <v>0</v>
      </c>
      <c r="AA1571">
        <v>0</v>
      </c>
      <c r="AB1571" t="s">
        <v>134</v>
      </c>
      <c r="AC1571" t="s">
        <v>135</v>
      </c>
      <c r="AD1571">
        <v>2</v>
      </c>
      <c r="AE1571" t="s">
        <v>150</v>
      </c>
      <c r="AF1571" t="s">
        <v>137</v>
      </c>
      <c r="AG1571" t="s">
        <v>155</v>
      </c>
      <c r="AH1571" t="s">
        <v>156</v>
      </c>
    </row>
    <row r="1572" spans="2:34" hidden="1" x14ac:dyDescent="0.3">
      <c r="B1572" t="s">
        <v>9</v>
      </c>
      <c r="C1572" t="s">
        <v>185</v>
      </c>
      <c r="D1572" t="s">
        <v>167</v>
      </c>
      <c r="E1572">
        <v>42599.968587962961</v>
      </c>
      <c r="F1572" t="s">
        <v>93</v>
      </c>
      <c r="G1572" t="s">
        <v>149</v>
      </c>
      <c r="H1572" t="s">
        <v>130</v>
      </c>
      <c r="I1572" t="s">
        <v>186</v>
      </c>
      <c r="J1572" t="s">
        <v>41</v>
      </c>
      <c r="K1572" s="9" t="str">
        <f t="shared" si="345"/>
        <v>07</v>
      </c>
      <c r="L1572" t="s">
        <v>132</v>
      </c>
      <c r="M1572">
        <v>1</v>
      </c>
      <c r="N1572">
        <v>1590</v>
      </c>
      <c r="O1572" t="s">
        <v>133</v>
      </c>
      <c r="P1572">
        <v>0</v>
      </c>
      <c r="Q1572">
        <v>0</v>
      </c>
      <c r="R1572">
        <v>0</v>
      </c>
      <c r="S1572">
        <v>44.1</v>
      </c>
      <c r="T1572">
        <v>4.07E-2</v>
      </c>
      <c r="U1572">
        <v>0</v>
      </c>
      <c r="V1572">
        <v>0</v>
      </c>
      <c r="W1572">
        <v>0</v>
      </c>
      <c r="X1572">
        <v>0</v>
      </c>
      <c r="Y1572">
        <v>0</v>
      </c>
      <c r="Z1572">
        <v>0</v>
      </c>
      <c r="AA1572">
        <v>0</v>
      </c>
      <c r="AB1572" t="s">
        <v>134</v>
      </c>
      <c r="AC1572" t="s">
        <v>135</v>
      </c>
      <c r="AD1572">
        <v>2</v>
      </c>
      <c r="AE1572" t="s">
        <v>150</v>
      </c>
      <c r="AF1572" t="s">
        <v>137</v>
      </c>
      <c r="AG1572" t="s">
        <v>155</v>
      </c>
      <c r="AH1572" t="s">
        <v>156</v>
      </c>
    </row>
    <row r="1573" spans="2:34" hidden="1" x14ac:dyDescent="0.3">
      <c r="B1573" t="s">
        <v>9</v>
      </c>
      <c r="C1573" t="s">
        <v>185</v>
      </c>
      <c r="D1573" t="s">
        <v>167</v>
      </c>
      <c r="E1573">
        <v>42599.968587962961</v>
      </c>
      <c r="F1573" t="s">
        <v>93</v>
      </c>
      <c r="G1573" t="s">
        <v>149</v>
      </c>
      <c r="H1573" t="s">
        <v>130</v>
      </c>
      <c r="I1573" t="s">
        <v>187</v>
      </c>
      <c r="J1573" t="s">
        <v>41</v>
      </c>
      <c r="K1573" s="9" t="str">
        <f t="shared" si="345"/>
        <v>07</v>
      </c>
      <c r="L1573" t="s">
        <v>132</v>
      </c>
      <c r="M1573">
        <v>1</v>
      </c>
      <c r="N1573">
        <v>1590</v>
      </c>
      <c r="O1573" t="s">
        <v>133</v>
      </c>
      <c r="P1573">
        <v>0</v>
      </c>
      <c r="Q1573">
        <v>0</v>
      </c>
      <c r="R1573">
        <v>0</v>
      </c>
      <c r="S1573">
        <v>2.2400000000000002</v>
      </c>
      <c r="T1573">
        <v>8.1000000000000004E-5</v>
      </c>
      <c r="U1573">
        <v>3.25</v>
      </c>
      <c r="V1573">
        <v>0</v>
      </c>
      <c r="W1573">
        <v>0</v>
      </c>
      <c r="X1573">
        <v>0</v>
      </c>
      <c r="Y1573">
        <v>0</v>
      </c>
      <c r="Z1573">
        <v>0</v>
      </c>
      <c r="AA1573">
        <v>0</v>
      </c>
      <c r="AB1573" t="s">
        <v>134</v>
      </c>
      <c r="AC1573" t="s">
        <v>135</v>
      </c>
      <c r="AD1573">
        <v>2</v>
      </c>
      <c r="AE1573" t="s">
        <v>150</v>
      </c>
      <c r="AF1573" t="s">
        <v>137</v>
      </c>
      <c r="AG1573" t="s">
        <v>155</v>
      </c>
      <c r="AH1573" t="s">
        <v>156</v>
      </c>
    </row>
    <row r="1574" spans="2:34" hidden="1" x14ac:dyDescent="0.3">
      <c r="B1574" t="s">
        <v>9</v>
      </c>
      <c r="C1574" t="s">
        <v>185</v>
      </c>
      <c r="D1574" t="s">
        <v>167</v>
      </c>
      <c r="E1574">
        <v>42599.968587962961</v>
      </c>
      <c r="F1574" t="s">
        <v>93</v>
      </c>
      <c r="G1574" t="s">
        <v>149</v>
      </c>
      <c r="H1574" t="s">
        <v>130</v>
      </c>
      <c r="I1574" t="s">
        <v>188</v>
      </c>
      <c r="J1574" t="s">
        <v>41</v>
      </c>
      <c r="K1574" s="9" t="str">
        <f t="shared" si="345"/>
        <v>07</v>
      </c>
      <c r="L1574" t="s">
        <v>132</v>
      </c>
      <c r="M1574">
        <v>1</v>
      </c>
      <c r="N1574">
        <v>1590</v>
      </c>
      <c r="O1574" t="s">
        <v>133</v>
      </c>
      <c r="P1574">
        <v>0</v>
      </c>
      <c r="Q1574">
        <v>0</v>
      </c>
      <c r="R1574">
        <v>0</v>
      </c>
      <c r="S1574">
        <v>8.5</v>
      </c>
      <c r="T1574">
        <v>1.3899999999999999E-2</v>
      </c>
      <c r="U1574">
        <v>3.2</v>
      </c>
      <c r="V1574">
        <v>0</v>
      </c>
      <c r="W1574">
        <v>0</v>
      </c>
      <c r="X1574">
        <v>0</v>
      </c>
      <c r="Y1574">
        <v>0</v>
      </c>
      <c r="Z1574">
        <v>0</v>
      </c>
      <c r="AA1574">
        <v>0</v>
      </c>
      <c r="AB1574" t="s">
        <v>134</v>
      </c>
      <c r="AC1574" t="s">
        <v>135</v>
      </c>
      <c r="AD1574">
        <v>2</v>
      </c>
      <c r="AE1574" t="s">
        <v>150</v>
      </c>
      <c r="AF1574" t="s">
        <v>137</v>
      </c>
      <c r="AG1574" t="s">
        <v>155</v>
      </c>
      <c r="AH1574" t="s">
        <v>156</v>
      </c>
    </row>
    <row r="1575" spans="2:34" hidden="1" x14ac:dyDescent="0.3">
      <c r="B1575" t="s">
        <v>9</v>
      </c>
      <c r="C1575" t="s">
        <v>185</v>
      </c>
      <c r="D1575" t="s">
        <v>167</v>
      </c>
      <c r="E1575">
        <v>42599.968587962961</v>
      </c>
      <c r="F1575" t="s">
        <v>93</v>
      </c>
      <c r="G1575" t="s">
        <v>149</v>
      </c>
      <c r="H1575" t="s">
        <v>130</v>
      </c>
      <c r="I1575" t="s">
        <v>131</v>
      </c>
      <c r="J1575" t="s">
        <v>22</v>
      </c>
      <c r="K1575" s="9" t="str">
        <f t="shared" si="345"/>
        <v>08</v>
      </c>
      <c r="L1575" t="s">
        <v>132</v>
      </c>
      <c r="M1575">
        <v>1</v>
      </c>
      <c r="N1575">
        <v>1490</v>
      </c>
      <c r="O1575" t="s">
        <v>133</v>
      </c>
      <c r="P1575">
        <v>0</v>
      </c>
      <c r="Q1575">
        <v>0</v>
      </c>
      <c r="R1575">
        <v>0</v>
      </c>
      <c r="S1575">
        <v>24.7</v>
      </c>
      <c r="T1575">
        <v>4.2000000000000003E-2</v>
      </c>
      <c r="U1575">
        <v>2.13</v>
      </c>
      <c r="V1575">
        <v>0</v>
      </c>
      <c r="W1575">
        <v>0</v>
      </c>
      <c r="X1575">
        <v>0</v>
      </c>
      <c r="Y1575">
        <v>0</v>
      </c>
      <c r="Z1575">
        <v>0</v>
      </c>
      <c r="AA1575">
        <v>0</v>
      </c>
      <c r="AB1575" t="s">
        <v>134</v>
      </c>
      <c r="AC1575" t="s">
        <v>135</v>
      </c>
      <c r="AD1575">
        <v>2</v>
      </c>
      <c r="AE1575" t="s">
        <v>150</v>
      </c>
      <c r="AF1575" t="s">
        <v>137</v>
      </c>
      <c r="AG1575" t="s">
        <v>157</v>
      </c>
      <c r="AH1575" t="s">
        <v>156</v>
      </c>
    </row>
    <row r="1576" spans="2:34" hidden="1" x14ac:dyDescent="0.3">
      <c r="B1576" t="s">
        <v>9</v>
      </c>
      <c r="C1576" t="s">
        <v>185</v>
      </c>
      <c r="D1576" t="s">
        <v>167</v>
      </c>
      <c r="E1576">
        <v>42599.968587962961</v>
      </c>
      <c r="F1576" t="s">
        <v>93</v>
      </c>
      <c r="G1576" t="s">
        <v>149</v>
      </c>
      <c r="H1576" t="s">
        <v>130</v>
      </c>
      <c r="I1576" t="s">
        <v>186</v>
      </c>
      <c r="J1576" t="s">
        <v>22</v>
      </c>
      <c r="K1576" s="9" t="str">
        <f t="shared" si="345"/>
        <v>08</v>
      </c>
      <c r="L1576" t="s">
        <v>132</v>
      </c>
      <c r="M1576">
        <v>1</v>
      </c>
      <c r="N1576">
        <v>1490</v>
      </c>
      <c r="O1576" t="s">
        <v>133</v>
      </c>
      <c r="P1576">
        <v>0</v>
      </c>
      <c r="Q1576">
        <v>0</v>
      </c>
      <c r="R1576">
        <v>0</v>
      </c>
      <c r="S1576">
        <v>42</v>
      </c>
      <c r="T1576">
        <v>4.1300000000000003E-2</v>
      </c>
      <c r="U1576">
        <v>0</v>
      </c>
      <c r="V1576">
        <v>0</v>
      </c>
      <c r="W1576">
        <v>0</v>
      </c>
      <c r="X1576">
        <v>0</v>
      </c>
      <c r="Y1576">
        <v>0</v>
      </c>
      <c r="Z1576">
        <v>0</v>
      </c>
      <c r="AA1576">
        <v>0</v>
      </c>
      <c r="AB1576" t="s">
        <v>134</v>
      </c>
      <c r="AC1576" t="s">
        <v>135</v>
      </c>
      <c r="AD1576">
        <v>2</v>
      </c>
      <c r="AE1576" t="s">
        <v>150</v>
      </c>
      <c r="AF1576" t="s">
        <v>137</v>
      </c>
      <c r="AG1576" t="s">
        <v>157</v>
      </c>
      <c r="AH1576" t="s">
        <v>156</v>
      </c>
    </row>
    <row r="1577" spans="2:34" hidden="1" x14ac:dyDescent="0.3">
      <c r="B1577" t="s">
        <v>9</v>
      </c>
      <c r="C1577" t="s">
        <v>185</v>
      </c>
      <c r="D1577" t="s">
        <v>167</v>
      </c>
      <c r="E1577">
        <v>42599.968587962961</v>
      </c>
      <c r="F1577" t="s">
        <v>93</v>
      </c>
      <c r="G1577" t="s">
        <v>149</v>
      </c>
      <c r="H1577" t="s">
        <v>130</v>
      </c>
      <c r="I1577" t="s">
        <v>187</v>
      </c>
      <c r="J1577" t="s">
        <v>22</v>
      </c>
      <c r="K1577" s="9" t="str">
        <f t="shared" si="345"/>
        <v>08</v>
      </c>
      <c r="L1577" t="s">
        <v>132</v>
      </c>
      <c r="M1577">
        <v>1</v>
      </c>
      <c r="N1577">
        <v>1490</v>
      </c>
      <c r="O1577" t="s">
        <v>133</v>
      </c>
      <c r="P1577">
        <v>0</v>
      </c>
      <c r="Q1577">
        <v>0</v>
      </c>
      <c r="R1577">
        <v>0</v>
      </c>
      <c r="S1577">
        <v>1.43</v>
      </c>
      <c r="T1577">
        <v>0</v>
      </c>
      <c r="U1577">
        <v>2.0499999999999998</v>
      </c>
      <c r="V1577">
        <v>0</v>
      </c>
      <c r="W1577">
        <v>0</v>
      </c>
      <c r="X1577">
        <v>0</v>
      </c>
      <c r="Y1577">
        <v>0</v>
      </c>
      <c r="Z1577">
        <v>0</v>
      </c>
      <c r="AA1577">
        <v>0</v>
      </c>
      <c r="AB1577" t="s">
        <v>134</v>
      </c>
      <c r="AC1577" t="s">
        <v>135</v>
      </c>
      <c r="AD1577">
        <v>2</v>
      </c>
      <c r="AE1577" t="s">
        <v>150</v>
      </c>
      <c r="AF1577" t="s">
        <v>137</v>
      </c>
      <c r="AG1577" t="s">
        <v>157</v>
      </c>
      <c r="AH1577" t="s">
        <v>156</v>
      </c>
    </row>
    <row r="1578" spans="2:34" hidden="1" x14ac:dyDescent="0.3">
      <c r="B1578" t="s">
        <v>9</v>
      </c>
      <c r="C1578" t="s">
        <v>185</v>
      </c>
      <c r="D1578" t="s">
        <v>167</v>
      </c>
      <c r="E1578">
        <v>42599.968587962961</v>
      </c>
      <c r="F1578" t="s">
        <v>93</v>
      </c>
      <c r="G1578" t="s">
        <v>149</v>
      </c>
      <c r="H1578" t="s">
        <v>130</v>
      </c>
      <c r="I1578" t="s">
        <v>188</v>
      </c>
      <c r="J1578" t="s">
        <v>22</v>
      </c>
      <c r="K1578" s="9" t="str">
        <f t="shared" si="345"/>
        <v>08</v>
      </c>
      <c r="L1578" t="s">
        <v>132</v>
      </c>
      <c r="M1578">
        <v>1</v>
      </c>
      <c r="N1578">
        <v>1490</v>
      </c>
      <c r="O1578" t="s">
        <v>133</v>
      </c>
      <c r="P1578">
        <v>0</v>
      </c>
      <c r="Q1578">
        <v>0</v>
      </c>
      <c r="R1578">
        <v>0</v>
      </c>
      <c r="S1578">
        <v>20.399999999999999</v>
      </c>
      <c r="T1578">
        <v>3.3099999999999997E-2</v>
      </c>
      <c r="U1578">
        <v>1.98</v>
      </c>
      <c r="V1578">
        <v>0</v>
      </c>
      <c r="W1578">
        <v>0</v>
      </c>
      <c r="X1578">
        <v>0</v>
      </c>
      <c r="Y1578">
        <v>0</v>
      </c>
      <c r="Z1578">
        <v>0</v>
      </c>
      <c r="AA1578">
        <v>0</v>
      </c>
      <c r="AB1578" t="s">
        <v>134</v>
      </c>
      <c r="AC1578" t="s">
        <v>135</v>
      </c>
      <c r="AD1578">
        <v>2</v>
      </c>
      <c r="AE1578" t="s">
        <v>150</v>
      </c>
      <c r="AF1578" t="s">
        <v>137</v>
      </c>
      <c r="AG1578" t="s">
        <v>157</v>
      </c>
      <c r="AH1578" t="s">
        <v>156</v>
      </c>
    </row>
    <row r="1579" spans="2:34" hidden="1" x14ac:dyDescent="0.3">
      <c r="B1579" t="s">
        <v>9</v>
      </c>
      <c r="C1579" t="s">
        <v>185</v>
      </c>
      <c r="D1579" t="s">
        <v>167</v>
      </c>
      <c r="E1579">
        <v>42599.968587962961</v>
      </c>
      <c r="F1579" t="s">
        <v>93</v>
      </c>
      <c r="G1579" t="s">
        <v>149</v>
      </c>
      <c r="H1579" t="s">
        <v>130</v>
      </c>
      <c r="I1579" t="s">
        <v>131</v>
      </c>
      <c r="J1579" t="s">
        <v>24</v>
      </c>
      <c r="K1579" s="9" t="str">
        <f t="shared" si="345"/>
        <v>10</v>
      </c>
      <c r="L1579" t="s">
        <v>132</v>
      </c>
      <c r="M1579">
        <v>1</v>
      </c>
      <c r="N1579">
        <v>1630</v>
      </c>
      <c r="O1579" t="s">
        <v>133</v>
      </c>
      <c r="P1579">
        <v>0</v>
      </c>
      <c r="Q1579">
        <v>0</v>
      </c>
      <c r="R1579">
        <v>0</v>
      </c>
      <c r="S1579">
        <v>40.700000000000003</v>
      </c>
      <c r="T1579">
        <v>8.1199999999999994E-2</v>
      </c>
      <c r="U1579">
        <v>5.0199999999999996</v>
      </c>
      <c r="V1579">
        <v>0</v>
      </c>
      <c r="W1579">
        <v>0</v>
      </c>
      <c r="X1579">
        <v>0</v>
      </c>
      <c r="Y1579">
        <v>0</v>
      </c>
      <c r="Z1579">
        <v>0</v>
      </c>
      <c r="AA1579">
        <v>0</v>
      </c>
      <c r="AB1579" t="s">
        <v>134</v>
      </c>
      <c r="AC1579" t="s">
        <v>135</v>
      </c>
      <c r="AD1579">
        <v>2</v>
      </c>
      <c r="AE1579" t="s">
        <v>150</v>
      </c>
      <c r="AF1579" t="s">
        <v>137</v>
      </c>
      <c r="AG1579" t="s">
        <v>159</v>
      </c>
      <c r="AH1579" t="s">
        <v>156</v>
      </c>
    </row>
    <row r="1580" spans="2:34" hidden="1" x14ac:dyDescent="0.3">
      <c r="B1580" t="s">
        <v>9</v>
      </c>
      <c r="C1580" t="s">
        <v>185</v>
      </c>
      <c r="D1580" t="s">
        <v>167</v>
      </c>
      <c r="E1580">
        <v>42599.968587962961</v>
      </c>
      <c r="F1580" t="s">
        <v>93</v>
      </c>
      <c r="G1580" t="s">
        <v>149</v>
      </c>
      <c r="H1580" t="s">
        <v>130</v>
      </c>
      <c r="I1580" t="s">
        <v>186</v>
      </c>
      <c r="J1580" t="s">
        <v>24</v>
      </c>
      <c r="K1580" s="9" t="str">
        <f t="shared" si="345"/>
        <v>10</v>
      </c>
      <c r="L1580" t="s">
        <v>132</v>
      </c>
      <c r="M1580">
        <v>1</v>
      </c>
      <c r="N1580">
        <v>1630</v>
      </c>
      <c r="O1580" t="s">
        <v>133</v>
      </c>
      <c r="P1580">
        <v>0</v>
      </c>
      <c r="Q1580">
        <v>0</v>
      </c>
      <c r="R1580">
        <v>0</v>
      </c>
      <c r="S1580">
        <v>91.5</v>
      </c>
      <c r="T1580">
        <v>8.1100000000000005E-2</v>
      </c>
      <c r="U1580">
        <v>0</v>
      </c>
      <c r="V1580">
        <v>0</v>
      </c>
      <c r="W1580">
        <v>0</v>
      </c>
      <c r="X1580">
        <v>0</v>
      </c>
      <c r="Y1580">
        <v>0</v>
      </c>
      <c r="Z1580">
        <v>0</v>
      </c>
      <c r="AA1580">
        <v>0</v>
      </c>
      <c r="AB1580" t="s">
        <v>134</v>
      </c>
      <c r="AC1580" t="s">
        <v>135</v>
      </c>
      <c r="AD1580">
        <v>2</v>
      </c>
      <c r="AE1580" t="s">
        <v>150</v>
      </c>
      <c r="AF1580" t="s">
        <v>137</v>
      </c>
      <c r="AG1580" t="s">
        <v>159</v>
      </c>
      <c r="AH1580" t="s">
        <v>156</v>
      </c>
    </row>
    <row r="1581" spans="2:34" hidden="1" x14ac:dyDescent="0.3">
      <c r="B1581" t="s">
        <v>9</v>
      </c>
      <c r="C1581" t="s">
        <v>185</v>
      </c>
      <c r="D1581" t="s">
        <v>167</v>
      </c>
      <c r="E1581">
        <v>42599.968587962961</v>
      </c>
      <c r="F1581" t="s">
        <v>93</v>
      </c>
      <c r="G1581" t="s">
        <v>149</v>
      </c>
      <c r="H1581" t="s">
        <v>130</v>
      </c>
      <c r="I1581" t="s">
        <v>187</v>
      </c>
      <c r="J1581" t="s">
        <v>24</v>
      </c>
      <c r="K1581" s="9" t="str">
        <f t="shared" si="345"/>
        <v>10</v>
      </c>
      <c r="L1581" t="s">
        <v>132</v>
      </c>
      <c r="M1581">
        <v>1</v>
      </c>
      <c r="N1581">
        <v>1630</v>
      </c>
      <c r="O1581" t="s">
        <v>133</v>
      </c>
      <c r="P1581">
        <v>0</v>
      </c>
      <c r="Q1581">
        <v>0</v>
      </c>
      <c r="R1581">
        <v>0</v>
      </c>
      <c r="S1581">
        <v>3.12</v>
      </c>
      <c r="T1581">
        <v>0</v>
      </c>
      <c r="U1581">
        <v>4.8899999999999997</v>
      </c>
      <c r="V1581">
        <v>0</v>
      </c>
      <c r="W1581">
        <v>0</v>
      </c>
      <c r="X1581">
        <v>0</v>
      </c>
      <c r="Y1581">
        <v>0</v>
      </c>
      <c r="Z1581">
        <v>0</v>
      </c>
      <c r="AA1581">
        <v>0</v>
      </c>
      <c r="AB1581" t="s">
        <v>134</v>
      </c>
      <c r="AC1581" t="s">
        <v>135</v>
      </c>
      <c r="AD1581">
        <v>2</v>
      </c>
      <c r="AE1581" t="s">
        <v>150</v>
      </c>
      <c r="AF1581" t="s">
        <v>137</v>
      </c>
      <c r="AG1581" t="s">
        <v>159</v>
      </c>
      <c r="AH1581" t="s">
        <v>156</v>
      </c>
    </row>
    <row r="1582" spans="2:34" hidden="1" x14ac:dyDescent="0.3">
      <c r="B1582" t="s">
        <v>9</v>
      </c>
      <c r="C1582" t="s">
        <v>185</v>
      </c>
      <c r="D1582" t="s">
        <v>167</v>
      </c>
      <c r="E1582">
        <v>42599.969814814816</v>
      </c>
      <c r="F1582" t="s">
        <v>93</v>
      </c>
      <c r="G1582" t="s">
        <v>149</v>
      </c>
      <c r="H1582" t="s">
        <v>130</v>
      </c>
      <c r="I1582" t="s">
        <v>188</v>
      </c>
      <c r="J1582" t="s">
        <v>24</v>
      </c>
      <c r="K1582" s="9" t="str">
        <f t="shared" si="345"/>
        <v>10</v>
      </c>
      <c r="L1582" t="s">
        <v>132</v>
      </c>
      <c r="M1582">
        <v>1</v>
      </c>
      <c r="N1582">
        <v>1630</v>
      </c>
      <c r="O1582" t="s">
        <v>133</v>
      </c>
      <c r="P1582">
        <v>0</v>
      </c>
      <c r="Q1582">
        <v>0</v>
      </c>
      <c r="R1582">
        <v>0</v>
      </c>
      <c r="S1582">
        <v>34.9</v>
      </c>
      <c r="T1582">
        <v>6.2700000000000006E-2</v>
      </c>
      <c r="U1582">
        <v>4.74</v>
      </c>
      <c r="V1582">
        <v>0</v>
      </c>
      <c r="W1582">
        <v>0</v>
      </c>
      <c r="X1582">
        <v>0</v>
      </c>
      <c r="Y1582">
        <v>0</v>
      </c>
      <c r="Z1582">
        <v>0</v>
      </c>
      <c r="AA1582">
        <v>0</v>
      </c>
      <c r="AB1582" t="s">
        <v>134</v>
      </c>
      <c r="AC1582" t="s">
        <v>135</v>
      </c>
      <c r="AD1582">
        <v>2</v>
      </c>
      <c r="AE1582" t="s">
        <v>150</v>
      </c>
      <c r="AF1582" t="s">
        <v>137</v>
      </c>
      <c r="AG1582" t="s">
        <v>159</v>
      </c>
      <c r="AH1582" t="s">
        <v>156</v>
      </c>
    </row>
    <row r="1583" spans="2:34" hidden="1" x14ac:dyDescent="0.3">
      <c r="B1583" t="s">
        <v>9</v>
      </c>
      <c r="C1583" t="s">
        <v>185</v>
      </c>
      <c r="D1583" t="s">
        <v>167</v>
      </c>
      <c r="E1583">
        <v>42599.969814814816</v>
      </c>
      <c r="F1583" t="s">
        <v>93</v>
      </c>
      <c r="G1583" t="s">
        <v>149</v>
      </c>
      <c r="H1583" t="s">
        <v>130</v>
      </c>
      <c r="I1583" t="s">
        <v>131</v>
      </c>
      <c r="J1583" t="s">
        <v>26</v>
      </c>
      <c r="K1583" s="9" t="str">
        <f t="shared" si="345"/>
        <v>14</v>
      </c>
      <c r="L1583" t="s">
        <v>132</v>
      </c>
      <c r="M1583">
        <v>1</v>
      </c>
      <c r="N1583">
        <v>1610</v>
      </c>
      <c r="O1583" t="s">
        <v>133</v>
      </c>
      <c r="P1583">
        <v>0</v>
      </c>
      <c r="Q1583">
        <v>0</v>
      </c>
      <c r="R1583">
        <v>0</v>
      </c>
      <c r="S1583">
        <v>93.2</v>
      </c>
      <c r="T1583">
        <v>0.115</v>
      </c>
      <c r="U1583">
        <v>7.25</v>
      </c>
      <c r="V1583">
        <v>0</v>
      </c>
      <c r="W1583">
        <v>0</v>
      </c>
      <c r="X1583">
        <v>0</v>
      </c>
      <c r="Y1583">
        <v>0</v>
      </c>
      <c r="Z1583">
        <v>0</v>
      </c>
      <c r="AA1583">
        <v>0</v>
      </c>
      <c r="AB1583" t="s">
        <v>134</v>
      </c>
      <c r="AC1583" t="s">
        <v>135</v>
      </c>
      <c r="AD1583">
        <v>2</v>
      </c>
      <c r="AE1583" t="s">
        <v>150</v>
      </c>
      <c r="AF1583" t="s">
        <v>137</v>
      </c>
      <c r="AG1583" t="s">
        <v>160</v>
      </c>
      <c r="AH1583" t="s">
        <v>156</v>
      </c>
    </row>
    <row r="1584" spans="2:34" hidden="1" x14ac:dyDescent="0.3">
      <c r="B1584" t="s">
        <v>9</v>
      </c>
      <c r="C1584" t="s">
        <v>185</v>
      </c>
      <c r="D1584" t="s">
        <v>167</v>
      </c>
      <c r="E1584">
        <v>42599.969814814816</v>
      </c>
      <c r="F1584" t="s">
        <v>93</v>
      </c>
      <c r="G1584" t="s">
        <v>149</v>
      </c>
      <c r="H1584" t="s">
        <v>130</v>
      </c>
      <c r="I1584" t="s">
        <v>186</v>
      </c>
      <c r="J1584" t="s">
        <v>26</v>
      </c>
      <c r="K1584" s="9" t="str">
        <f t="shared" si="345"/>
        <v>14</v>
      </c>
      <c r="L1584" t="s">
        <v>132</v>
      </c>
      <c r="M1584">
        <v>1</v>
      </c>
      <c r="N1584">
        <v>1610</v>
      </c>
      <c r="O1584" t="s">
        <v>133</v>
      </c>
      <c r="P1584">
        <v>0</v>
      </c>
      <c r="Q1584">
        <v>0</v>
      </c>
      <c r="R1584">
        <v>0</v>
      </c>
      <c r="S1584">
        <v>203</v>
      </c>
      <c r="T1584">
        <v>0.115</v>
      </c>
      <c r="U1584">
        <v>0</v>
      </c>
      <c r="V1584">
        <v>0</v>
      </c>
      <c r="W1584">
        <v>0</v>
      </c>
      <c r="X1584">
        <v>0</v>
      </c>
      <c r="Y1584">
        <v>0</v>
      </c>
      <c r="Z1584">
        <v>0</v>
      </c>
      <c r="AA1584">
        <v>0</v>
      </c>
      <c r="AB1584" t="s">
        <v>134</v>
      </c>
      <c r="AC1584" t="s">
        <v>135</v>
      </c>
      <c r="AD1584">
        <v>2</v>
      </c>
      <c r="AE1584" t="s">
        <v>150</v>
      </c>
      <c r="AF1584" t="s">
        <v>137</v>
      </c>
      <c r="AG1584" t="s">
        <v>160</v>
      </c>
      <c r="AH1584" t="s">
        <v>156</v>
      </c>
    </row>
    <row r="1585" spans="2:34" hidden="1" x14ac:dyDescent="0.3">
      <c r="B1585" t="s">
        <v>9</v>
      </c>
      <c r="C1585" t="s">
        <v>185</v>
      </c>
      <c r="D1585" t="s">
        <v>167</v>
      </c>
      <c r="E1585">
        <v>42599.969814814816</v>
      </c>
      <c r="F1585" t="s">
        <v>93</v>
      </c>
      <c r="G1585" t="s">
        <v>149</v>
      </c>
      <c r="H1585" t="s">
        <v>130</v>
      </c>
      <c r="I1585" t="s">
        <v>187</v>
      </c>
      <c r="J1585" t="s">
        <v>26</v>
      </c>
      <c r="K1585" s="9" t="str">
        <f t="shared" si="345"/>
        <v>14</v>
      </c>
      <c r="L1585" t="s">
        <v>132</v>
      </c>
      <c r="M1585">
        <v>1</v>
      </c>
      <c r="N1585">
        <v>1610</v>
      </c>
      <c r="O1585" t="s">
        <v>133</v>
      </c>
      <c r="P1585">
        <v>0</v>
      </c>
      <c r="Q1585">
        <v>0</v>
      </c>
      <c r="R1585">
        <v>0</v>
      </c>
      <c r="S1585">
        <v>4.2</v>
      </c>
      <c r="T1585">
        <v>0</v>
      </c>
      <c r="U1585">
        <v>6.8</v>
      </c>
      <c r="V1585">
        <v>0</v>
      </c>
      <c r="W1585">
        <v>0</v>
      </c>
      <c r="X1585">
        <v>0</v>
      </c>
      <c r="Y1585">
        <v>0</v>
      </c>
      <c r="Z1585">
        <v>0</v>
      </c>
      <c r="AA1585">
        <v>0</v>
      </c>
      <c r="AB1585" t="s">
        <v>134</v>
      </c>
      <c r="AC1585" t="s">
        <v>135</v>
      </c>
      <c r="AD1585">
        <v>2</v>
      </c>
      <c r="AE1585" t="s">
        <v>150</v>
      </c>
      <c r="AF1585" t="s">
        <v>137</v>
      </c>
      <c r="AG1585" t="s">
        <v>160</v>
      </c>
      <c r="AH1585" t="s">
        <v>156</v>
      </c>
    </row>
    <row r="1586" spans="2:34" hidden="1" x14ac:dyDescent="0.3">
      <c r="B1586" t="s">
        <v>9</v>
      </c>
      <c r="C1586" t="s">
        <v>185</v>
      </c>
      <c r="D1586" t="s">
        <v>167</v>
      </c>
      <c r="E1586">
        <v>42599.969814814816</v>
      </c>
      <c r="F1586" t="s">
        <v>93</v>
      </c>
      <c r="G1586" t="s">
        <v>149</v>
      </c>
      <c r="H1586" t="s">
        <v>130</v>
      </c>
      <c r="I1586" t="s">
        <v>188</v>
      </c>
      <c r="J1586" t="s">
        <v>26</v>
      </c>
      <c r="K1586" s="9" t="str">
        <f t="shared" si="345"/>
        <v>14</v>
      </c>
      <c r="L1586" t="s">
        <v>132</v>
      </c>
      <c r="M1586">
        <v>1</v>
      </c>
      <c r="N1586">
        <v>1610</v>
      </c>
      <c r="O1586" t="s">
        <v>133</v>
      </c>
      <c r="P1586">
        <v>0</v>
      </c>
      <c r="Q1586">
        <v>0</v>
      </c>
      <c r="R1586">
        <v>0</v>
      </c>
      <c r="S1586">
        <v>62.1</v>
      </c>
      <c r="T1586">
        <v>7.0199999999999999E-2</v>
      </c>
      <c r="U1586">
        <v>6.77</v>
      </c>
      <c r="V1586">
        <v>0</v>
      </c>
      <c r="W1586">
        <v>0</v>
      </c>
      <c r="X1586">
        <v>0</v>
      </c>
      <c r="Y1586">
        <v>0</v>
      </c>
      <c r="Z1586">
        <v>0</v>
      </c>
      <c r="AA1586">
        <v>0</v>
      </c>
      <c r="AB1586" t="s">
        <v>134</v>
      </c>
      <c r="AC1586" t="s">
        <v>135</v>
      </c>
      <c r="AD1586">
        <v>2</v>
      </c>
      <c r="AE1586" t="s">
        <v>150</v>
      </c>
      <c r="AF1586" t="s">
        <v>137</v>
      </c>
      <c r="AG1586" t="s">
        <v>160</v>
      </c>
      <c r="AH1586" t="s">
        <v>156</v>
      </c>
    </row>
    <row r="1587" spans="2:34" hidden="1" x14ac:dyDescent="0.3">
      <c r="B1587" t="s">
        <v>9</v>
      </c>
      <c r="C1587" t="s">
        <v>185</v>
      </c>
      <c r="D1587" t="s">
        <v>167</v>
      </c>
      <c r="E1587">
        <v>42599.969814814816</v>
      </c>
      <c r="F1587" t="s">
        <v>93</v>
      </c>
      <c r="G1587" t="s">
        <v>149</v>
      </c>
      <c r="H1587" t="s">
        <v>130</v>
      </c>
      <c r="I1587" t="s">
        <v>131</v>
      </c>
      <c r="J1587" t="s">
        <v>27</v>
      </c>
      <c r="K1587" s="9" t="str">
        <f t="shared" si="345"/>
        <v>15</v>
      </c>
      <c r="L1587" t="s">
        <v>132</v>
      </c>
      <c r="M1587">
        <v>1</v>
      </c>
      <c r="N1587">
        <v>1580</v>
      </c>
      <c r="O1587" t="s">
        <v>133</v>
      </c>
      <c r="P1587">
        <v>0</v>
      </c>
      <c r="Q1587">
        <v>0</v>
      </c>
      <c r="R1587">
        <v>0</v>
      </c>
      <c r="S1587">
        <v>73.7</v>
      </c>
      <c r="T1587">
        <v>6.3500000000000001E-2</v>
      </c>
      <c r="U1587">
        <v>2.38</v>
      </c>
      <c r="V1587">
        <v>0</v>
      </c>
      <c r="W1587">
        <v>0</v>
      </c>
      <c r="X1587">
        <v>0</v>
      </c>
      <c r="Y1587">
        <v>0</v>
      </c>
      <c r="Z1587">
        <v>0</v>
      </c>
      <c r="AA1587">
        <v>0</v>
      </c>
      <c r="AB1587" t="s">
        <v>134</v>
      </c>
      <c r="AC1587" t="s">
        <v>135</v>
      </c>
      <c r="AD1587">
        <v>2</v>
      </c>
      <c r="AE1587" t="s">
        <v>150</v>
      </c>
      <c r="AF1587" t="s">
        <v>137</v>
      </c>
      <c r="AG1587" t="s">
        <v>161</v>
      </c>
      <c r="AH1587" t="s">
        <v>156</v>
      </c>
    </row>
    <row r="1588" spans="2:34" hidden="1" x14ac:dyDescent="0.3">
      <c r="B1588" t="s">
        <v>9</v>
      </c>
      <c r="C1588" t="s">
        <v>185</v>
      </c>
      <c r="D1588" t="s">
        <v>167</v>
      </c>
      <c r="E1588">
        <v>42599.969814814816</v>
      </c>
      <c r="F1588" t="s">
        <v>93</v>
      </c>
      <c r="G1588" t="s">
        <v>149</v>
      </c>
      <c r="H1588" t="s">
        <v>130</v>
      </c>
      <c r="I1588" t="s">
        <v>186</v>
      </c>
      <c r="J1588" t="s">
        <v>27</v>
      </c>
      <c r="K1588" s="9" t="str">
        <f t="shared" si="345"/>
        <v>15</v>
      </c>
      <c r="L1588" t="s">
        <v>132</v>
      </c>
      <c r="M1588">
        <v>1</v>
      </c>
      <c r="N1588">
        <v>1580</v>
      </c>
      <c r="O1588" t="s">
        <v>133</v>
      </c>
      <c r="P1588">
        <v>0</v>
      </c>
      <c r="Q1588">
        <v>0</v>
      </c>
      <c r="R1588">
        <v>0</v>
      </c>
      <c r="S1588">
        <v>97</v>
      </c>
      <c r="T1588">
        <v>6.5600000000000006E-2</v>
      </c>
      <c r="U1588">
        <v>0</v>
      </c>
      <c r="V1588">
        <v>0</v>
      </c>
      <c r="W1588">
        <v>0</v>
      </c>
      <c r="X1588">
        <v>0</v>
      </c>
      <c r="Y1588">
        <v>0</v>
      </c>
      <c r="Z1588">
        <v>0</v>
      </c>
      <c r="AA1588">
        <v>0</v>
      </c>
      <c r="AB1588" t="s">
        <v>134</v>
      </c>
      <c r="AC1588" t="s">
        <v>135</v>
      </c>
      <c r="AD1588">
        <v>2</v>
      </c>
      <c r="AE1588" t="s">
        <v>150</v>
      </c>
      <c r="AF1588" t="s">
        <v>137</v>
      </c>
      <c r="AG1588" t="s">
        <v>161</v>
      </c>
      <c r="AH1588" t="s">
        <v>156</v>
      </c>
    </row>
    <row r="1589" spans="2:34" hidden="1" x14ac:dyDescent="0.3">
      <c r="B1589" t="s">
        <v>9</v>
      </c>
      <c r="C1589" t="s">
        <v>185</v>
      </c>
      <c r="D1589" t="s">
        <v>167</v>
      </c>
      <c r="E1589">
        <v>42599.969814814816</v>
      </c>
      <c r="F1589" t="s">
        <v>93</v>
      </c>
      <c r="G1589" t="s">
        <v>149</v>
      </c>
      <c r="H1589" t="s">
        <v>130</v>
      </c>
      <c r="I1589" t="s">
        <v>187</v>
      </c>
      <c r="J1589" t="s">
        <v>27</v>
      </c>
      <c r="K1589" s="9" t="str">
        <f t="shared" si="345"/>
        <v>15</v>
      </c>
      <c r="L1589" t="s">
        <v>132</v>
      </c>
      <c r="M1589">
        <v>1</v>
      </c>
      <c r="N1589">
        <v>1580</v>
      </c>
      <c r="O1589" t="s">
        <v>133</v>
      </c>
      <c r="P1589">
        <v>0</v>
      </c>
      <c r="Q1589">
        <v>0</v>
      </c>
      <c r="R1589">
        <v>0</v>
      </c>
      <c r="S1589">
        <v>1.33</v>
      </c>
      <c r="T1589">
        <v>0</v>
      </c>
      <c r="U1589">
        <v>2.21</v>
      </c>
      <c r="V1589">
        <v>0</v>
      </c>
      <c r="W1589">
        <v>0</v>
      </c>
      <c r="X1589">
        <v>0</v>
      </c>
      <c r="Y1589">
        <v>0</v>
      </c>
      <c r="Z1589">
        <v>0</v>
      </c>
      <c r="AA1589">
        <v>0</v>
      </c>
      <c r="AB1589" t="s">
        <v>134</v>
      </c>
      <c r="AC1589" t="s">
        <v>135</v>
      </c>
      <c r="AD1589">
        <v>2</v>
      </c>
      <c r="AE1589" t="s">
        <v>150</v>
      </c>
      <c r="AF1589" t="s">
        <v>137</v>
      </c>
      <c r="AG1589" t="s">
        <v>161</v>
      </c>
      <c r="AH1589" t="s">
        <v>156</v>
      </c>
    </row>
    <row r="1590" spans="2:34" hidden="1" x14ac:dyDescent="0.3">
      <c r="B1590" t="s">
        <v>9</v>
      </c>
      <c r="C1590" t="s">
        <v>185</v>
      </c>
      <c r="D1590" t="s">
        <v>167</v>
      </c>
      <c r="E1590">
        <v>42599.969814814816</v>
      </c>
      <c r="F1590" t="s">
        <v>93</v>
      </c>
      <c r="G1590" t="s">
        <v>149</v>
      </c>
      <c r="H1590" t="s">
        <v>130</v>
      </c>
      <c r="I1590" t="s">
        <v>188</v>
      </c>
      <c r="J1590" t="s">
        <v>27</v>
      </c>
      <c r="K1590" s="9" t="str">
        <f t="shared" si="345"/>
        <v>15</v>
      </c>
      <c r="L1590" t="s">
        <v>132</v>
      </c>
      <c r="M1590">
        <v>1</v>
      </c>
      <c r="N1590">
        <v>1580</v>
      </c>
      <c r="O1590" t="s">
        <v>133</v>
      </c>
      <c r="P1590">
        <v>0</v>
      </c>
      <c r="Q1590">
        <v>0</v>
      </c>
      <c r="R1590">
        <v>0</v>
      </c>
      <c r="S1590">
        <v>75</v>
      </c>
      <c r="T1590">
        <v>6.3700000000000007E-2</v>
      </c>
      <c r="U1590">
        <v>2.2400000000000002</v>
      </c>
      <c r="V1590">
        <v>0</v>
      </c>
      <c r="W1590">
        <v>0</v>
      </c>
      <c r="X1590">
        <v>0</v>
      </c>
      <c r="Y1590">
        <v>0</v>
      </c>
      <c r="Z1590">
        <v>0</v>
      </c>
      <c r="AA1590">
        <v>0</v>
      </c>
      <c r="AB1590" t="s">
        <v>134</v>
      </c>
      <c r="AC1590" t="s">
        <v>135</v>
      </c>
      <c r="AD1590">
        <v>2</v>
      </c>
      <c r="AE1590" t="s">
        <v>150</v>
      </c>
      <c r="AF1590" t="s">
        <v>137</v>
      </c>
      <c r="AG1590" t="s">
        <v>161</v>
      </c>
      <c r="AH1590" t="s">
        <v>156</v>
      </c>
    </row>
    <row r="1591" spans="2:34" hidden="1" x14ac:dyDescent="0.3">
      <c r="B1591" t="s">
        <v>9</v>
      </c>
      <c r="C1591" t="s">
        <v>185</v>
      </c>
      <c r="D1591" t="s">
        <v>167</v>
      </c>
      <c r="E1591">
        <v>42599.969814814816</v>
      </c>
      <c r="F1591" t="s">
        <v>93</v>
      </c>
      <c r="G1591" t="s">
        <v>149</v>
      </c>
      <c r="H1591" t="s">
        <v>130</v>
      </c>
      <c r="I1591" t="s">
        <v>131</v>
      </c>
      <c r="J1591" t="s">
        <v>143</v>
      </c>
      <c r="K1591" s="9" t="str">
        <f t="shared" si="345"/>
        <v>OU</v>
      </c>
      <c r="L1591" t="s">
        <v>132</v>
      </c>
      <c r="M1591">
        <v>1</v>
      </c>
      <c r="N1591">
        <v>1630</v>
      </c>
      <c r="O1591" t="s">
        <v>133</v>
      </c>
      <c r="P1591">
        <v>0</v>
      </c>
      <c r="Q1591">
        <v>0</v>
      </c>
      <c r="R1591">
        <v>0</v>
      </c>
      <c r="S1591">
        <v>26.3</v>
      </c>
      <c r="T1591">
        <v>5.4600000000000003E-2</v>
      </c>
      <c r="U1591">
        <v>3.82</v>
      </c>
      <c r="V1591">
        <v>0</v>
      </c>
      <c r="W1591">
        <v>0</v>
      </c>
      <c r="X1591">
        <v>0</v>
      </c>
      <c r="Y1591">
        <v>0</v>
      </c>
      <c r="Z1591">
        <v>0</v>
      </c>
      <c r="AA1591">
        <v>0</v>
      </c>
      <c r="AB1591" t="s">
        <v>134</v>
      </c>
      <c r="AC1591" t="s">
        <v>135</v>
      </c>
      <c r="AD1591">
        <v>2</v>
      </c>
      <c r="AE1591" t="s">
        <v>150</v>
      </c>
      <c r="AF1591" t="s">
        <v>137</v>
      </c>
      <c r="AG1591" t="s">
        <v>144</v>
      </c>
      <c r="AH1591" t="s">
        <v>156</v>
      </c>
    </row>
    <row r="1592" spans="2:34" hidden="1" x14ac:dyDescent="0.3">
      <c r="B1592" t="s">
        <v>9</v>
      </c>
      <c r="C1592" t="s">
        <v>185</v>
      </c>
      <c r="D1592" t="s">
        <v>167</v>
      </c>
      <c r="E1592">
        <v>42599.969814814816</v>
      </c>
      <c r="F1592" t="s">
        <v>93</v>
      </c>
      <c r="G1592" t="s">
        <v>149</v>
      </c>
      <c r="H1592" t="s">
        <v>130</v>
      </c>
      <c r="I1592" t="s">
        <v>186</v>
      </c>
      <c r="J1592" t="s">
        <v>143</v>
      </c>
      <c r="K1592" s="9" t="str">
        <f t="shared" si="345"/>
        <v>OU</v>
      </c>
      <c r="L1592" t="s">
        <v>132</v>
      </c>
      <c r="M1592">
        <v>1</v>
      </c>
      <c r="N1592">
        <v>1630</v>
      </c>
      <c r="O1592" t="s">
        <v>133</v>
      </c>
      <c r="P1592">
        <v>0</v>
      </c>
      <c r="Q1592">
        <v>0</v>
      </c>
      <c r="R1592">
        <v>0</v>
      </c>
      <c r="S1592">
        <v>58.8</v>
      </c>
      <c r="T1592">
        <v>5.2900000000000003E-2</v>
      </c>
      <c r="U1592">
        <v>0</v>
      </c>
      <c r="V1592">
        <v>0</v>
      </c>
      <c r="W1592">
        <v>0</v>
      </c>
      <c r="X1592">
        <v>0</v>
      </c>
      <c r="Y1592">
        <v>0</v>
      </c>
      <c r="Z1592">
        <v>0</v>
      </c>
      <c r="AA1592">
        <v>0</v>
      </c>
      <c r="AB1592" t="s">
        <v>134</v>
      </c>
      <c r="AC1592" t="s">
        <v>135</v>
      </c>
      <c r="AD1592">
        <v>2</v>
      </c>
      <c r="AE1592" t="s">
        <v>150</v>
      </c>
      <c r="AF1592" t="s">
        <v>137</v>
      </c>
      <c r="AG1592" t="s">
        <v>144</v>
      </c>
      <c r="AH1592" t="s">
        <v>156</v>
      </c>
    </row>
    <row r="1593" spans="2:34" hidden="1" x14ac:dyDescent="0.3">
      <c r="B1593" t="s">
        <v>9</v>
      </c>
      <c r="C1593" t="s">
        <v>185</v>
      </c>
      <c r="D1593" t="s">
        <v>167</v>
      </c>
      <c r="E1593">
        <v>42599.969814814816</v>
      </c>
      <c r="F1593" t="s">
        <v>93</v>
      </c>
      <c r="G1593" t="s">
        <v>149</v>
      </c>
      <c r="H1593" t="s">
        <v>130</v>
      </c>
      <c r="I1593" t="s">
        <v>187</v>
      </c>
      <c r="J1593" t="s">
        <v>143</v>
      </c>
      <c r="K1593" s="9" t="str">
        <f t="shared" si="345"/>
        <v>OU</v>
      </c>
      <c r="L1593" t="s">
        <v>132</v>
      </c>
      <c r="M1593">
        <v>1</v>
      </c>
      <c r="N1593">
        <v>1630</v>
      </c>
      <c r="O1593" t="s">
        <v>133</v>
      </c>
      <c r="P1593">
        <v>0</v>
      </c>
      <c r="Q1593">
        <v>0</v>
      </c>
      <c r="R1593">
        <v>0</v>
      </c>
      <c r="S1593">
        <v>2.4900000000000002</v>
      </c>
      <c r="T1593">
        <v>5.0500000000000001E-5</v>
      </c>
      <c r="U1593">
        <v>3.73</v>
      </c>
      <c r="V1593">
        <v>0</v>
      </c>
      <c r="W1593">
        <v>0</v>
      </c>
      <c r="X1593">
        <v>0</v>
      </c>
      <c r="Y1593">
        <v>0</v>
      </c>
      <c r="Z1593">
        <v>0</v>
      </c>
      <c r="AA1593">
        <v>0</v>
      </c>
      <c r="AB1593" t="s">
        <v>134</v>
      </c>
      <c r="AC1593" t="s">
        <v>135</v>
      </c>
      <c r="AD1593">
        <v>2</v>
      </c>
      <c r="AE1593" t="s">
        <v>150</v>
      </c>
      <c r="AF1593" t="s">
        <v>137</v>
      </c>
      <c r="AG1593" t="s">
        <v>144</v>
      </c>
      <c r="AH1593" t="s">
        <v>156</v>
      </c>
    </row>
    <row r="1594" spans="2:34" hidden="1" x14ac:dyDescent="0.3">
      <c r="B1594" t="s">
        <v>9</v>
      </c>
      <c r="C1594" t="s">
        <v>185</v>
      </c>
      <c r="D1594" t="s">
        <v>167</v>
      </c>
      <c r="E1594">
        <v>42599.969814814816</v>
      </c>
      <c r="F1594" t="s">
        <v>93</v>
      </c>
      <c r="G1594" t="s">
        <v>149</v>
      </c>
      <c r="H1594" t="s">
        <v>130</v>
      </c>
      <c r="I1594" t="s">
        <v>188</v>
      </c>
      <c r="J1594" t="s">
        <v>143</v>
      </c>
      <c r="K1594" s="9" t="str">
        <f t="shared" si="345"/>
        <v>OU</v>
      </c>
      <c r="L1594" t="s">
        <v>132</v>
      </c>
      <c r="M1594">
        <v>1</v>
      </c>
      <c r="N1594">
        <v>1630</v>
      </c>
      <c r="O1594" t="s">
        <v>133</v>
      </c>
      <c r="P1594">
        <v>0</v>
      </c>
      <c r="Q1594">
        <v>0</v>
      </c>
      <c r="R1594">
        <v>0</v>
      </c>
      <c r="S1594">
        <v>16.600000000000001</v>
      </c>
      <c r="T1594">
        <v>2.8899999999999999E-2</v>
      </c>
      <c r="U1594">
        <v>3.66</v>
      </c>
      <c r="V1594">
        <v>0</v>
      </c>
      <c r="W1594">
        <v>0</v>
      </c>
      <c r="X1594">
        <v>0</v>
      </c>
      <c r="Y1594">
        <v>0</v>
      </c>
      <c r="Z1594">
        <v>0</v>
      </c>
      <c r="AA1594">
        <v>0</v>
      </c>
      <c r="AB1594" t="s">
        <v>134</v>
      </c>
      <c r="AC1594" t="s">
        <v>135</v>
      </c>
      <c r="AD1594">
        <v>2</v>
      </c>
      <c r="AE1594" t="s">
        <v>150</v>
      </c>
      <c r="AF1594" t="s">
        <v>137</v>
      </c>
      <c r="AG1594" t="s">
        <v>144</v>
      </c>
      <c r="AH1594" t="s">
        <v>156</v>
      </c>
    </row>
    <row r="1595" spans="2:34" hidden="1" x14ac:dyDescent="0.3">
      <c r="B1595" t="s">
        <v>9</v>
      </c>
      <c r="C1595" t="s">
        <v>185</v>
      </c>
      <c r="D1595" t="s">
        <v>167</v>
      </c>
      <c r="E1595">
        <v>42599.969108796293</v>
      </c>
      <c r="F1595" t="s">
        <v>93</v>
      </c>
      <c r="G1595" t="s">
        <v>20</v>
      </c>
      <c r="H1595" t="s">
        <v>130</v>
      </c>
      <c r="I1595" t="s">
        <v>131</v>
      </c>
      <c r="J1595" t="s">
        <v>21</v>
      </c>
      <c r="K1595" s="9" t="str">
        <f t="shared" si="345"/>
        <v>06</v>
      </c>
      <c r="L1595" t="s">
        <v>132</v>
      </c>
      <c r="M1595">
        <v>1</v>
      </c>
      <c r="N1595">
        <v>2170</v>
      </c>
      <c r="O1595" t="s">
        <v>133</v>
      </c>
      <c r="P1595">
        <v>0</v>
      </c>
      <c r="Q1595">
        <v>0</v>
      </c>
      <c r="R1595">
        <v>0</v>
      </c>
      <c r="S1595">
        <v>20.7</v>
      </c>
      <c r="T1595">
        <v>6.6100000000000006E-2</v>
      </c>
      <c r="U1595">
        <v>4.84</v>
      </c>
      <c r="V1595">
        <v>0</v>
      </c>
      <c r="W1595">
        <v>0</v>
      </c>
      <c r="X1595">
        <v>0</v>
      </c>
      <c r="Y1595">
        <v>0</v>
      </c>
      <c r="Z1595">
        <v>0</v>
      </c>
      <c r="AA1595">
        <v>0</v>
      </c>
      <c r="AB1595" t="s">
        <v>134</v>
      </c>
      <c r="AC1595" t="s">
        <v>135</v>
      </c>
      <c r="AD1595">
        <v>9</v>
      </c>
      <c r="AE1595" t="s">
        <v>153</v>
      </c>
      <c r="AF1595" t="s">
        <v>137</v>
      </c>
      <c r="AG1595" t="s">
        <v>154</v>
      </c>
      <c r="AH1595" t="s">
        <v>156</v>
      </c>
    </row>
    <row r="1596" spans="2:34" hidden="1" x14ac:dyDescent="0.3">
      <c r="B1596" t="s">
        <v>9</v>
      </c>
      <c r="C1596" t="s">
        <v>185</v>
      </c>
      <c r="D1596" t="s">
        <v>167</v>
      </c>
      <c r="E1596">
        <v>42599.969108796293</v>
      </c>
      <c r="F1596" t="s">
        <v>93</v>
      </c>
      <c r="G1596" t="s">
        <v>20</v>
      </c>
      <c r="H1596" t="s">
        <v>130</v>
      </c>
      <c r="I1596" t="s">
        <v>186</v>
      </c>
      <c r="J1596" t="s">
        <v>21</v>
      </c>
      <c r="K1596" s="9" t="str">
        <f t="shared" si="345"/>
        <v>06</v>
      </c>
      <c r="L1596" t="s">
        <v>132</v>
      </c>
      <c r="M1596">
        <v>1</v>
      </c>
      <c r="N1596">
        <v>2170</v>
      </c>
      <c r="O1596" t="s">
        <v>133</v>
      </c>
      <c r="P1596">
        <v>0</v>
      </c>
      <c r="Q1596">
        <v>0</v>
      </c>
      <c r="R1596">
        <v>0</v>
      </c>
      <c r="S1596">
        <v>65.3</v>
      </c>
      <c r="T1596">
        <v>6.2100000000000002E-2</v>
      </c>
      <c r="U1596">
        <v>0</v>
      </c>
      <c r="V1596">
        <v>0</v>
      </c>
      <c r="W1596">
        <v>0</v>
      </c>
      <c r="X1596">
        <v>0</v>
      </c>
      <c r="Y1596">
        <v>0</v>
      </c>
      <c r="Z1596">
        <v>0</v>
      </c>
      <c r="AA1596">
        <v>0</v>
      </c>
      <c r="AB1596" t="s">
        <v>134</v>
      </c>
      <c r="AC1596" t="s">
        <v>135</v>
      </c>
      <c r="AD1596">
        <v>9</v>
      </c>
      <c r="AE1596" t="s">
        <v>153</v>
      </c>
      <c r="AF1596" t="s">
        <v>137</v>
      </c>
      <c r="AG1596" t="s">
        <v>154</v>
      </c>
      <c r="AH1596" t="s">
        <v>156</v>
      </c>
    </row>
    <row r="1597" spans="2:34" hidden="1" x14ac:dyDescent="0.3">
      <c r="B1597" t="s">
        <v>9</v>
      </c>
      <c r="C1597" t="s">
        <v>185</v>
      </c>
      <c r="D1597" t="s">
        <v>167</v>
      </c>
      <c r="E1597">
        <v>42599.969108796293</v>
      </c>
      <c r="F1597" t="s">
        <v>93</v>
      </c>
      <c r="G1597" t="s">
        <v>20</v>
      </c>
      <c r="H1597" t="s">
        <v>130</v>
      </c>
      <c r="I1597" t="s">
        <v>187</v>
      </c>
      <c r="J1597" t="s">
        <v>21</v>
      </c>
      <c r="K1597" s="9" t="str">
        <f t="shared" si="345"/>
        <v>06</v>
      </c>
      <c r="L1597" t="s">
        <v>132</v>
      </c>
      <c r="M1597">
        <v>1</v>
      </c>
      <c r="N1597">
        <v>2170</v>
      </c>
      <c r="O1597" t="s">
        <v>133</v>
      </c>
      <c r="P1597">
        <v>0</v>
      </c>
      <c r="Q1597">
        <v>0</v>
      </c>
      <c r="R1597">
        <v>0</v>
      </c>
      <c r="S1597">
        <v>2.97</v>
      </c>
      <c r="T1597">
        <v>0</v>
      </c>
      <c r="U1597">
        <v>4.7300000000000004</v>
      </c>
      <c r="V1597">
        <v>0</v>
      </c>
      <c r="W1597">
        <v>0</v>
      </c>
      <c r="X1597">
        <v>0</v>
      </c>
      <c r="Y1597">
        <v>0</v>
      </c>
      <c r="Z1597">
        <v>0</v>
      </c>
      <c r="AA1597">
        <v>0</v>
      </c>
      <c r="AB1597" t="s">
        <v>134</v>
      </c>
      <c r="AC1597" t="s">
        <v>135</v>
      </c>
      <c r="AD1597">
        <v>9</v>
      </c>
      <c r="AE1597" t="s">
        <v>153</v>
      </c>
      <c r="AF1597" t="s">
        <v>137</v>
      </c>
      <c r="AG1597" t="s">
        <v>154</v>
      </c>
      <c r="AH1597" t="s">
        <v>156</v>
      </c>
    </row>
    <row r="1598" spans="2:34" hidden="1" x14ac:dyDescent="0.3">
      <c r="B1598" t="s">
        <v>9</v>
      </c>
      <c r="C1598" t="s">
        <v>185</v>
      </c>
      <c r="D1598" t="s">
        <v>167</v>
      </c>
      <c r="E1598">
        <v>42599.978935185187</v>
      </c>
      <c r="F1598" t="s">
        <v>93</v>
      </c>
      <c r="G1598" t="s">
        <v>20</v>
      </c>
      <c r="H1598" t="s">
        <v>130</v>
      </c>
      <c r="I1598" t="s">
        <v>188</v>
      </c>
      <c r="J1598" t="s">
        <v>21</v>
      </c>
      <c r="K1598" s="9" t="str">
        <f t="shared" si="345"/>
        <v>06</v>
      </c>
      <c r="L1598" t="s">
        <v>132</v>
      </c>
      <c r="M1598">
        <v>1</v>
      </c>
      <c r="N1598">
        <v>2170</v>
      </c>
      <c r="O1598" t="s">
        <v>133</v>
      </c>
      <c r="P1598">
        <v>0</v>
      </c>
      <c r="Q1598">
        <v>0</v>
      </c>
      <c r="R1598">
        <v>0</v>
      </c>
      <c r="S1598">
        <v>13.4</v>
      </c>
      <c r="T1598">
        <v>3.4200000000000001E-2</v>
      </c>
      <c r="U1598">
        <v>4.6500000000000004</v>
      </c>
      <c r="V1598">
        <v>0</v>
      </c>
      <c r="W1598">
        <v>0</v>
      </c>
      <c r="X1598">
        <v>0</v>
      </c>
      <c r="Y1598">
        <v>0</v>
      </c>
      <c r="Z1598">
        <v>0</v>
      </c>
      <c r="AA1598">
        <v>0</v>
      </c>
      <c r="AB1598" t="s">
        <v>134</v>
      </c>
      <c r="AC1598" t="s">
        <v>135</v>
      </c>
      <c r="AD1598">
        <v>2</v>
      </c>
      <c r="AE1598" t="s">
        <v>153</v>
      </c>
      <c r="AF1598" t="s">
        <v>137</v>
      </c>
      <c r="AG1598" t="s">
        <v>154</v>
      </c>
      <c r="AH1598" t="s">
        <v>156</v>
      </c>
    </row>
    <row r="1599" spans="2:34" hidden="1" x14ac:dyDescent="0.3">
      <c r="B1599" t="s">
        <v>9</v>
      </c>
      <c r="C1599" t="s">
        <v>185</v>
      </c>
      <c r="D1599" t="s">
        <v>167</v>
      </c>
      <c r="E1599">
        <v>42599.969108796293</v>
      </c>
      <c r="F1599" t="s">
        <v>93</v>
      </c>
      <c r="G1599" t="s">
        <v>20</v>
      </c>
      <c r="H1599" t="s">
        <v>130</v>
      </c>
      <c r="I1599" t="s">
        <v>131</v>
      </c>
      <c r="J1599" t="s">
        <v>41</v>
      </c>
      <c r="K1599" s="9" t="str">
        <f t="shared" si="345"/>
        <v>07</v>
      </c>
      <c r="L1599" t="s">
        <v>132</v>
      </c>
      <c r="M1599">
        <v>1</v>
      </c>
      <c r="N1599">
        <v>1850</v>
      </c>
      <c r="O1599" t="s">
        <v>133</v>
      </c>
      <c r="P1599">
        <v>0</v>
      </c>
      <c r="Q1599">
        <v>0</v>
      </c>
      <c r="R1599">
        <v>0</v>
      </c>
      <c r="S1599">
        <v>27</v>
      </c>
      <c r="T1599">
        <v>6.1100000000000002E-2</v>
      </c>
      <c r="U1599">
        <v>4.82</v>
      </c>
      <c r="V1599">
        <v>0</v>
      </c>
      <c r="W1599">
        <v>0</v>
      </c>
      <c r="X1599">
        <v>0</v>
      </c>
      <c r="Y1599">
        <v>0</v>
      </c>
      <c r="Z1599">
        <v>0</v>
      </c>
      <c r="AA1599">
        <v>0</v>
      </c>
      <c r="AB1599" t="s">
        <v>134</v>
      </c>
      <c r="AC1599" t="s">
        <v>135</v>
      </c>
      <c r="AD1599">
        <v>9</v>
      </c>
      <c r="AE1599" t="s">
        <v>153</v>
      </c>
      <c r="AF1599" t="s">
        <v>137</v>
      </c>
      <c r="AG1599" t="s">
        <v>155</v>
      </c>
      <c r="AH1599" t="s">
        <v>156</v>
      </c>
    </row>
    <row r="1600" spans="2:34" hidden="1" x14ac:dyDescent="0.3">
      <c r="B1600" t="s">
        <v>9</v>
      </c>
      <c r="C1600" t="s">
        <v>185</v>
      </c>
      <c r="D1600" t="s">
        <v>167</v>
      </c>
      <c r="E1600">
        <v>42599.969108796293</v>
      </c>
      <c r="F1600" t="s">
        <v>93</v>
      </c>
      <c r="G1600" t="s">
        <v>20</v>
      </c>
      <c r="H1600" t="s">
        <v>130</v>
      </c>
      <c r="I1600" t="s">
        <v>186</v>
      </c>
      <c r="J1600" t="s">
        <v>41</v>
      </c>
      <c r="K1600" s="9" t="str">
        <f t="shared" si="345"/>
        <v>07</v>
      </c>
      <c r="L1600" t="s">
        <v>132</v>
      </c>
      <c r="M1600">
        <v>1</v>
      </c>
      <c r="N1600">
        <v>1850</v>
      </c>
      <c r="O1600" t="s">
        <v>133</v>
      </c>
      <c r="P1600">
        <v>0</v>
      </c>
      <c r="Q1600">
        <v>0</v>
      </c>
      <c r="R1600">
        <v>0</v>
      </c>
      <c r="S1600">
        <v>61.4</v>
      </c>
      <c r="T1600">
        <v>5.7599999999999998E-2</v>
      </c>
      <c r="U1600">
        <v>0</v>
      </c>
      <c r="V1600">
        <v>0</v>
      </c>
      <c r="W1600">
        <v>0</v>
      </c>
      <c r="X1600">
        <v>0</v>
      </c>
      <c r="Y1600">
        <v>0</v>
      </c>
      <c r="Z1600">
        <v>0</v>
      </c>
      <c r="AA1600">
        <v>0</v>
      </c>
      <c r="AB1600" t="s">
        <v>134</v>
      </c>
      <c r="AC1600" t="s">
        <v>135</v>
      </c>
      <c r="AD1600">
        <v>9</v>
      </c>
      <c r="AE1600" t="s">
        <v>153</v>
      </c>
      <c r="AF1600" t="s">
        <v>137</v>
      </c>
      <c r="AG1600" t="s">
        <v>155</v>
      </c>
      <c r="AH1600" t="s">
        <v>156</v>
      </c>
    </row>
    <row r="1601" spans="1:40" hidden="1" x14ac:dyDescent="0.3">
      <c r="B1601" t="s">
        <v>9</v>
      </c>
      <c r="C1601" t="s">
        <v>185</v>
      </c>
      <c r="D1601" t="s">
        <v>167</v>
      </c>
      <c r="E1601">
        <v>42599.969108796293</v>
      </c>
      <c r="F1601" t="s">
        <v>93</v>
      </c>
      <c r="G1601" t="s">
        <v>20</v>
      </c>
      <c r="H1601" t="s">
        <v>130</v>
      </c>
      <c r="I1601" t="s">
        <v>187</v>
      </c>
      <c r="J1601" t="s">
        <v>41</v>
      </c>
      <c r="K1601" s="9" t="str">
        <f t="shared" si="345"/>
        <v>07</v>
      </c>
      <c r="L1601" t="s">
        <v>132</v>
      </c>
      <c r="M1601">
        <v>1</v>
      </c>
      <c r="N1601">
        <v>1850</v>
      </c>
      <c r="O1601" t="s">
        <v>133</v>
      </c>
      <c r="P1601">
        <v>0</v>
      </c>
      <c r="Q1601">
        <v>0</v>
      </c>
      <c r="R1601">
        <v>0</v>
      </c>
      <c r="S1601">
        <v>3.21</v>
      </c>
      <c r="T1601">
        <v>0</v>
      </c>
      <c r="U1601">
        <v>4.76</v>
      </c>
      <c r="V1601">
        <v>0</v>
      </c>
      <c r="W1601">
        <v>0</v>
      </c>
      <c r="X1601">
        <v>0</v>
      </c>
      <c r="Y1601">
        <v>0</v>
      </c>
      <c r="Z1601">
        <v>0</v>
      </c>
      <c r="AA1601">
        <v>0</v>
      </c>
      <c r="AB1601" t="s">
        <v>134</v>
      </c>
      <c r="AC1601" t="s">
        <v>135</v>
      </c>
      <c r="AD1601">
        <v>9</v>
      </c>
      <c r="AE1601" t="s">
        <v>153</v>
      </c>
      <c r="AF1601" t="s">
        <v>137</v>
      </c>
      <c r="AG1601" t="s">
        <v>155</v>
      </c>
      <c r="AH1601" t="s">
        <v>156</v>
      </c>
    </row>
    <row r="1602" spans="1:40" x14ac:dyDescent="0.3">
      <c r="A1602" t="s">
        <v>190</v>
      </c>
      <c r="B1602" t="s">
        <v>9</v>
      </c>
      <c r="C1602" t="s">
        <v>185</v>
      </c>
      <c r="D1602" t="s">
        <v>167</v>
      </c>
      <c r="E1602">
        <v>42599.978935185187</v>
      </c>
      <c r="F1602" t="s">
        <v>93</v>
      </c>
      <c r="G1602" t="s">
        <v>20</v>
      </c>
      <c r="H1602" t="s">
        <v>130</v>
      </c>
      <c r="I1602" t="s">
        <v>188</v>
      </c>
      <c r="J1602" t="s">
        <v>41</v>
      </c>
      <c r="K1602" s="9" t="str">
        <f t="shared" si="345"/>
        <v>07</v>
      </c>
      <c r="L1602" t="s">
        <v>132</v>
      </c>
      <c r="M1602">
        <v>1</v>
      </c>
      <c r="N1602">
        <v>1850</v>
      </c>
      <c r="O1602" t="s">
        <v>133</v>
      </c>
      <c r="P1602">
        <v>0</v>
      </c>
      <c r="Q1602">
        <v>0</v>
      </c>
      <c r="R1602">
        <v>0</v>
      </c>
      <c r="S1602">
        <v>11.7</v>
      </c>
      <c r="T1602">
        <v>2.01E-2</v>
      </c>
      <c r="U1602">
        <v>4.6900000000000004</v>
      </c>
      <c r="V1602">
        <v>0</v>
      </c>
      <c r="W1602">
        <v>0</v>
      </c>
      <c r="X1602">
        <v>0</v>
      </c>
      <c r="Y1602">
        <v>0</v>
      </c>
      <c r="Z1602">
        <v>0</v>
      </c>
      <c r="AA1602">
        <v>0</v>
      </c>
      <c r="AB1602" t="s">
        <v>134</v>
      </c>
      <c r="AC1602" t="s">
        <v>135</v>
      </c>
      <c r="AD1602">
        <v>2</v>
      </c>
      <c r="AE1602" t="s">
        <v>153</v>
      </c>
      <c r="AF1602" t="s">
        <v>137</v>
      </c>
      <c r="AG1602" t="s">
        <v>155</v>
      </c>
      <c r="AH1602" t="s">
        <v>156</v>
      </c>
      <c r="AI1602">
        <v>1</v>
      </c>
      <c r="AJ1602">
        <f t="shared" ref="AJ1602" si="349">$AI1602*S1602</f>
        <v>11.7</v>
      </c>
      <c r="AK1602">
        <f t="shared" ref="AK1602" si="350">$AI1602*T1602</f>
        <v>2.01E-2</v>
      </c>
      <c r="AL1602">
        <f t="shared" ref="AL1602" si="351">$AI1602*U1602</f>
        <v>4.6900000000000004</v>
      </c>
      <c r="AM1602" t="s">
        <v>52</v>
      </c>
      <c r="AN1602" t="str">
        <f>B1602</f>
        <v>Res-DuctSeal-HighToLow-wtd</v>
      </c>
    </row>
    <row r="1603" spans="1:40" hidden="1" x14ac:dyDescent="0.3">
      <c r="B1603" t="s">
        <v>9</v>
      </c>
      <c r="C1603" t="s">
        <v>185</v>
      </c>
      <c r="D1603" t="s">
        <v>167</v>
      </c>
      <c r="E1603">
        <v>42599.969108796293</v>
      </c>
      <c r="F1603" t="s">
        <v>93</v>
      </c>
      <c r="G1603" t="s">
        <v>20</v>
      </c>
      <c r="H1603" t="s">
        <v>130</v>
      </c>
      <c r="I1603" t="s">
        <v>131</v>
      </c>
      <c r="J1603" t="s">
        <v>22</v>
      </c>
      <c r="K1603" s="9" t="str">
        <f t="shared" si="345"/>
        <v>08</v>
      </c>
      <c r="L1603" t="s">
        <v>132</v>
      </c>
      <c r="M1603">
        <v>1</v>
      </c>
      <c r="N1603">
        <v>2060</v>
      </c>
      <c r="O1603" t="s">
        <v>133</v>
      </c>
      <c r="P1603">
        <v>0</v>
      </c>
      <c r="Q1603">
        <v>0</v>
      </c>
      <c r="R1603">
        <v>0</v>
      </c>
      <c r="S1603">
        <v>37</v>
      </c>
      <c r="T1603">
        <v>7.6999999999999999E-2</v>
      </c>
      <c r="U1603">
        <v>3.99</v>
      </c>
      <c r="V1603">
        <v>0</v>
      </c>
      <c r="W1603">
        <v>0</v>
      </c>
      <c r="X1603">
        <v>0</v>
      </c>
      <c r="Y1603">
        <v>0</v>
      </c>
      <c r="Z1603">
        <v>0</v>
      </c>
      <c r="AA1603">
        <v>0</v>
      </c>
      <c r="AB1603" t="s">
        <v>134</v>
      </c>
      <c r="AC1603" t="s">
        <v>135</v>
      </c>
      <c r="AD1603">
        <v>9</v>
      </c>
      <c r="AE1603" t="s">
        <v>153</v>
      </c>
      <c r="AF1603" t="s">
        <v>137</v>
      </c>
      <c r="AG1603" t="s">
        <v>157</v>
      </c>
      <c r="AH1603" t="s">
        <v>156</v>
      </c>
    </row>
    <row r="1604" spans="1:40" hidden="1" x14ac:dyDescent="0.3">
      <c r="B1604" t="s">
        <v>9</v>
      </c>
      <c r="C1604" t="s">
        <v>185</v>
      </c>
      <c r="D1604" t="s">
        <v>167</v>
      </c>
      <c r="E1604">
        <v>42599.969108796293</v>
      </c>
      <c r="F1604" t="s">
        <v>93</v>
      </c>
      <c r="G1604" t="s">
        <v>20</v>
      </c>
      <c r="H1604" t="s">
        <v>130</v>
      </c>
      <c r="I1604" t="s">
        <v>186</v>
      </c>
      <c r="J1604" t="s">
        <v>22</v>
      </c>
      <c r="K1604" s="9" t="str">
        <f t="shared" si="345"/>
        <v>08</v>
      </c>
      <c r="L1604" t="s">
        <v>132</v>
      </c>
      <c r="M1604">
        <v>1</v>
      </c>
      <c r="N1604">
        <v>2060</v>
      </c>
      <c r="O1604" t="s">
        <v>133</v>
      </c>
      <c r="P1604">
        <v>0</v>
      </c>
      <c r="Q1604">
        <v>0</v>
      </c>
      <c r="R1604">
        <v>0</v>
      </c>
      <c r="S1604">
        <v>69.3</v>
      </c>
      <c r="T1604">
        <v>7.6200000000000004E-2</v>
      </c>
      <c r="U1604">
        <v>0</v>
      </c>
      <c r="V1604">
        <v>0</v>
      </c>
      <c r="W1604">
        <v>0</v>
      </c>
      <c r="X1604">
        <v>0</v>
      </c>
      <c r="Y1604">
        <v>0</v>
      </c>
      <c r="Z1604">
        <v>0</v>
      </c>
      <c r="AA1604">
        <v>0</v>
      </c>
      <c r="AB1604" t="s">
        <v>134</v>
      </c>
      <c r="AC1604" t="s">
        <v>135</v>
      </c>
      <c r="AD1604">
        <v>9</v>
      </c>
      <c r="AE1604" t="s">
        <v>153</v>
      </c>
      <c r="AF1604" t="s">
        <v>137</v>
      </c>
      <c r="AG1604" t="s">
        <v>157</v>
      </c>
      <c r="AH1604" t="s">
        <v>156</v>
      </c>
    </row>
    <row r="1605" spans="1:40" hidden="1" x14ac:dyDescent="0.3">
      <c r="B1605" t="s">
        <v>9</v>
      </c>
      <c r="C1605" t="s">
        <v>185</v>
      </c>
      <c r="D1605" t="s">
        <v>167</v>
      </c>
      <c r="E1605">
        <v>42599.969108796293</v>
      </c>
      <c r="F1605" t="s">
        <v>93</v>
      </c>
      <c r="G1605" t="s">
        <v>20</v>
      </c>
      <c r="H1605" t="s">
        <v>130</v>
      </c>
      <c r="I1605" t="s">
        <v>187</v>
      </c>
      <c r="J1605" t="s">
        <v>22</v>
      </c>
      <c r="K1605" s="9" t="str">
        <f t="shared" si="345"/>
        <v>08</v>
      </c>
      <c r="L1605" t="s">
        <v>132</v>
      </c>
      <c r="M1605">
        <v>1</v>
      </c>
      <c r="N1605">
        <v>2060</v>
      </c>
      <c r="O1605" t="s">
        <v>133</v>
      </c>
      <c r="P1605">
        <v>0</v>
      </c>
      <c r="Q1605">
        <v>0</v>
      </c>
      <c r="R1605">
        <v>0</v>
      </c>
      <c r="S1605">
        <v>2.48</v>
      </c>
      <c r="T1605">
        <v>0</v>
      </c>
      <c r="U1605">
        <v>3.91</v>
      </c>
      <c r="V1605">
        <v>0</v>
      </c>
      <c r="W1605">
        <v>0</v>
      </c>
      <c r="X1605">
        <v>0</v>
      </c>
      <c r="Y1605">
        <v>0</v>
      </c>
      <c r="Z1605">
        <v>0</v>
      </c>
      <c r="AA1605">
        <v>0</v>
      </c>
      <c r="AB1605" t="s">
        <v>134</v>
      </c>
      <c r="AC1605" t="s">
        <v>135</v>
      </c>
      <c r="AD1605">
        <v>9</v>
      </c>
      <c r="AE1605" t="s">
        <v>153</v>
      </c>
      <c r="AF1605" t="s">
        <v>137</v>
      </c>
      <c r="AG1605" t="s">
        <v>157</v>
      </c>
      <c r="AH1605" t="s">
        <v>156</v>
      </c>
    </row>
    <row r="1606" spans="1:40" hidden="1" x14ac:dyDescent="0.3">
      <c r="B1606" t="s">
        <v>9</v>
      </c>
      <c r="C1606" t="s">
        <v>185</v>
      </c>
      <c r="D1606" t="s">
        <v>167</v>
      </c>
      <c r="E1606">
        <v>42599.978935185187</v>
      </c>
      <c r="F1606" t="s">
        <v>93</v>
      </c>
      <c r="G1606" t="s">
        <v>20</v>
      </c>
      <c r="H1606" t="s">
        <v>130</v>
      </c>
      <c r="I1606" t="s">
        <v>188</v>
      </c>
      <c r="J1606" t="s">
        <v>22</v>
      </c>
      <c r="K1606" s="9" t="str">
        <f t="shared" si="345"/>
        <v>08</v>
      </c>
      <c r="L1606" t="s">
        <v>132</v>
      </c>
      <c r="M1606">
        <v>1</v>
      </c>
      <c r="N1606">
        <v>2060</v>
      </c>
      <c r="O1606" t="s">
        <v>133</v>
      </c>
      <c r="P1606">
        <v>0</v>
      </c>
      <c r="Q1606">
        <v>0</v>
      </c>
      <c r="R1606">
        <v>0</v>
      </c>
      <c r="S1606">
        <v>34</v>
      </c>
      <c r="T1606">
        <v>6.6900000000000001E-2</v>
      </c>
      <c r="U1606">
        <v>3.79</v>
      </c>
      <c r="V1606">
        <v>0</v>
      </c>
      <c r="W1606">
        <v>0</v>
      </c>
      <c r="X1606">
        <v>0</v>
      </c>
      <c r="Y1606">
        <v>0</v>
      </c>
      <c r="Z1606">
        <v>0</v>
      </c>
      <c r="AA1606">
        <v>0</v>
      </c>
      <c r="AB1606" t="s">
        <v>134</v>
      </c>
      <c r="AC1606" t="s">
        <v>135</v>
      </c>
      <c r="AD1606">
        <v>2</v>
      </c>
      <c r="AE1606" t="s">
        <v>153</v>
      </c>
      <c r="AF1606" t="s">
        <v>137</v>
      </c>
      <c r="AG1606" t="s">
        <v>157</v>
      </c>
      <c r="AH1606" t="s">
        <v>156</v>
      </c>
    </row>
    <row r="1607" spans="1:40" hidden="1" x14ac:dyDescent="0.3">
      <c r="B1607" t="s">
        <v>9</v>
      </c>
      <c r="C1607" t="s">
        <v>185</v>
      </c>
      <c r="D1607" t="s">
        <v>167</v>
      </c>
      <c r="E1607">
        <v>42599.969108796293</v>
      </c>
      <c r="F1607" t="s">
        <v>93</v>
      </c>
      <c r="G1607" t="s">
        <v>20</v>
      </c>
      <c r="H1607" t="s">
        <v>130</v>
      </c>
      <c r="I1607" t="s">
        <v>131</v>
      </c>
      <c r="J1607" t="s">
        <v>24</v>
      </c>
      <c r="K1607" s="9" t="str">
        <f t="shared" ref="K1607:K1670" si="352">RIGHT(J1607,2)</f>
        <v>10</v>
      </c>
      <c r="L1607" t="s">
        <v>132</v>
      </c>
      <c r="M1607">
        <v>1</v>
      </c>
      <c r="N1607">
        <v>1800</v>
      </c>
      <c r="O1607" t="s">
        <v>133</v>
      </c>
      <c r="P1607">
        <v>0</v>
      </c>
      <c r="Q1607">
        <v>0</v>
      </c>
      <c r="R1607">
        <v>0</v>
      </c>
      <c r="S1607">
        <v>43.2</v>
      </c>
      <c r="T1607">
        <v>8.8200000000000001E-2</v>
      </c>
      <c r="U1607">
        <v>6.22</v>
      </c>
      <c r="V1607">
        <v>0</v>
      </c>
      <c r="W1607">
        <v>0</v>
      </c>
      <c r="X1607">
        <v>0</v>
      </c>
      <c r="Y1607">
        <v>0</v>
      </c>
      <c r="Z1607">
        <v>0</v>
      </c>
      <c r="AA1607">
        <v>0</v>
      </c>
      <c r="AB1607" t="s">
        <v>134</v>
      </c>
      <c r="AC1607" t="s">
        <v>135</v>
      </c>
      <c r="AD1607">
        <v>9</v>
      </c>
      <c r="AE1607" t="s">
        <v>153</v>
      </c>
      <c r="AF1607" t="s">
        <v>137</v>
      </c>
      <c r="AG1607" t="s">
        <v>159</v>
      </c>
      <c r="AH1607" t="s">
        <v>156</v>
      </c>
    </row>
    <row r="1608" spans="1:40" hidden="1" x14ac:dyDescent="0.3">
      <c r="B1608" t="s">
        <v>9</v>
      </c>
      <c r="C1608" t="s">
        <v>185</v>
      </c>
      <c r="D1608" t="s">
        <v>167</v>
      </c>
      <c r="E1608">
        <v>42599.969108796293</v>
      </c>
      <c r="F1608" t="s">
        <v>93</v>
      </c>
      <c r="G1608" t="s">
        <v>20</v>
      </c>
      <c r="H1608" t="s">
        <v>130</v>
      </c>
      <c r="I1608" t="s">
        <v>186</v>
      </c>
      <c r="J1608" t="s">
        <v>24</v>
      </c>
      <c r="K1608" s="9" t="str">
        <f t="shared" si="352"/>
        <v>10</v>
      </c>
      <c r="L1608" t="s">
        <v>132</v>
      </c>
      <c r="M1608">
        <v>1</v>
      </c>
      <c r="N1608">
        <v>1800</v>
      </c>
      <c r="O1608" t="s">
        <v>133</v>
      </c>
      <c r="P1608">
        <v>0</v>
      </c>
      <c r="Q1608">
        <v>0</v>
      </c>
      <c r="R1608">
        <v>0</v>
      </c>
      <c r="S1608">
        <v>106</v>
      </c>
      <c r="T1608">
        <v>8.8099999999999998E-2</v>
      </c>
      <c r="U1608">
        <v>0</v>
      </c>
      <c r="V1608">
        <v>0</v>
      </c>
      <c r="W1608">
        <v>0</v>
      </c>
      <c r="X1608">
        <v>0</v>
      </c>
      <c r="Y1608">
        <v>0</v>
      </c>
      <c r="Z1608">
        <v>0</v>
      </c>
      <c r="AA1608">
        <v>0</v>
      </c>
      <c r="AB1608" t="s">
        <v>134</v>
      </c>
      <c r="AC1608" t="s">
        <v>135</v>
      </c>
      <c r="AD1608">
        <v>9</v>
      </c>
      <c r="AE1608" t="s">
        <v>153</v>
      </c>
      <c r="AF1608" t="s">
        <v>137</v>
      </c>
      <c r="AG1608" t="s">
        <v>159</v>
      </c>
      <c r="AH1608" t="s">
        <v>156</v>
      </c>
    </row>
    <row r="1609" spans="1:40" hidden="1" x14ac:dyDescent="0.3">
      <c r="B1609" t="s">
        <v>9</v>
      </c>
      <c r="C1609" t="s">
        <v>185</v>
      </c>
      <c r="D1609" t="s">
        <v>167</v>
      </c>
      <c r="E1609">
        <v>42599.969108796293</v>
      </c>
      <c r="F1609" t="s">
        <v>93</v>
      </c>
      <c r="G1609" t="s">
        <v>20</v>
      </c>
      <c r="H1609" t="s">
        <v>130</v>
      </c>
      <c r="I1609" t="s">
        <v>187</v>
      </c>
      <c r="J1609" t="s">
        <v>24</v>
      </c>
      <c r="K1609" s="9" t="str">
        <f t="shared" si="352"/>
        <v>10</v>
      </c>
      <c r="L1609" t="s">
        <v>132</v>
      </c>
      <c r="M1609">
        <v>1</v>
      </c>
      <c r="N1609">
        <v>1800</v>
      </c>
      <c r="O1609" t="s">
        <v>133</v>
      </c>
      <c r="P1609">
        <v>0</v>
      </c>
      <c r="Q1609">
        <v>0</v>
      </c>
      <c r="R1609">
        <v>0</v>
      </c>
      <c r="S1609">
        <v>3.83</v>
      </c>
      <c r="T1609">
        <v>0</v>
      </c>
      <c r="U1609">
        <v>6.1</v>
      </c>
      <c r="V1609">
        <v>0</v>
      </c>
      <c r="W1609">
        <v>0</v>
      </c>
      <c r="X1609">
        <v>0</v>
      </c>
      <c r="Y1609">
        <v>0</v>
      </c>
      <c r="Z1609">
        <v>0</v>
      </c>
      <c r="AA1609">
        <v>0</v>
      </c>
      <c r="AB1609" t="s">
        <v>134</v>
      </c>
      <c r="AC1609" t="s">
        <v>135</v>
      </c>
      <c r="AD1609">
        <v>9</v>
      </c>
      <c r="AE1609" t="s">
        <v>153</v>
      </c>
      <c r="AF1609" t="s">
        <v>137</v>
      </c>
      <c r="AG1609" t="s">
        <v>159</v>
      </c>
      <c r="AH1609" t="s">
        <v>156</v>
      </c>
    </row>
    <row r="1610" spans="1:40" hidden="1" x14ac:dyDescent="0.3">
      <c r="B1610" t="s">
        <v>9</v>
      </c>
      <c r="C1610" t="s">
        <v>185</v>
      </c>
      <c r="D1610" t="s">
        <v>167</v>
      </c>
      <c r="E1610">
        <v>42599.978935185187</v>
      </c>
      <c r="F1610" t="s">
        <v>93</v>
      </c>
      <c r="G1610" t="s">
        <v>20</v>
      </c>
      <c r="H1610" t="s">
        <v>130</v>
      </c>
      <c r="I1610" t="s">
        <v>188</v>
      </c>
      <c r="J1610" t="s">
        <v>24</v>
      </c>
      <c r="K1610" s="9" t="str">
        <f t="shared" si="352"/>
        <v>10</v>
      </c>
      <c r="L1610" t="s">
        <v>132</v>
      </c>
      <c r="M1610">
        <v>1</v>
      </c>
      <c r="N1610">
        <v>1800</v>
      </c>
      <c r="O1610" t="s">
        <v>133</v>
      </c>
      <c r="P1610">
        <v>0</v>
      </c>
      <c r="Q1610">
        <v>0</v>
      </c>
      <c r="R1610">
        <v>0</v>
      </c>
      <c r="S1610">
        <v>35.5</v>
      </c>
      <c r="T1610">
        <v>6.5299999999999997E-2</v>
      </c>
      <c r="U1610">
        <v>5.94</v>
      </c>
      <c r="V1610">
        <v>0</v>
      </c>
      <c r="W1610">
        <v>0</v>
      </c>
      <c r="X1610">
        <v>0</v>
      </c>
      <c r="Y1610">
        <v>0</v>
      </c>
      <c r="Z1610">
        <v>0</v>
      </c>
      <c r="AA1610">
        <v>0</v>
      </c>
      <c r="AB1610" t="s">
        <v>134</v>
      </c>
      <c r="AC1610" t="s">
        <v>135</v>
      </c>
      <c r="AD1610">
        <v>2</v>
      </c>
      <c r="AE1610" t="s">
        <v>153</v>
      </c>
      <c r="AF1610" t="s">
        <v>137</v>
      </c>
      <c r="AG1610" t="s">
        <v>159</v>
      </c>
      <c r="AH1610" t="s">
        <v>156</v>
      </c>
    </row>
    <row r="1611" spans="1:40" hidden="1" x14ac:dyDescent="0.3">
      <c r="B1611" t="s">
        <v>9</v>
      </c>
      <c r="C1611" t="s">
        <v>185</v>
      </c>
      <c r="D1611" t="s">
        <v>167</v>
      </c>
      <c r="E1611">
        <v>42599.969108796293</v>
      </c>
      <c r="F1611" t="s">
        <v>93</v>
      </c>
      <c r="G1611" t="s">
        <v>20</v>
      </c>
      <c r="H1611" t="s">
        <v>130</v>
      </c>
      <c r="I1611" t="s">
        <v>131</v>
      </c>
      <c r="J1611" t="s">
        <v>26</v>
      </c>
      <c r="K1611" s="9" t="str">
        <f t="shared" si="352"/>
        <v>14</v>
      </c>
      <c r="L1611" t="s">
        <v>132</v>
      </c>
      <c r="M1611">
        <v>1</v>
      </c>
      <c r="N1611">
        <v>1670</v>
      </c>
      <c r="O1611" t="s">
        <v>133</v>
      </c>
      <c r="P1611">
        <v>0</v>
      </c>
      <c r="Q1611">
        <v>0</v>
      </c>
      <c r="R1611">
        <v>0</v>
      </c>
      <c r="S1611">
        <v>85.3</v>
      </c>
      <c r="T1611">
        <v>0.107</v>
      </c>
      <c r="U1611">
        <v>7.01</v>
      </c>
      <c r="V1611">
        <v>0</v>
      </c>
      <c r="W1611">
        <v>0</v>
      </c>
      <c r="X1611">
        <v>0</v>
      </c>
      <c r="Y1611">
        <v>0</v>
      </c>
      <c r="Z1611">
        <v>0</v>
      </c>
      <c r="AA1611">
        <v>0</v>
      </c>
      <c r="AB1611" t="s">
        <v>134</v>
      </c>
      <c r="AC1611" t="s">
        <v>135</v>
      </c>
      <c r="AD1611">
        <v>9</v>
      </c>
      <c r="AE1611" t="s">
        <v>153</v>
      </c>
      <c r="AF1611" t="s">
        <v>137</v>
      </c>
      <c r="AG1611" t="s">
        <v>160</v>
      </c>
      <c r="AH1611" t="s">
        <v>156</v>
      </c>
    </row>
    <row r="1612" spans="1:40" hidden="1" x14ac:dyDescent="0.3">
      <c r="B1612" t="s">
        <v>9</v>
      </c>
      <c r="C1612" t="s">
        <v>185</v>
      </c>
      <c r="D1612" t="s">
        <v>167</v>
      </c>
      <c r="E1612">
        <v>42599.969108796293</v>
      </c>
      <c r="F1612" t="s">
        <v>93</v>
      </c>
      <c r="G1612" t="s">
        <v>20</v>
      </c>
      <c r="H1612" t="s">
        <v>130</v>
      </c>
      <c r="I1612" t="s">
        <v>186</v>
      </c>
      <c r="J1612" t="s">
        <v>26</v>
      </c>
      <c r="K1612" s="9" t="str">
        <f t="shared" si="352"/>
        <v>14</v>
      </c>
      <c r="L1612" t="s">
        <v>132</v>
      </c>
      <c r="M1612">
        <v>1</v>
      </c>
      <c r="N1612">
        <v>1670</v>
      </c>
      <c r="O1612" t="s">
        <v>133</v>
      </c>
      <c r="P1612">
        <v>0</v>
      </c>
      <c r="Q1612">
        <v>0</v>
      </c>
      <c r="R1612">
        <v>0</v>
      </c>
      <c r="S1612">
        <v>189</v>
      </c>
      <c r="T1612">
        <v>0.108</v>
      </c>
      <c r="U1612">
        <v>0</v>
      </c>
      <c r="V1612">
        <v>0</v>
      </c>
      <c r="W1612">
        <v>0</v>
      </c>
      <c r="X1612">
        <v>0</v>
      </c>
      <c r="Y1612">
        <v>0</v>
      </c>
      <c r="Z1612">
        <v>0</v>
      </c>
      <c r="AA1612">
        <v>0</v>
      </c>
      <c r="AB1612" t="s">
        <v>134</v>
      </c>
      <c r="AC1612" t="s">
        <v>135</v>
      </c>
      <c r="AD1612">
        <v>9</v>
      </c>
      <c r="AE1612" t="s">
        <v>153</v>
      </c>
      <c r="AF1612" t="s">
        <v>137</v>
      </c>
      <c r="AG1612" t="s">
        <v>160</v>
      </c>
      <c r="AH1612" t="s">
        <v>156</v>
      </c>
    </row>
    <row r="1613" spans="1:40" hidden="1" x14ac:dyDescent="0.3">
      <c r="B1613" t="s">
        <v>9</v>
      </c>
      <c r="C1613" t="s">
        <v>185</v>
      </c>
      <c r="D1613" t="s">
        <v>167</v>
      </c>
      <c r="E1613">
        <v>42599.969108796293</v>
      </c>
      <c r="F1613" t="s">
        <v>93</v>
      </c>
      <c r="G1613" t="s">
        <v>20</v>
      </c>
      <c r="H1613" t="s">
        <v>130</v>
      </c>
      <c r="I1613" t="s">
        <v>187</v>
      </c>
      <c r="J1613" t="s">
        <v>26</v>
      </c>
      <c r="K1613" s="9" t="str">
        <f t="shared" si="352"/>
        <v>14</v>
      </c>
      <c r="L1613" t="s">
        <v>132</v>
      </c>
      <c r="M1613">
        <v>1</v>
      </c>
      <c r="N1613">
        <v>1670</v>
      </c>
      <c r="O1613" t="s">
        <v>133</v>
      </c>
      <c r="P1613">
        <v>0</v>
      </c>
      <c r="Q1613">
        <v>0</v>
      </c>
      <c r="R1613">
        <v>0</v>
      </c>
      <c r="S1613">
        <v>4.0999999999999996</v>
      </c>
      <c r="T1613">
        <v>0</v>
      </c>
      <c r="U1613">
        <v>6.67</v>
      </c>
      <c r="V1613">
        <v>0</v>
      </c>
      <c r="W1613">
        <v>0</v>
      </c>
      <c r="X1613">
        <v>0</v>
      </c>
      <c r="Y1613">
        <v>0</v>
      </c>
      <c r="Z1613">
        <v>0</v>
      </c>
      <c r="AA1613">
        <v>0</v>
      </c>
      <c r="AB1613" t="s">
        <v>134</v>
      </c>
      <c r="AC1613" t="s">
        <v>135</v>
      </c>
      <c r="AD1613">
        <v>9</v>
      </c>
      <c r="AE1613" t="s">
        <v>153</v>
      </c>
      <c r="AF1613" t="s">
        <v>137</v>
      </c>
      <c r="AG1613" t="s">
        <v>160</v>
      </c>
      <c r="AH1613" t="s">
        <v>156</v>
      </c>
    </row>
    <row r="1614" spans="1:40" hidden="1" x14ac:dyDescent="0.3">
      <c r="B1614" t="s">
        <v>9</v>
      </c>
      <c r="C1614" t="s">
        <v>185</v>
      </c>
      <c r="D1614" t="s">
        <v>167</v>
      </c>
      <c r="E1614">
        <v>42599.978935185187</v>
      </c>
      <c r="F1614" t="s">
        <v>93</v>
      </c>
      <c r="G1614" t="s">
        <v>20</v>
      </c>
      <c r="H1614" t="s">
        <v>130</v>
      </c>
      <c r="I1614" t="s">
        <v>188</v>
      </c>
      <c r="J1614" t="s">
        <v>26</v>
      </c>
      <c r="K1614" s="9" t="str">
        <f t="shared" si="352"/>
        <v>14</v>
      </c>
      <c r="L1614" t="s">
        <v>132</v>
      </c>
      <c r="M1614">
        <v>1</v>
      </c>
      <c r="N1614">
        <v>1670</v>
      </c>
      <c r="O1614" t="s">
        <v>133</v>
      </c>
      <c r="P1614">
        <v>0</v>
      </c>
      <c r="Q1614">
        <v>0</v>
      </c>
      <c r="R1614">
        <v>0</v>
      </c>
      <c r="S1614">
        <v>65.8</v>
      </c>
      <c r="T1614">
        <v>7.5899999999999995E-2</v>
      </c>
      <c r="U1614">
        <v>6.64</v>
      </c>
      <c r="V1614">
        <v>0</v>
      </c>
      <c r="W1614">
        <v>0</v>
      </c>
      <c r="X1614">
        <v>0</v>
      </c>
      <c r="Y1614">
        <v>0</v>
      </c>
      <c r="Z1614">
        <v>0</v>
      </c>
      <c r="AA1614">
        <v>0</v>
      </c>
      <c r="AB1614" t="s">
        <v>134</v>
      </c>
      <c r="AC1614" t="s">
        <v>135</v>
      </c>
      <c r="AD1614">
        <v>2</v>
      </c>
      <c r="AE1614" t="s">
        <v>153</v>
      </c>
      <c r="AF1614" t="s">
        <v>137</v>
      </c>
      <c r="AG1614" t="s">
        <v>160</v>
      </c>
      <c r="AH1614" t="s">
        <v>156</v>
      </c>
    </row>
    <row r="1615" spans="1:40" hidden="1" x14ac:dyDescent="0.3">
      <c r="B1615" t="s">
        <v>9</v>
      </c>
      <c r="C1615" t="s">
        <v>185</v>
      </c>
      <c r="D1615" t="s">
        <v>167</v>
      </c>
      <c r="E1615">
        <v>42599.969108796293</v>
      </c>
      <c r="F1615" t="s">
        <v>93</v>
      </c>
      <c r="G1615" t="s">
        <v>20</v>
      </c>
      <c r="H1615" t="s">
        <v>130</v>
      </c>
      <c r="I1615" t="s">
        <v>131</v>
      </c>
      <c r="J1615" t="s">
        <v>27</v>
      </c>
      <c r="K1615" s="9" t="str">
        <f t="shared" si="352"/>
        <v>15</v>
      </c>
      <c r="L1615" t="s">
        <v>132</v>
      </c>
      <c r="M1615">
        <v>1</v>
      </c>
      <c r="N1615">
        <v>1600</v>
      </c>
      <c r="O1615" t="s">
        <v>133</v>
      </c>
      <c r="P1615">
        <v>0</v>
      </c>
      <c r="Q1615">
        <v>0</v>
      </c>
      <c r="R1615">
        <v>0</v>
      </c>
      <c r="S1615">
        <v>76.400000000000006</v>
      </c>
      <c r="T1615">
        <v>6.6299999999999998E-2</v>
      </c>
      <c r="U1615">
        <v>2.4900000000000002</v>
      </c>
      <c r="V1615">
        <v>0</v>
      </c>
      <c r="W1615">
        <v>0</v>
      </c>
      <c r="X1615">
        <v>0</v>
      </c>
      <c r="Y1615">
        <v>0</v>
      </c>
      <c r="Z1615">
        <v>0</v>
      </c>
      <c r="AA1615">
        <v>0</v>
      </c>
      <c r="AB1615" t="s">
        <v>134</v>
      </c>
      <c r="AC1615" t="s">
        <v>135</v>
      </c>
      <c r="AD1615">
        <v>9</v>
      </c>
      <c r="AE1615" t="s">
        <v>153</v>
      </c>
      <c r="AF1615" t="s">
        <v>137</v>
      </c>
      <c r="AG1615" t="s">
        <v>161</v>
      </c>
      <c r="AH1615" t="s">
        <v>156</v>
      </c>
    </row>
    <row r="1616" spans="1:40" hidden="1" x14ac:dyDescent="0.3">
      <c r="B1616" t="s">
        <v>9</v>
      </c>
      <c r="C1616" t="s">
        <v>185</v>
      </c>
      <c r="D1616" t="s">
        <v>167</v>
      </c>
      <c r="E1616">
        <v>42599.969108796293</v>
      </c>
      <c r="F1616" t="s">
        <v>93</v>
      </c>
      <c r="G1616" t="s">
        <v>20</v>
      </c>
      <c r="H1616" t="s">
        <v>130</v>
      </c>
      <c r="I1616" t="s">
        <v>186</v>
      </c>
      <c r="J1616" t="s">
        <v>27</v>
      </c>
      <c r="K1616" s="9" t="str">
        <f t="shared" si="352"/>
        <v>15</v>
      </c>
      <c r="L1616" t="s">
        <v>132</v>
      </c>
      <c r="M1616">
        <v>1</v>
      </c>
      <c r="N1616">
        <v>1600</v>
      </c>
      <c r="O1616" t="s">
        <v>133</v>
      </c>
      <c r="P1616">
        <v>0</v>
      </c>
      <c r="Q1616">
        <v>0</v>
      </c>
      <c r="R1616">
        <v>0</v>
      </c>
      <c r="S1616">
        <v>101</v>
      </c>
      <c r="T1616">
        <v>6.8500000000000005E-2</v>
      </c>
      <c r="U1616">
        <v>0</v>
      </c>
      <c r="V1616">
        <v>0</v>
      </c>
      <c r="W1616">
        <v>0</v>
      </c>
      <c r="X1616">
        <v>0</v>
      </c>
      <c r="Y1616">
        <v>0</v>
      </c>
      <c r="Z1616">
        <v>0</v>
      </c>
      <c r="AA1616">
        <v>0</v>
      </c>
      <c r="AB1616" t="s">
        <v>134</v>
      </c>
      <c r="AC1616" t="s">
        <v>135</v>
      </c>
      <c r="AD1616">
        <v>9</v>
      </c>
      <c r="AE1616" t="s">
        <v>153</v>
      </c>
      <c r="AF1616" t="s">
        <v>137</v>
      </c>
      <c r="AG1616" t="s">
        <v>161</v>
      </c>
      <c r="AH1616" t="s">
        <v>156</v>
      </c>
    </row>
    <row r="1617" spans="1:40" hidden="1" x14ac:dyDescent="0.3">
      <c r="B1617" t="s">
        <v>9</v>
      </c>
      <c r="C1617" t="s">
        <v>185</v>
      </c>
      <c r="D1617" t="s">
        <v>167</v>
      </c>
      <c r="E1617">
        <v>42599.969108796293</v>
      </c>
      <c r="F1617" t="s">
        <v>93</v>
      </c>
      <c r="G1617" t="s">
        <v>20</v>
      </c>
      <c r="H1617" t="s">
        <v>130</v>
      </c>
      <c r="I1617" t="s">
        <v>187</v>
      </c>
      <c r="J1617" t="s">
        <v>27</v>
      </c>
      <c r="K1617" s="9" t="str">
        <f t="shared" si="352"/>
        <v>15</v>
      </c>
      <c r="L1617" t="s">
        <v>132</v>
      </c>
      <c r="M1617">
        <v>1</v>
      </c>
      <c r="N1617">
        <v>1600</v>
      </c>
      <c r="O1617" t="s">
        <v>133</v>
      </c>
      <c r="P1617">
        <v>0</v>
      </c>
      <c r="Q1617">
        <v>0</v>
      </c>
      <c r="R1617">
        <v>0</v>
      </c>
      <c r="S1617">
        <v>1.39</v>
      </c>
      <c r="T1617">
        <v>0</v>
      </c>
      <c r="U1617">
        <v>2.31</v>
      </c>
      <c r="V1617">
        <v>0</v>
      </c>
      <c r="W1617">
        <v>0</v>
      </c>
      <c r="X1617">
        <v>0</v>
      </c>
      <c r="Y1617">
        <v>0</v>
      </c>
      <c r="Z1617">
        <v>0</v>
      </c>
      <c r="AA1617">
        <v>0</v>
      </c>
      <c r="AB1617" t="s">
        <v>134</v>
      </c>
      <c r="AC1617" t="s">
        <v>135</v>
      </c>
      <c r="AD1617">
        <v>9</v>
      </c>
      <c r="AE1617" t="s">
        <v>153</v>
      </c>
      <c r="AF1617" t="s">
        <v>137</v>
      </c>
      <c r="AG1617" t="s">
        <v>161</v>
      </c>
      <c r="AH1617" t="s">
        <v>156</v>
      </c>
    </row>
    <row r="1618" spans="1:40" hidden="1" x14ac:dyDescent="0.3">
      <c r="B1618" t="s">
        <v>9</v>
      </c>
      <c r="C1618" t="s">
        <v>185</v>
      </c>
      <c r="D1618" t="s">
        <v>167</v>
      </c>
      <c r="E1618">
        <v>42599.978935185187</v>
      </c>
      <c r="F1618" t="s">
        <v>93</v>
      </c>
      <c r="G1618" t="s">
        <v>20</v>
      </c>
      <c r="H1618" t="s">
        <v>130</v>
      </c>
      <c r="I1618" t="s">
        <v>188</v>
      </c>
      <c r="J1618" t="s">
        <v>27</v>
      </c>
      <c r="K1618" s="9" t="str">
        <f t="shared" si="352"/>
        <v>15</v>
      </c>
      <c r="L1618" t="s">
        <v>132</v>
      </c>
      <c r="M1618">
        <v>1</v>
      </c>
      <c r="N1618">
        <v>1600</v>
      </c>
      <c r="O1618" t="s">
        <v>133</v>
      </c>
      <c r="P1618">
        <v>0</v>
      </c>
      <c r="Q1618">
        <v>0</v>
      </c>
      <c r="R1618">
        <v>0</v>
      </c>
      <c r="S1618">
        <v>77.8</v>
      </c>
      <c r="T1618">
        <v>6.6400000000000001E-2</v>
      </c>
      <c r="U1618">
        <v>2.36</v>
      </c>
      <c r="V1618">
        <v>0</v>
      </c>
      <c r="W1618">
        <v>0</v>
      </c>
      <c r="X1618">
        <v>0</v>
      </c>
      <c r="Y1618">
        <v>0</v>
      </c>
      <c r="Z1618">
        <v>0</v>
      </c>
      <c r="AA1618">
        <v>0</v>
      </c>
      <c r="AB1618" t="s">
        <v>134</v>
      </c>
      <c r="AC1618" t="s">
        <v>135</v>
      </c>
      <c r="AD1618">
        <v>2</v>
      </c>
      <c r="AE1618" t="s">
        <v>153</v>
      </c>
      <c r="AF1618" t="s">
        <v>137</v>
      </c>
      <c r="AG1618" t="s">
        <v>161</v>
      </c>
      <c r="AH1618" t="s">
        <v>156</v>
      </c>
    </row>
    <row r="1619" spans="1:40" hidden="1" x14ac:dyDescent="0.3">
      <c r="B1619" t="s">
        <v>9</v>
      </c>
      <c r="C1619" t="s">
        <v>185</v>
      </c>
      <c r="D1619" t="s">
        <v>167</v>
      </c>
      <c r="E1619">
        <v>42599.978935185187</v>
      </c>
      <c r="F1619" t="s">
        <v>93</v>
      </c>
      <c r="G1619" t="s">
        <v>20</v>
      </c>
      <c r="H1619" t="s">
        <v>130</v>
      </c>
      <c r="I1619" t="s">
        <v>131</v>
      </c>
      <c r="J1619" t="s">
        <v>143</v>
      </c>
      <c r="K1619" s="9" t="str">
        <f t="shared" si="352"/>
        <v>OU</v>
      </c>
      <c r="L1619" t="s">
        <v>132</v>
      </c>
      <c r="M1619">
        <v>1</v>
      </c>
      <c r="N1619">
        <v>1870</v>
      </c>
      <c r="O1619" t="s">
        <v>133</v>
      </c>
      <c r="P1619">
        <v>0</v>
      </c>
      <c r="Q1619">
        <v>0</v>
      </c>
      <c r="R1619">
        <v>0</v>
      </c>
      <c r="S1619">
        <v>31.8</v>
      </c>
      <c r="T1619">
        <v>6.9800000000000001E-2</v>
      </c>
      <c r="U1619">
        <v>5.21</v>
      </c>
      <c r="V1619">
        <v>0</v>
      </c>
      <c r="W1619">
        <v>0</v>
      </c>
      <c r="X1619">
        <v>0</v>
      </c>
      <c r="Y1619">
        <v>0</v>
      </c>
      <c r="Z1619">
        <v>0</v>
      </c>
      <c r="AA1619">
        <v>0</v>
      </c>
      <c r="AB1619" t="s">
        <v>134</v>
      </c>
      <c r="AC1619" t="s">
        <v>135</v>
      </c>
      <c r="AD1619">
        <v>2</v>
      </c>
      <c r="AE1619" t="s">
        <v>153</v>
      </c>
      <c r="AF1619" t="s">
        <v>137</v>
      </c>
      <c r="AG1619" t="s">
        <v>144</v>
      </c>
      <c r="AH1619" t="s">
        <v>156</v>
      </c>
    </row>
    <row r="1620" spans="1:40" hidden="1" x14ac:dyDescent="0.3">
      <c r="B1620" t="s">
        <v>9</v>
      </c>
      <c r="C1620" t="s">
        <v>185</v>
      </c>
      <c r="D1620" t="s">
        <v>167</v>
      </c>
      <c r="E1620">
        <v>42599.978935185187</v>
      </c>
      <c r="F1620" t="s">
        <v>93</v>
      </c>
      <c r="G1620" t="s">
        <v>20</v>
      </c>
      <c r="H1620" t="s">
        <v>130</v>
      </c>
      <c r="I1620" t="s">
        <v>186</v>
      </c>
      <c r="J1620" t="s">
        <v>143</v>
      </c>
      <c r="K1620" s="9" t="str">
        <f t="shared" si="352"/>
        <v>OU</v>
      </c>
      <c r="L1620" t="s">
        <v>132</v>
      </c>
      <c r="M1620">
        <v>1</v>
      </c>
      <c r="N1620">
        <v>1870</v>
      </c>
      <c r="O1620" t="s">
        <v>133</v>
      </c>
      <c r="P1620">
        <v>0</v>
      </c>
      <c r="Q1620">
        <v>0</v>
      </c>
      <c r="R1620">
        <v>0</v>
      </c>
      <c r="S1620">
        <v>75.7</v>
      </c>
      <c r="T1620">
        <v>6.7299999999999999E-2</v>
      </c>
      <c r="U1620">
        <v>0</v>
      </c>
      <c r="V1620">
        <v>0</v>
      </c>
      <c r="W1620">
        <v>0</v>
      </c>
      <c r="X1620">
        <v>0</v>
      </c>
      <c r="Y1620">
        <v>0</v>
      </c>
      <c r="Z1620">
        <v>0</v>
      </c>
      <c r="AA1620">
        <v>0</v>
      </c>
      <c r="AB1620" t="s">
        <v>134</v>
      </c>
      <c r="AC1620" t="s">
        <v>135</v>
      </c>
      <c r="AD1620">
        <v>2</v>
      </c>
      <c r="AE1620" t="s">
        <v>153</v>
      </c>
      <c r="AF1620" t="s">
        <v>137</v>
      </c>
      <c r="AG1620" t="s">
        <v>144</v>
      </c>
      <c r="AH1620" t="s">
        <v>156</v>
      </c>
    </row>
    <row r="1621" spans="1:40" hidden="1" x14ac:dyDescent="0.3">
      <c r="B1621" t="s">
        <v>9</v>
      </c>
      <c r="C1621" t="s">
        <v>185</v>
      </c>
      <c r="D1621" t="s">
        <v>167</v>
      </c>
      <c r="E1621">
        <v>42599.978935185187</v>
      </c>
      <c r="F1621" t="s">
        <v>93</v>
      </c>
      <c r="G1621" t="s">
        <v>20</v>
      </c>
      <c r="H1621" t="s">
        <v>130</v>
      </c>
      <c r="I1621" t="s">
        <v>187</v>
      </c>
      <c r="J1621" t="s">
        <v>143</v>
      </c>
      <c r="K1621" s="9" t="str">
        <f t="shared" si="352"/>
        <v>OU</v>
      </c>
      <c r="L1621" t="s">
        <v>132</v>
      </c>
      <c r="M1621">
        <v>1</v>
      </c>
      <c r="N1621">
        <v>1870</v>
      </c>
      <c r="O1621" t="s">
        <v>133</v>
      </c>
      <c r="P1621">
        <v>0</v>
      </c>
      <c r="Q1621">
        <v>0</v>
      </c>
      <c r="R1621">
        <v>0</v>
      </c>
      <c r="S1621">
        <v>3.35</v>
      </c>
      <c r="T1621">
        <v>0</v>
      </c>
      <c r="U1621">
        <v>5.13</v>
      </c>
      <c r="V1621">
        <v>0</v>
      </c>
      <c r="W1621">
        <v>0</v>
      </c>
      <c r="X1621">
        <v>0</v>
      </c>
      <c r="Y1621">
        <v>0</v>
      </c>
      <c r="Z1621">
        <v>0</v>
      </c>
      <c r="AA1621">
        <v>0</v>
      </c>
      <c r="AB1621" t="s">
        <v>134</v>
      </c>
      <c r="AC1621" t="s">
        <v>135</v>
      </c>
      <c r="AD1621">
        <v>2</v>
      </c>
      <c r="AE1621" t="s">
        <v>153</v>
      </c>
      <c r="AF1621" t="s">
        <v>137</v>
      </c>
      <c r="AG1621" t="s">
        <v>144</v>
      </c>
      <c r="AH1621" t="s">
        <v>156</v>
      </c>
    </row>
    <row r="1622" spans="1:40" hidden="1" x14ac:dyDescent="0.3">
      <c r="B1622" t="s">
        <v>9</v>
      </c>
      <c r="C1622" t="s">
        <v>185</v>
      </c>
      <c r="D1622" t="s">
        <v>167</v>
      </c>
      <c r="E1622">
        <v>42599.978935185187</v>
      </c>
      <c r="F1622" t="s">
        <v>93</v>
      </c>
      <c r="G1622" t="s">
        <v>20</v>
      </c>
      <c r="H1622" t="s">
        <v>130</v>
      </c>
      <c r="I1622" t="s">
        <v>188</v>
      </c>
      <c r="J1622" t="s">
        <v>143</v>
      </c>
      <c r="K1622" s="9" t="str">
        <f t="shared" si="352"/>
        <v>OU</v>
      </c>
      <c r="L1622" t="s">
        <v>132</v>
      </c>
      <c r="M1622">
        <v>1</v>
      </c>
      <c r="N1622">
        <v>1870</v>
      </c>
      <c r="O1622" t="s">
        <v>133</v>
      </c>
      <c r="P1622">
        <v>0</v>
      </c>
      <c r="Q1622">
        <v>0</v>
      </c>
      <c r="R1622">
        <v>0</v>
      </c>
      <c r="S1622">
        <v>19.5</v>
      </c>
      <c r="T1622">
        <v>3.5299999999999998E-2</v>
      </c>
      <c r="U1622">
        <v>5.03</v>
      </c>
      <c r="V1622">
        <v>0</v>
      </c>
      <c r="W1622">
        <v>0</v>
      </c>
      <c r="X1622">
        <v>0</v>
      </c>
      <c r="Y1622">
        <v>0</v>
      </c>
      <c r="Z1622">
        <v>0</v>
      </c>
      <c r="AA1622">
        <v>0</v>
      </c>
      <c r="AB1622" t="s">
        <v>134</v>
      </c>
      <c r="AC1622" t="s">
        <v>135</v>
      </c>
      <c r="AD1622">
        <v>2</v>
      </c>
      <c r="AE1622" t="s">
        <v>153</v>
      </c>
      <c r="AF1622" t="s">
        <v>137</v>
      </c>
      <c r="AG1622" t="s">
        <v>144</v>
      </c>
      <c r="AH1622" t="s">
        <v>156</v>
      </c>
    </row>
    <row r="1623" spans="1:40" hidden="1" x14ac:dyDescent="0.3">
      <c r="B1623" t="s">
        <v>8</v>
      </c>
      <c r="C1623" t="s">
        <v>185</v>
      </c>
      <c r="D1623" t="s">
        <v>167</v>
      </c>
      <c r="E1623">
        <v>42599.969594907408</v>
      </c>
      <c r="F1623" t="s">
        <v>89</v>
      </c>
      <c r="G1623" t="s">
        <v>18</v>
      </c>
      <c r="H1623" t="s">
        <v>130</v>
      </c>
      <c r="I1623" t="s">
        <v>131</v>
      </c>
      <c r="J1623" t="s">
        <v>36</v>
      </c>
      <c r="K1623" s="9" t="str">
        <f t="shared" si="352"/>
        <v>01</v>
      </c>
      <c r="L1623" t="s">
        <v>132</v>
      </c>
      <c r="M1623">
        <v>1</v>
      </c>
      <c r="N1623">
        <v>1210</v>
      </c>
      <c r="O1623" t="s">
        <v>133</v>
      </c>
      <c r="P1623">
        <v>0</v>
      </c>
      <c r="Q1623">
        <v>0</v>
      </c>
      <c r="R1623">
        <v>0</v>
      </c>
      <c r="S1623">
        <v>4.1100000000000003</v>
      </c>
      <c r="T1623">
        <v>0</v>
      </c>
      <c r="U1623">
        <v>5.23</v>
      </c>
      <c r="V1623">
        <v>0</v>
      </c>
      <c r="W1623">
        <v>0</v>
      </c>
      <c r="X1623">
        <v>0</v>
      </c>
      <c r="Y1623">
        <v>0</v>
      </c>
      <c r="Z1623">
        <v>0</v>
      </c>
      <c r="AA1623">
        <v>0</v>
      </c>
      <c r="AB1623" t="s">
        <v>134</v>
      </c>
      <c r="AC1623" t="s">
        <v>135</v>
      </c>
      <c r="AD1623">
        <v>9</v>
      </c>
      <c r="AE1623" t="s">
        <v>136</v>
      </c>
      <c r="AF1623" t="s">
        <v>137</v>
      </c>
      <c r="AG1623" t="s">
        <v>138</v>
      </c>
      <c r="AH1623" t="s">
        <v>139</v>
      </c>
    </row>
    <row r="1624" spans="1:40" hidden="1" x14ac:dyDescent="0.3">
      <c r="B1624" t="s">
        <v>8</v>
      </c>
      <c r="C1624" t="s">
        <v>185</v>
      </c>
      <c r="D1624" t="s">
        <v>167</v>
      </c>
      <c r="E1624">
        <v>42599.969594907408</v>
      </c>
      <c r="F1624" t="s">
        <v>89</v>
      </c>
      <c r="G1624" t="s">
        <v>18</v>
      </c>
      <c r="H1624" t="s">
        <v>130</v>
      </c>
      <c r="I1624" t="s">
        <v>186</v>
      </c>
      <c r="J1624" t="s">
        <v>36</v>
      </c>
      <c r="K1624" s="9" t="str">
        <f t="shared" si="352"/>
        <v>01</v>
      </c>
      <c r="L1624" t="s">
        <v>132</v>
      </c>
      <c r="M1624">
        <v>1</v>
      </c>
      <c r="N1624">
        <v>1210</v>
      </c>
      <c r="O1624" t="s">
        <v>133</v>
      </c>
      <c r="P1624">
        <v>0</v>
      </c>
      <c r="Q1624">
        <v>0</v>
      </c>
      <c r="R1624">
        <v>0</v>
      </c>
      <c r="S1624">
        <v>72.099999999999994</v>
      </c>
      <c r="T1624">
        <v>0</v>
      </c>
      <c r="U1624">
        <v>0</v>
      </c>
      <c r="V1624">
        <v>0</v>
      </c>
      <c r="W1624">
        <v>0</v>
      </c>
      <c r="X1624">
        <v>0</v>
      </c>
      <c r="Y1624">
        <v>0</v>
      </c>
      <c r="Z1624">
        <v>0</v>
      </c>
      <c r="AA1624">
        <v>0</v>
      </c>
      <c r="AB1624" t="s">
        <v>134</v>
      </c>
      <c r="AC1624" t="s">
        <v>135</v>
      </c>
      <c r="AD1624">
        <v>9</v>
      </c>
      <c r="AE1624" t="s">
        <v>136</v>
      </c>
      <c r="AF1624" t="s">
        <v>137</v>
      </c>
      <c r="AG1624" t="s">
        <v>138</v>
      </c>
      <c r="AH1624" t="s">
        <v>139</v>
      </c>
    </row>
    <row r="1625" spans="1:40" hidden="1" x14ac:dyDescent="0.3">
      <c r="B1625" t="s">
        <v>8</v>
      </c>
      <c r="C1625" t="s">
        <v>185</v>
      </c>
      <c r="D1625" t="s">
        <v>167</v>
      </c>
      <c r="E1625">
        <v>42599.969594907408</v>
      </c>
      <c r="F1625" t="s">
        <v>89</v>
      </c>
      <c r="G1625" t="s">
        <v>18</v>
      </c>
      <c r="H1625" t="s">
        <v>130</v>
      </c>
      <c r="I1625" t="s">
        <v>187</v>
      </c>
      <c r="J1625" t="s">
        <v>36</v>
      </c>
      <c r="K1625" s="9" t="str">
        <f t="shared" si="352"/>
        <v>01</v>
      </c>
      <c r="L1625" t="s">
        <v>132</v>
      </c>
      <c r="M1625">
        <v>1</v>
      </c>
      <c r="N1625">
        <v>1210</v>
      </c>
      <c r="O1625" t="s">
        <v>133</v>
      </c>
      <c r="P1625">
        <v>0</v>
      </c>
      <c r="Q1625">
        <v>0</v>
      </c>
      <c r="R1625">
        <v>0</v>
      </c>
      <c r="S1625">
        <v>2.93</v>
      </c>
      <c r="T1625">
        <v>0</v>
      </c>
      <c r="U1625">
        <v>4.71</v>
      </c>
      <c r="V1625">
        <v>0</v>
      </c>
      <c r="W1625">
        <v>0</v>
      </c>
      <c r="X1625">
        <v>0</v>
      </c>
      <c r="Y1625">
        <v>0</v>
      </c>
      <c r="Z1625">
        <v>0</v>
      </c>
      <c r="AA1625">
        <v>0</v>
      </c>
      <c r="AB1625" t="s">
        <v>134</v>
      </c>
      <c r="AC1625" t="s">
        <v>135</v>
      </c>
      <c r="AD1625">
        <v>9</v>
      </c>
      <c r="AE1625" t="s">
        <v>136</v>
      </c>
      <c r="AF1625" t="s">
        <v>137</v>
      </c>
      <c r="AG1625" t="s">
        <v>138</v>
      </c>
      <c r="AH1625" t="s">
        <v>139</v>
      </c>
    </row>
    <row r="1626" spans="1:40" x14ac:dyDescent="0.3">
      <c r="A1626" t="s">
        <v>191</v>
      </c>
      <c r="B1626" t="s">
        <v>8</v>
      </c>
      <c r="C1626" t="s">
        <v>185</v>
      </c>
      <c r="D1626" t="s">
        <v>167</v>
      </c>
      <c r="E1626">
        <v>42599.977511574078</v>
      </c>
      <c r="F1626" t="s">
        <v>89</v>
      </c>
      <c r="G1626" t="s">
        <v>18</v>
      </c>
      <c r="H1626" t="s">
        <v>130</v>
      </c>
      <c r="I1626" t="s">
        <v>188</v>
      </c>
      <c r="J1626" t="s">
        <v>36</v>
      </c>
      <c r="K1626" s="9" t="str">
        <f t="shared" si="352"/>
        <v>01</v>
      </c>
      <c r="L1626" t="s">
        <v>132</v>
      </c>
      <c r="M1626">
        <v>1</v>
      </c>
      <c r="N1626">
        <v>1210</v>
      </c>
      <c r="O1626" t="s">
        <v>133</v>
      </c>
      <c r="P1626">
        <v>0</v>
      </c>
      <c r="Q1626">
        <v>0</v>
      </c>
      <c r="R1626">
        <v>0</v>
      </c>
      <c r="S1626">
        <v>4.26</v>
      </c>
      <c r="T1626">
        <v>0</v>
      </c>
      <c r="U1626">
        <v>4.6900000000000004</v>
      </c>
      <c r="V1626">
        <v>0</v>
      </c>
      <c r="W1626">
        <v>0</v>
      </c>
      <c r="X1626">
        <v>0</v>
      </c>
      <c r="Y1626">
        <v>0</v>
      </c>
      <c r="Z1626">
        <v>0</v>
      </c>
      <c r="AA1626">
        <v>0</v>
      </c>
      <c r="AB1626" t="s">
        <v>134</v>
      </c>
      <c r="AC1626" t="s">
        <v>135</v>
      </c>
      <c r="AD1626">
        <v>2</v>
      </c>
      <c r="AE1626" t="s">
        <v>136</v>
      </c>
      <c r="AF1626" t="s">
        <v>137</v>
      </c>
      <c r="AG1626" t="s">
        <v>138</v>
      </c>
      <c r="AH1626" t="s">
        <v>139</v>
      </c>
      <c r="AI1626">
        <v>1</v>
      </c>
      <c r="AJ1626">
        <f t="shared" ref="AJ1626" si="353">$AI1626*S1626</f>
        <v>4.26</v>
      </c>
      <c r="AK1626">
        <f t="shared" ref="AK1626" si="354">$AI1626*T1626</f>
        <v>0</v>
      </c>
      <c r="AL1626">
        <f t="shared" ref="AL1626" si="355">$AI1626*U1626</f>
        <v>4.6900000000000004</v>
      </c>
      <c r="AM1626" t="s">
        <v>53</v>
      </c>
      <c r="AN1626" t="str">
        <f>B1626</f>
        <v>Res-DuctSeal-MedToLow-wtd</v>
      </c>
    </row>
    <row r="1627" spans="1:40" hidden="1" x14ac:dyDescent="0.3">
      <c r="B1627" t="s">
        <v>8</v>
      </c>
      <c r="C1627" t="s">
        <v>185</v>
      </c>
      <c r="D1627" t="s">
        <v>167</v>
      </c>
      <c r="E1627">
        <v>42599.969594907408</v>
      </c>
      <c r="F1627" t="s">
        <v>89</v>
      </c>
      <c r="G1627" t="s">
        <v>18</v>
      </c>
      <c r="H1627" t="s">
        <v>130</v>
      </c>
      <c r="I1627" t="s">
        <v>131</v>
      </c>
      <c r="J1627" t="s">
        <v>37</v>
      </c>
      <c r="K1627" s="9" t="str">
        <f t="shared" si="352"/>
        <v>02</v>
      </c>
      <c r="L1627" t="s">
        <v>132</v>
      </c>
      <c r="M1627">
        <v>1</v>
      </c>
      <c r="N1627">
        <v>1210</v>
      </c>
      <c r="O1627" t="s">
        <v>133</v>
      </c>
      <c r="P1627">
        <v>0</v>
      </c>
      <c r="Q1627">
        <v>0</v>
      </c>
      <c r="R1627">
        <v>0</v>
      </c>
      <c r="S1627">
        <v>21.4</v>
      </c>
      <c r="T1627">
        <v>4.41E-2</v>
      </c>
      <c r="U1627">
        <v>5.27</v>
      </c>
      <c r="V1627">
        <v>0</v>
      </c>
      <c r="W1627">
        <v>0</v>
      </c>
      <c r="X1627">
        <v>0</v>
      </c>
      <c r="Y1627">
        <v>0</v>
      </c>
      <c r="Z1627">
        <v>0</v>
      </c>
      <c r="AA1627">
        <v>0</v>
      </c>
      <c r="AB1627" t="s">
        <v>134</v>
      </c>
      <c r="AC1627" t="s">
        <v>135</v>
      </c>
      <c r="AD1627">
        <v>9</v>
      </c>
      <c r="AE1627" t="s">
        <v>136</v>
      </c>
      <c r="AF1627" t="s">
        <v>137</v>
      </c>
      <c r="AG1627" t="s">
        <v>140</v>
      </c>
      <c r="AH1627" t="s">
        <v>139</v>
      </c>
    </row>
    <row r="1628" spans="1:40" hidden="1" x14ac:dyDescent="0.3">
      <c r="B1628" t="s">
        <v>8</v>
      </c>
      <c r="C1628" t="s">
        <v>185</v>
      </c>
      <c r="D1628" t="s">
        <v>167</v>
      </c>
      <c r="E1628">
        <v>42599.969594907408</v>
      </c>
      <c r="F1628" t="s">
        <v>89</v>
      </c>
      <c r="G1628" t="s">
        <v>18</v>
      </c>
      <c r="H1628" t="s">
        <v>130</v>
      </c>
      <c r="I1628" t="s">
        <v>186</v>
      </c>
      <c r="J1628" t="s">
        <v>37</v>
      </c>
      <c r="K1628" s="9" t="str">
        <f t="shared" si="352"/>
        <v>02</v>
      </c>
      <c r="L1628" t="s">
        <v>132</v>
      </c>
      <c r="M1628">
        <v>1</v>
      </c>
      <c r="N1628">
        <v>1210</v>
      </c>
      <c r="O1628" t="s">
        <v>133</v>
      </c>
      <c r="P1628">
        <v>0</v>
      </c>
      <c r="Q1628">
        <v>0</v>
      </c>
      <c r="R1628">
        <v>0</v>
      </c>
      <c r="S1628">
        <v>96.1</v>
      </c>
      <c r="T1628">
        <v>4.3400000000000001E-2</v>
      </c>
      <c r="U1628">
        <v>0</v>
      </c>
      <c r="V1628">
        <v>0</v>
      </c>
      <c r="W1628">
        <v>0</v>
      </c>
      <c r="X1628">
        <v>0</v>
      </c>
      <c r="Y1628">
        <v>0</v>
      </c>
      <c r="Z1628">
        <v>0</v>
      </c>
      <c r="AA1628">
        <v>0</v>
      </c>
      <c r="AB1628" t="s">
        <v>134</v>
      </c>
      <c r="AC1628" t="s">
        <v>135</v>
      </c>
      <c r="AD1628">
        <v>9</v>
      </c>
      <c r="AE1628" t="s">
        <v>136</v>
      </c>
      <c r="AF1628" t="s">
        <v>137</v>
      </c>
      <c r="AG1628" t="s">
        <v>140</v>
      </c>
      <c r="AH1628" t="s">
        <v>139</v>
      </c>
    </row>
    <row r="1629" spans="1:40" hidden="1" x14ac:dyDescent="0.3">
      <c r="B1629" t="s">
        <v>8</v>
      </c>
      <c r="C1629" t="s">
        <v>185</v>
      </c>
      <c r="D1629" t="s">
        <v>167</v>
      </c>
      <c r="E1629">
        <v>42599.969594907408</v>
      </c>
      <c r="F1629" t="s">
        <v>89</v>
      </c>
      <c r="G1629" t="s">
        <v>18</v>
      </c>
      <c r="H1629" t="s">
        <v>130</v>
      </c>
      <c r="I1629" t="s">
        <v>187</v>
      </c>
      <c r="J1629" t="s">
        <v>37</v>
      </c>
      <c r="K1629" s="9" t="str">
        <f t="shared" si="352"/>
        <v>02</v>
      </c>
      <c r="L1629" t="s">
        <v>132</v>
      </c>
      <c r="M1629">
        <v>1</v>
      </c>
      <c r="N1629">
        <v>1210</v>
      </c>
      <c r="O1629" t="s">
        <v>133</v>
      </c>
      <c r="P1629">
        <v>0</v>
      </c>
      <c r="Q1629">
        <v>0</v>
      </c>
      <c r="R1629">
        <v>0</v>
      </c>
      <c r="S1629">
        <v>2.96</v>
      </c>
      <c r="T1629">
        <v>0</v>
      </c>
      <c r="U1629">
        <v>4.71</v>
      </c>
      <c r="V1629">
        <v>0</v>
      </c>
      <c r="W1629">
        <v>0</v>
      </c>
      <c r="X1629">
        <v>0</v>
      </c>
      <c r="Y1629">
        <v>0</v>
      </c>
      <c r="Z1629">
        <v>0</v>
      </c>
      <c r="AA1629">
        <v>0</v>
      </c>
      <c r="AB1629" t="s">
        <v>134</v>
      </c>
      <c r="AC1629" t="s">
        <v>135</v>
      </c>
      <c r="AD1629">
        <v>9</v>
      </c>
      <c r="AE1629" t="s">
        <v>136</v>
      </c>
      <c r="AF1629" t="s">
        <v>137</v>
      </c>
      <c r="AG1629" t="s">
        <v>140</v>
      </c>
      <c r="AH1629" t="s">
        <v>139</v>
      </c>
    </row>
    <row r="1630" spans="1:40" x14ac:dyDescent="0.3">
      <c r="A1630" t="s">
        <v>191</v>
      </c>
      <c r="B1630" t="s">
        <v>8</v>
      </c>
      <c r="C1630" t="s">
        <v>185</v>
      </c>
      <c r="D1630" t="s">
        <v>167</v>
      </c>
      <c r="E1630">
        <v>42599.977511574078</v>
      </c>
      <c r="F1630" t="s">
        <v>89</v>
      </c>
      <c r="G1630" t="s">
        <v>18</v>
      </c>
      <c r="H1630" t="s">
        <v>130</v>
      </c>
      <c r="I1630" t="s">
        <v>188</v>
      </c>
      <c r="J1630" t="s">
        <v>37</v>
      </c>
      <c r="K1630" s="9" t="str">
        <f t="shared" si="352"/>
        <v>02</v>
      </c>
      <c r="L1630" t="s">
        <v>132</v>
      </c>
      <c r="M1630">
        <v>1</v>
      </c>
      <c r="N1630">
        <v>1210</v>
      </c>
      <c r="O1630" t="s">
        <v>133</v>
      </c>
      <c r="P1630">
        <v>0</v>
      </c>
      <c r="Q1630">
        <v>0</v>
      </c>
      <c r="R1630">
        <v>0</v>
      </c>
      <c r="S1630">
        <v>28.6</v>
      </c>
      <c r="T1630">
        <v>4.0599999999999997E-2</v>
      </c>
      <c r="U1630">
        <v>4.62</v>
      </c>
      <c r="V1630">
        <v>0</v>
      </c>
      <c r="W1630">
        <v>0</v>
      </c>
      <c r="X1630">
        <v>0</v>
      </c>
      <c r="Y1630">
        <v>0</v>
      </c>
      <c r="Z1630">
        <v>0</v>
      </c>
      <c r="AA1630">
        <v>0</v>
      </c>
      <c r="AB1630" t="s">
        <v>134</v>
      </c>
      <c r="AC1630" t="s">
        <v>135</v>
      </c>
      <c r="AD1630">
        <v>2</v>
      </c>
      <c r="AE1630" t="s">
        <v>136</v>
      </c>
      <c r="AF1630" t="s">
        <v>137</v>
      </c>
      <c r="AG1630" t="s">
        <v>140</v>
      </c>
      <c r="AH1630" t="s">
        <v>139</v>
      </c>
      <c r="AI1630">
        <v>1</v>
      </c>
      <c r="AJ1630">
        <f t="shared" ref="AJ1630" si="356">$AI1630*S1630</f>
        <v>28.6</v>
      </c>
      <c r="AK1630">
        <f t="shared" ref="AK1630" si="357">$AI1630*T1630</f>
        <v>4.0599999999999997E-2</v>
      </c>
      <c r="AL1630">
        <f t="shared" ref="AL1630" si="358">$AI1630*U1630</f>
        <v>4.62</v>
      </c>
      <c r="AM1630" t="s">
        <v>53</v>
      </c>
      <c r="AN1630" t="str">
        <f>B1630</f>
        <v>Res-DuctSeal-MedToLow-wtd</v>
      </c>
    </row>
    <row r="1631" spans="1:40" hidden="1" x14ac:dyDescent="0.3">
      <c r="B1631" t="s">
        <v>8</v>
      </c>
      <c r="C1631" t="s">
        <v>185</v>
      </c>
      <c r="D1631" t="s">
        <v>167</v>
      </c>
      <c r="E1631">
        <v>42599.969594907408</v>
      </c>
      <c r="F1631" t="s">
        <v>89</v>
      </c>
      <c r="G1631" t="s">
        <v>18</v>
      </c>
      <c r="H1631" t="s">
        <v>130</v>
      </c>
      <c r="I1631" t="s">
        <v>131</v>
      </c>
      <c r="J1631" t="s">
        <v>38</v>
      </c>
      <c r="K1631" s="9" t="str">
        <f t="shared" si="352"/>
        <v>03</v>
      </c>
      <c r="L1631" t="s">
        <v>132</v>
      </c>
      <c r="M1631">
        <v>1</v>
      </c>
      <c r="N1631">
        <v>1210</v>
      </c>
      <c r="O1631" t="s">
        <v>133</v>
      </c>
      <c r="P1631">
        <v>0</v>
      </c>
      <c r="Q1631">
        <v>0</v>
      </c>
      <c r="R1631">
        <v>0</v>
      </c>
      <c r="S1631">
        <v>12.4</v>
      </c>
      <c r="T1631">
        <v>3.2500000000000001E-2</v>
      </c>
      <c r="U1631">
        <v>4.33</v>
      </c>
      <c r="V1631">
        <v>0</v>
      </c>
      <c r="W1631">
        <v>0</v>
      </c>
      <c r="X1631">
        <v>0</v>
      </c>
      <c r="Y1631">
        <v>0</v>
      </c>
      <c r="Z1631">
        <v>0</v>
      </c>
      <c r="AA1631">
        <v>0</v>
      </c>
      <c r="AB1631" t="s">
        <v>134</v>
      </c>
      <c r="AC1631" t="s">
        <v>135</v>
      </c>
      <c r="AD1631">
        <v>9</v>
      </c>
      <c r="AE1631" t="s">
        <v>136</v>
      </c>
      <c r="AF1631" t="s">
        <v>137</v>
      </c>
      <c r="AG1631" t="s">
        <v>145</v>
      </c>
      <c r="AH1631" t="s">
        <v>139</v>
      </c>
    </row>
    <row r="1632" spans="1:40" hidden="1" x14ac:dyDescent="0.3">
      <c r="B1632" t="s">
        <v>8</v>
      </c>
      <c r="C1632" t="s">
        <v>185</v>
      </c>
      <c r="D1632" t="s">
        <v>167</v>
      </c>
      <c r="E1632">
        <v>42599.969594907408</v>
      </c>
      <c r="F1632" t="s">
        <v>89</v>
      </c>
      <c r="G1632" t="s">
        <v>18</v>
      </c>
      <c r="H1632" t="s">
        <v>130</v>
      </c>
      <c r="I1632" t="s">
        <v>186</v>
      </c>
      <c r="J1632" t="s">
        <v>38</v>
      </c>
      <c r="K1632" s="9" t="str">
        <f t="shared" si="352"/>
        <v>03</v>
      </c>
      <c r="L1632" t="s">
        <v>132</v>
      </c>
      <c r="M1632">
        <v>1</v>
      </c>
      <c r="N1632">
        <v>1210</v>
      </c>
      <c r="O1632" t="s">
        <v>133</v>
      </c>
      <c r="P1632">
        <v>0</v>
      </c>
      <c r="Q1632">
        <v>0</v>
      </c>
      <c r="R1632">
        <v>0</v>
      </c>
      <c r="S1632">
        <v>54.9</v>
      </c>
      <c r="T1632">
        <v>3.1399999999999997E-2</v>
      </c>
      <c r="U1632">
        <v>0</v>
      </c>
      <c r="V1632">
        <v>0</v>
      </c>
      <c r="W1632">
        <v>0</v>
      </c>
      <c r="X1632">
        <v>0</v>
      </c>
      <c r="Y1632">
        <v>0</v>
      </c>
      <c r="Z1632">
        <v>0</v>
      </c>
      <c r="AA1632">
        <v>0</v>
      </c>
      <c r="AB1632" t="s">
        <v>134</v>
      </c>
      <c r="AC1632" t="s">
        <v>135</v>
      </c>
      <c r="AD1632">
        <v>9</v>
      </c>
      <c r="AE1632" t="s">
        <v>136</v>
      </c>
      <c r="AF1632" t="s">
        <v>137</v>
      </c>
      <c r="AG1632" t="s">
        <v>145</v>
      </c>
      <c r="AH1632" t="s">
        <v>139</v>
      </c>
    </row>
    <row r="1633" spans="1:40" hidden="1" x14ac:dyDescent="0.3">
      <c r="B1633" t="s">
        <v>8</v>
      </c>
      <c r="C1633" t="s">
        <v>185</v>
      </c>
      <c r="D1633" t="s">
        <v>167</v>
      </c>
      <c r="E1633">
        <v>42599.969594907408</v>
      </c>
      <c r="F1633" t="s">
        <v>89</v>
      </c>
      <c r="G1633" t="s">
        <v>18</v>
      </c>
      <c r="H1633" t="s">
        <v>130</v>
      </c>
      <c r="I1633" t="s">
        <v>187</v>
      </c>
      <c r="J1633" t="s">
        <v>38</v>
      </c>
      <c r="K1633" s="9" t="str">
        <f t="shared" si="352"/>
        <v>03</v>
      </c>
      <c r="L1633" t="s">
        <v>132</v>
      </c>
      <c r="M1633">
        <v>1</v>
      </c>
      <c r="N1633">
        <v>1210</v>
      </c>
      <c r="O1633" t="s">
        <v>133</v>
      </c>
      <c r="P1633">
        <v>0</v>
      </c>
      <c r="Q1633">
        <v>0</v>
      </c>
      <c r="R1633">
        <v>0</v>
      </c>
      <c r="S1633">
        <v>2.4500000000000002</v>
      </c>
      <c r="T1633">
        <v>0</v>
      </c>
      <c r="U1633">
        <v>3.93</v>
      </c>
      <c r="V1633">
        <v>0</v>
      </c>
      <c r="W1633">
        <v>0</v>
      </c>
      <c r="X1633">
        <v>0</v>
      </c>
      <c r="Y1633">
        <v>0</v>
      </c>
      <c r="Z1633">
        <v>0</v>
      </c>
      <c r="AA1633">
        <v>0</v>
      </c>
      <c r="AB1633" t="s">
        <v>134</v>
      </c>
      <c r="AC1633" t="s">
        <v>135</v>
      </c>
      <c r="AD1633">
        <v>9</v>
      </c>
      <c r="AE1633" t="s">
        <v>136</v>
      </c>
      <c r="AF1633" t="s">
        <v>137</v>
      </c>
      <c r="AG1633" t="s">
        <v>145</v>
      </c>
      <c r="AH1633" t="s">
        <v>139</v>
      </c>
    </row>
    <row r="1634" spans="1:40" x14ac:dyDescent="0.3">
      <c r="A1634" t="s">
        <v>191</v>
      </c>
      <c r="B1634" t="s">
        <v>8</v>
      </c>
      <c r="C1634" t="s">
        <v>185</v>
      </c>
      <c r="D1634" t="s">
        <v>167</v>
      </c>
      <c r="E1634">
        <v>42599.977511574078</v>
      </c>
      <c r="F1634" t="s">
        <v>89</v>
      </c>
      <c r="G1634" t="s">
        <v>18</v>
      </c>
      <c r="H1634" t="s">
        <v>130</v>
      </c>
      <c r="I1634" t="s">
        <v>188</v>
      </c>
      <c r="J1634" t="s">
        <v>38</v>
      </c>
      <c r="K1634" s="9" t="str">
        <f t="shared" si="352"/>
        <v>03</v>
      </c>
      <c r="L1634" t="s">
        <v>132</v>
      </c>
      <c r="M1634">
        <v>1</v>
      </c>
      <c r="N1634">
        <v>1210</v>
      </c>
      <c r="O1634" t="s">
        <v>133</v>
      </c>
      <c r="P1634">
        <v>0</v>
      </c>
      <c r="Q1634">
        <v>0</v>
      </c>
      <c r="R1634">
        <v>0</v>
      </c>
      <c r="S1634">
        <v>11.5</v>
      </c>
      <c r="T1634">
        <v>1.9099999999999999E-2</v>
      </c>
      <c r="U1634">
        <v>3.85</v>
      </c>
      <c r="V1634">
        <v>0</v>
      </c>
      <c r="W1634">
        <v>0</v>
      </c>
      <c r="X1634">
        <v>0</v>
      </c>
      <c r="Y1634">
        <v>0</v>
      </c>
      <c r="Z1634">
        <v>0</v>
      </c>
      <c r="AA1634">
        <v>0</v>
      </c>
      <c r="AB1634" t="s">
        <v>134</v>
      </c>
      <c r="AC1634" t="s">
        <v>135</v>
      </c>
      <c r="AD1634">
        <v>2</v>
      </c>
      <c r="AE1634" t="s">
        <v>136</v>
      </c>
      <c r="AF1634" t="s">
        <v>137</v>
      </c>
      <c r="AG1634" t="s">
        <v>145</v>
      </c>
      <c r="AH1634" t="s">
        <v>139</v>
      </c>
      <c r="AI1634">
        <v>1</v>
      </c>
      <c r="AJ1634">
        <f t="shared" ref="AJ1634" si="359">$AI1634*S1634</f>
        <v>11.5</v>
      </c>
      <c r="AK1634">
        <f t="shared" ref="AK1634" si="360">$AI1634*T1634</f>
        <v>1.9099999999999999E-2</v>
      </c>
      <c r="AL1634">
        <f t="shared" ref="AL1634" si="361">$AI1634*U1634</f>
        <v>3.85</v>
      </c>
      <c r="AM1634" t="s">
        <v>53</v>
      </c>
      <c r="AN1634" t="str">
        <f>B1634</f>
        <v>Res-DuctSeal-MedToLow-wtd</v>
      </c>
    </row>
    <row r="1635" spans="1:40" hidden="1" x14ac:dyDescent="0.3">
      <c r="B1635" t="s">
        <v>8</v>
      </c>
      <c r="C1635" t="s">
        <v>185</v>
      </c>
      <c r="D1635" t="s">
        <v>167</v>
      </c>
      <c r="E1635">
        <v>42599.969594907408</v>
      </c>
      <c r="F1635" t="s">
        <v>89</v>
      </c>
      <c r="G1635" t="s">
        <v>18</v>
      </c>
      <c r="H1635" t="s">
        <v>130</v>
      </c>
      <c r="I1635" t="s">
        <v>131</v>
      </c>
      <c r="J1635" t="s">
        <v>39</v>
      </c>
      <c r="K1635" s="9" t="str">
        <f t="shared" si="352"/>
        <v>04</v>
      </c>
      <c r="L1635" t="s">
        <v>132</v>
      </c>
      <c r="M1635">
        <v>1</v>
      </c>
      <c r="N1635">
        <v>1220</v>
      </c>
      <c r="O1635" t="s">
        <v>133</v>
      </c>
      <c r="P1635">
        <v>0</v>
      </c>
      <c r="Q1635">
        <v>0</v>
      </c>
      <c r="R1635">
        <v>0</v>
      </c>
      <c r="S1635">
        <v>25.7</v>
      </c>
      <c r="T1635">
        <v>5.6099999999999997E-2</v>
      </c>
      <c r="U1635">
        <v>3.92</v>
      </c>
      <c r="V1635">
        <v>0</v>
      </c>
      <c r="W1635">
        <v>0</v>
      </c>
      <c r="X1635">
        <v>0</v>
      </c>
      <c r="Y1635">
        <v>0</v>
      </c>
      <c r="Z1635">
        <v>0</v>
      </c>
      <c r="AA1635">
        <v>0</v>
      </c>
      <c r="AB1635" t="s">
        <v>134</v>
      </c>
      <c r="AC1635" t="s">
        <v>135</v>
      </c>
      <c r="AD1635">
        <v>9</v>
      </c>
      <c r="AE1635" t="s">
        <v>136</v>
      </c>
      <c r="AF1635" t="s">
        <v>137</v>
      </c>
      <c r="AG1635" t="s">
        <v>148</v>
      </c>
      <c r="AH1635" t="s">
        <v>139</v>
      </c>
    </row>
    <row r="1636" spans="1:40" hidden="1" x14ac:dyDescent="0.3">
      <c r="B1636" t="s">
        <v>8</v>
      </c>
      <c r="C1636" t="s">
        <v>185</v>
      </c>
      <c r="D1636" t="s">
        <v>167</v>
      </c>
      <c r="E1636">
        <v>42599.969594907408</v>
      </c>
      <c r="F1636" t="s">
        <v>89</v>
      </c>
      <c r="G1636" t="s">
        <v>18</v>
      </c>
      <c r="H1636" t="s">
        <v>130</v>
      </c>
      <c r="I1636" t="s">
        <v>186</v>
      </c>
      <c r="J1636" t="s">
        <v>39</v>
      </c>
      <c r="K1636" s="9" t="str">
        <f t="shared" si="352"/>
        <v>04</v>
      </c>
      <c r="L1636" t="s">
        <v>132</v>
      </c>
      <c r="M1636">
        <v>1</v>
      </c>
      <c r="N1636">
        <v>1220</v>
      </c>
      <c r="O1636" t="s">
        <v>133</v>
      </c>
      <c r="P1636">
        <v>0</v>
      </c>
      <c r="Q1636">
        <v>0</v>
      </c>
      <c r="R1636">
        <v>0</v>
      </c>
      <c r="S1636">
        <v>84.9</v>
      </c>
      <c r="T1636">
        <v>5.5199999999999999E-2</v>
      </c>
      <c r="U1636">
        <v>0</v>
      </c>
      <c r="V1636">
        <v>0</v>
      </c>
      <c r="W1636">
        <v>0</v>
      </c>
      <c r="X1636">
        <v>0</v>
      </c>
      <c r="Y1636">
        <v>0</v>
      </c>
      <c r="Z1636">
        <v>0</v>
      </c>
      <c r="AA1636">
        <v>0</v>
      </c>
      <c r="AB1636" t="s">
        <v>134</v>
      </c>
      <c r="AC1636" t="s">
        <v>135</v>
      </c>
      <c r="AD1636">
        <v>9</v>
      </c>
      <c r="AE1636" t="s">
        <v>136</v>
      </c>
      <c r="AF1636" t="s">
        <v>137</v>
      </c>
      <c r="AG1636" t="s">
        <v>148</v>
      </c>
      <c r="AH1636" t="s">
        <v>139</v>
      </c>
    </row>
    <row r="1637" spans="1:40" hidden="1" x14ac:dyDescent="0.3">
      <c r="B1637" t="s">
        <v>8</v>
      </c>
      <c r="C1637" t="s">
        <v>185</v>
      </c>
      <c r="D1637" t="s">
        <v>167</v>
      </c>
      <c r="E1637">
        <v>42599.969594907408</v>
      </c>
      <c r="F1637" t="s">
        <v>89</v>
      </c>
      <c r="G1637" t="s">
        <v>18</v>
      </c>
      <c r="H1637" t="s">
        <v>130</v>
      </c>
      <c r="I1637" t="s">
        <v>187</v>
      </c>
      <c r="J1637" t="s">
        <v>39</v>
      </c>
      <c r="K1637" s="9" t="str">
        <f t="shared" si="352"/>
        <v>04</v>
      </c>
      <c r="L1637" t="s">
        <v>132</v>
      </c>
      <c r="M1637">
        <v>1</v>
      </c>
      <c r="N1637">
        <v>1220</v>
      </c>
      <c r="O1637" t="s">
        <v>133</v>
      </c>
      <c r="P1637">
        <v>0</v>
      </c>
      <c r="Q1637">
        <v>0</v>
      </c>
      <c r="R1637">
        <v>0</v>
      </c>
      <c r="S1637">
        <v>2.2200000000000002</v>
      </c>
      <c r="T1637">
        <v>0</v>
      </c>
      <c r="U1637">
        <v>3.49</v>
      </c>
      <c r="V1637">
        <v>0</v>
      </c>
      <c r="W1637">
        <v>0</v>
      </c>
      <c r="X1637">
        <v>0</v>
      </c>
      <c r="Y1637">
        <v>0</v>
      </c>
      <c r="Z1637">
        <v>0</v>
      </c>
      <c r="AA1637">
        <v>0</v>
      </c>
      <c r="AB1637" t="s">
        <v>134</v>
      </c>
      <c r="AC1637" t="s">
        <v>135</v>
      </c>
      <c r="AD1637">
        <v>9</v>
      </c>
      <c r="AE1637" t="s">
        <v>136</v>
      </c>
      <c r="AF1637" t="s">
        <v>137</v>
      </c>
      <c r="AG1637" t="s">
        <v>148</v>
      </c>
      <c r="AH1637" t="s">
        <v>139</v>
      </c>
    </row>
    <row r="1638" spans="1:40" x14ac:dyDescent="0.3">
      <c r="A1638" t="s">
        <v>191</v>
      </c>
      <c r="B1638" t="s">
        <v>8</v>
      </c>
      <c r="C1638" t="s">
        <v>185</v>
      </c>
      <c r="D1638" t="s">
        <v>167</v>
      </c>
      <c r="E1638">
        <v>42599.977511574078</v>
      </c>
      <c r="F1638" t="s">
        <v>89</v>
      </c>
      <c r="G1638" t="s">
        <v>18</v>
      </c>
      <c r="H1638" t="s">
        <v>130</v>
      </c>
      <c r="I1638" t="s">
        <v>188</v>
      </c>
      <c r="J1638" t="s">
        <v>39</v>
      </c>
      <c r="K1638" s="9" t="str">
        <f t="shared" si="352"/>
        <v>04</v>
      </c>
      <c r="L1638" t="s">
        <v>132</v>
      </c>
      <c r="M1638">
        <v>1</v>
      </c>
      <c r="N1638">
        <v>1220</v>
      </c>
      <c r="O1638" t="s">
        <v>133</v>
      </c>
      <c r="P1638">
        <v>0</v>
      </c>
      <c r="Q1638">
        <v>0</v>
      </c>
      <c r="R1638">
        <v>0</v>
      </c>
      <c r="S1638">
        <v>25.9</v>
      </c>
      <c r="T1638">
        <v>4.2900000000000001E-2</v>
      </c>
      <c r="U1638">
        <v>3.44</v>
      </c>
      <c r="V1638">
        <v>0</v>
      </c>
      <c r="W1638">
        <v>0</v>
      </c>
      <c r="X1638">
        <v>0</v>
      </c>
      <c r="Y1638">
        <v>0</v>
      </c>
      <c r="Z1638">
        <v>0</v>
      </c>
      <c r="AA1638">
        <v>0</v>
      </c>
      <c r="AB1638" t="s">
        <v>134</v>
      </c>
      <c r="AC1638" t="s">
        <v>135</v>
      </c>
      <c r="AD1638">
        <v>2</v>
      </c>
      <c r="AE1638" t="s">
        <v>136</v>
      </c>
      <c r="AF1638" t="s">
        <v>137</v>
      </c>
      <c r="AG1638" t="s">
        <v>148</v>
      </c>
      <c r="AH1638" t="s">
        <v>139</v>
      </c>
      <c r="AI1638">
        <v>1</v>
      </c>
      <c r="AJ1638">
        <f t="shared" ref="AJ1638" si="362">$AI1638*S1638</f>
        <v>25.9</v>
      </c>
      <c r="AK1638">
        <f t="shared" ref="AK1638" si="363">$AI1638*T1638</f>
        <v>4.2900000000000001E-2</v>
      </c>
      <c r="AL1638">
        <f t="shared" ref="AL1638" si="364">$AI1638*U1638</f>
        <v>3.44</v>
      </c>
      <c r="AM1638" t="s">
        <v>53</v>
      </c>
      <c r="AN1638" t="str">
        <f>B1638</f>
        <v>Res-DuctSeal-MedToLow-wtd</v>
      </c>
    </row>
    <row r="1639" spans="1:40" hidden="1" x14ac:dyDescent="0.3">
      <c r="B1639" t="s">
        <v>8</v>
      </c>
      <c r="C1639" t="s">
        <v>185</v>
      </c>
      <c r="D1639" t="s">
        <v>167</v>
      </c>
      <c r="E1639">
        <v>42599.969594907408</v>
      </c>
      <c r="F1639" t="s">
        <v>89</v>
      </c>
      <c r="G1639" t="s">
        <v>18</v>
      </c>
      <c r="H1639" t="s">
        <v>130</v>
      </c>
      <c r="I1639" t="s">
        <v>131</v>
      </c>
      <c r="J1639" t="s">
        <v>40</v>
      </c>
      <c r="K1639" s="9" t="str">
        <f t="shared" si="352"/>
        <v>05</v>
      </c>
      <c r="L1639" t="s">
        <v>132</v>
      </c>
      <c r="M1639">
        <v>1</v>
      </c>
      <c r="N1639">
        <v>1210</v>
      </c>
      <c r="O1639" t="s">
        <v>133</v>
      </c>
      <c r="P1639">
        <v>0</v>
      </c>
      <c r="Q1639">
        <v>0</v>
      </c>
      <c r="R1639">
        <v>0</v>
      </c>
      <c r="S1639">
        <v>10.4</v>
      </c>
      <c r="T1639">
        <v>3.2000000000000001E-2</v>
      </c>
      <c r="U1639">
        <v>5.12</v>
      </c>
      <c r="V1639">
        <v>0</v>
      </c>
      <c r="W1639">
        <v>0</v>
      </c>
      <c r="X1639">
        <v>0</v>
      </c>
      <c r="Y1639">
        <v>0</v>
      </c>
      <c r="Z1639">
        <v>0</v>
      </c>
      <c r="AA1639">
        <v>0</v>
      </c>
      <c r="AB1639" t="s">
        <v>134</v>
      </c>
      <c r="AC1639" t="s">
        <v>135</v>
      </c>
      <c r="AD1639">
        <v>9</v>
      </c>
      <c r="AE1639" t="s">
        <v>136</v>
      </c>
      <c r="AF1639" t="s">
        <v>137</v>
      </c>
      <c r="AG1639" t="s">
        <v>147</v>
      </c>
      <c r="AH1639" t="s">
        <v>139</v>
      </c>
    </row>
    <row r="1640" spans="1:40" hidden="1" x14ac:dyDescent="0.3">
      <c r="B1640" t="s">
        <v>8</v>
      </c>
      <c r="C1640" t="s">
        <v>185</v>
      </c>
      <c r="D1640" t="s">
        <v>167</v>
      </c>
      <c r="E1640">
        <v>42599.969594907408</v>
      </c>
      <c r="F1640" t="s">
        <v>89</v>
      </c>
      <c r="G1640" t="s">
        <v>18</v>
      </c>
      <c r="H1640" t="s">
        <v>130</v>
      </c>
      <c r="I1640" t="s">
        <v>186</v>
      </c>
      <c r="J1640" t="s">
        <v>40</v>
      </c>
      <c r="K1640" s="9" t="str">
        <f t="shared" si="352"/>
        <v>05</v>
      </c>
      <c r="L1640" t="s">
        <v>132</v>
      </c>
      <c r="M1640">
        <v>1</v>
      </c>
      <c r="N1640">
        <v>1210</v>
      </c>
      <c r="O1640" t="s">
        <v>133</v>
      </c>
      <c r="P1640">
        <v>0</v>
      </c>
      <c r="Q1640">
        <v>0</v>
      </c>
      <c r="R1640">
        <v>0</v>
      </c>
      <c r="S1640">
        <v>72.900000000000006</v>
      </c>
      <c r="T1640">
        <v>3.0700000000000002E-2</v>
      </c>
      <c r="U1640">
        <v>0</v>
      </c>
      <c r="V1640">
        <v>0</v>
      </c>
      <c r="W1640">
        <v>0</v>
      </c>
      <c r="X1640">
        <v>0</v>
      </c>
      <c r="Y1640">
        <v>0</v>
      </c>
      <c r="Z1640">
        <v>0</v>
      </c>
      <c r="AA1640">
        <v>0</v>
      </c>
      <c r="AB1640" t="s">
        <v>134</v>
      </c>
      <c r="AC1640" t="s">
        <v>135</v>
      </c>
      <c r="AD1640">
        <v>9</v>
      </c>
      <c r="AE1640" t="s">
        <v>136</v>
      </c>
      <c r="AF1640" t="s">
        <v>137</v>
      </c>
      <c r="AG1640" t="s">
        <v>147</v>
      </c>
      <c r="AH1640" t="s">
        <v>139</v>
      </c>
    </row>
    <row r="1641" spans="1:40" hidden="1" x14ac:dyDescent="0.3">
      <c r="B1641" t="s">
        <v>8</v>
      </c>
      <c r="C1641" t="s">
        <v>185</v>
      </c>
      <c r="D1641" t="s">
        <v>167</v>
      </c>
      <c r="E1641">
        <v>42599.969594907408</v>
      </c>
      <c r="F1641" t="s">
        <v>89</v>
      </c>
      <c r="G1641" t="s">
        <v>18</v>
      </c>
      <c r="H1641" t="s">
        <v>130</v>
      </c>
      <c r="I1641" t="s">
        <v>187</v>
      </c>
      <c r="J1641" t="s">
        <v>40</v>
      </c>
      <c r="K1641" s="9" t="str">
        <f t="shared" si="352"/>
        <v>05</v>
      </c>
      <c r="L1641" t="s">
        <v>132</v>
      </c>
      <c r="M1641">
        <v>1</v>
      </c>
      <c r="N1641">
        <v>1210</v>
      </c>
      <c r="O1641" t="s">
        <v>133</v>
      </c>
      <c r="P1641">
        <v>0</v>
      </c>
      <c r="Q1641">
        <v>0</v>
      </c>
      <c r="R1641">
        <v>0</v>
      </c>
      <c r="S1641">
        <v>2.87</v>
      </c>
      <c r="T1641">
        <v>0</v>
      </c>
      <c r="U1641">
        <v>4.5999999999999996</v>
      </c>
      <c r="V1641">
        <v>0</v>
      </c>
      <c r="W1641">
        <v>0</v>
      </c>
      <c r="X1641">
        <v>0</v>
      </c>
      <c r="Y1641">
        <v>0</v>
      </c>
      <c r="Z1641">
        <v>0</v>
      </c>
      <c r="AA1641">
        <v>0</v>
      </c>
      <c r="AB1641" t="s">
        <v>134</v>
      </c>
      <c r="AC1641" t="s">
        <v>135</v>
      </c>
      <c r="AD1641">
        <v>9</v>
      </c>
      <c r="AE1641" t="s">
        <v>136</v>
      </c>
      <c r="AF1641" t="s">
        <v>137</v>
      </c>
      <c r="AG1641" t="s">
        <v>147</v>
      </c>
      <c r="AH1641" t="s">
        <v>139</v>
      </c>
    </row>
    <row r="1642" spans="1:40" x14ac:dyDescent="0.3">
      <c r="A1642" t="s">
        <v>191</v>
      </c>
      <c r="B1642" t="s">
        <v>8</v>
      </c>
      <c r="C1642" t="s">
        <v>185</v>
      </c>
      <c r="D1642" t="s">
        <v>167</v>
      </c>
      <c r="E1642">
        <v>42599.977511574078</v>
      </c>
      <c r="F1642" t="s">
        <v>89</v>
      </c>
      <c r="G1642" t="s">
        <v>18</v>
      </c>
      <c r="H1642" t="s">
        <v>130</v>
      </c>
      <c r="I1642" t="s">
        <v>188</v>
      </c>
      <c r="J1642" t="s">
        <v>40</v>
      </c>
      <c r="K1642" s="9" t="str">
        <f t="shared" si="352"/>
        <v>05</v>
      </c>
      <c r="L1642" t="s">
        <v>132</v>
      </c>
      <c r="M1642">
        <v>1</v>
      </c>
      <c r="N1642">
        <v>1210</v>
      </c>
      <c r="O1642" t="s">
        <v>133</v>
      </c>
      <c r="P1642">
        <v>0</v>
      </c>
      <c r="Q1642">
        <v>0</v>
      </c>
      <c r="R1642">
        <v>0</v>
      </c>
      <c r="S1642">
        <v>5.16</v>
      </c>
      <c r="T1642">
        <v>4.7600000000000003E-3</v>
      </c>
      <c r="U1642">
        <v>4.58</v>
      </c>
      <c r="V1642">
        <v>0</v>
      </c>
      <c r="W1642">
        <v>0</v>
      </c>
      <c r="X1642">
        <v>0</v>
      </c>
      <c r="Y1642">
        <v>0</v>
      </c>
      <c r="Z1642">
        <v>0</v>
      </c>
      <c r="AA1642">
        <v>0</v>
      </c>
      <c r="AB1642" t="s">
        <v>134</v>
      </c>
      <c r="AC1642" t="s">
        <v>135</v>
      </c>
      <c r="AD1642">
        <v>2</v>
      </c>
      <c r="AE1642" t="s">
        <v>136</v>
      </c>
      <c r="AF1642" t="s">
        <v>137</v>
      </c>
      <c r="AG1642" t="s">
        <v>147</v>
      </c>
      <c r="AH1642" t="s">
        <v>139</v>
      </c>
      <c r="AI1642">
        <v>1</v>
      </c>
      <c r="AJ1642">
        <f t="shared" ref="AJ1642" si="365">$AI1642*S1642</f>
        <v>5.16</v>
      </c>
      <c r="AK1642">
        <f t="shared" ref="AK1642" si="366">$AI1642*T1642</f>
        <v>4.7600000000000003E-3</v>
      </c>
      <c r="AL1642">
        <f t="shared" ref="AL1642" si="367">$AI1642*U1642</f>
        <v>4.58</v>
      </c>
      <c r="AM1642" t="s">
        <v>53</v>
      </c>
      <c r="AN1642" t="str">
        <f>B1642</f>
        <v>Res-DuctSeal-MedToLow-wtd</v>
      </c>
    </row>
    <row r="1643" spans="1:40" hidden="1" x14ac:dyDescent="0.3">
      <c r="B1643" t="s">
        <v>8</v>
      </c>
      <c r="C1643" t="s">
        <v>185</v>
      </c>
      <c r="D1643" t="s">
        <v>167</v>
      </c>
      <c r="E1643">
        <v>42599.969594907408</v>
      </c>
      <c r="F1643" t="s">
        <v>89</v>
      </c>
      <c r="G1643" t="s">
        <v>18</v>
      </c>
      <c r="H1643" t="s">
        <v>130</v>
      </c>
      <c r="I1643" t="s">
        <v>131</v>
      </c>
      <c r="J1643" t="s">
        <v>42</v>
      </c>
      <c r="K1643" s="9" t="str">
        <f t="shared" si="352"/>
        <v>11</v>
      </c>
      <c r="L1643" t="s">
        <v>132</v>
      </c>
      <c r="M1643">
        <v>1</v>
      </c>
      <c r="N1643">
        <v>1220</v>
      </c>
      <c r="O1643" t="s">
        <v>133</v>
      </c>
      <c r="P1643">
        <v>0</v>
      </c>
      <c r="Q1643">
        <v>0</v>
      </c>
      <c r="R1643">
        <v>0</v>
      </c>
      <c r="S1643">
        <v>65.8</v>
      </c>
      <c r="T1643">
        <v>8.3799999999999999E-2</v>
      </c>
      <c r="U1643">
        <v>4.9400000000000004</v>
      </c>
      <c r="V1643">
        <v>0</v>
      </c>
      <c r="W1643">
        <v>0</v>
      </c>
      <c r="X1643">
        <v>0</v>
      </c>
      <c r="Y1643">
        <v>0</v>
      </c>
      <c r="Z1643">
        <v>0</v>
      </c>
      <c r="AA1643">
        <v>0</v>
      </c>
      <c r="AB1643" t="s">
        <v>134</v>
      </c>
      <c r="AC1643" t="s">
        <v>135</v>
      </c>
      <c r="AD1643">
        <v>9</v>
      </c>
      <c r="AE1643" t="s">
        <v>136</v>
      </c>
      <c r="AF1643" t="s">
        <v>137</v>
      </c>
      <c r="AG1643" t="s">
        <v>151</v>
      </c>
      <c r="AH1643" t="s">
        <v>139</v>
      </c>
    </row>
    <row r="1644" spans="1:40" hidden="1" x14ac:dyDescent="0.3">
      <c r="B1644" t="s">
        <v>8</v>
      </c>
      <c r="C1644" t="s">
        <v>185</v>
      </c>
      <c r="D1644" t="s">
        <v>167</v>
      </c>
      <c r="E1644">
        <v>42599.969594907408</v>
      </c>
      <c r="F1644" t="s">
        <v>89</v>
      </c>
      <c r="G1644" t="s">
        <v>18</v>
      </c>
      <c r="H1644" t="s">
        <v>130</v>
      </c>
      <c r="I1644" t="s">
        <v>186</v>
      </c>
      <c r="J1644" t="s">
        <v>42</v>
      </c>
      <c r="K1644" s="9" t="str">
        <f t="shared" si="352"/>
        <v>11</v>
      </c>
      <c r="L1644" t="s">
        <v>132</v>
      </c>
      <c r="M1644">
        <v>1</v>
      </c>
      <c r="N1644">
        <v>1220</v>
      </c>
      <c r="O1644" t="s">
        <v>133</v>
      </c>
      <c r="P1644">
        <v>0</v>
      </c>
      <c r="Q1644">
        <v>0</v>
      </c>
      <c r="R1644">
        <v>0</v>
      </c>
      <c r="S1644">
        <v>128</v>
      </c>
      <c r="T1644">
        <v>8.2400000000000001E-2</v>
      </c>
      <c r="U1644">
        <v>0</v>
      </c>
      <c r="V1644">
        <v>0</v>
      </c>
      <c r="W1644">
        <v>0</v>
      </c>
      <c r="X1644">
        <v>0</v>
      </c>
      <c r="Y1644">
        <v>0</v>
      </c>
      <c r="Z1644">
        <v>0</v>
      </c>
      <c r="AA1644">
        <v>0</v>
      </c>
      <c r="AB1644" t="s">
        <v>134</v>
      </c>
      <c r="AC1644" t="s">
        <v>135</v>
      </c>
      <c r="AD1644">
        <v>9</v>
      </c>
      <c r="AE1644" t="s">
        <v>136</v>
      </c>
      <c r="AF1644" t="s">
        <v>137</v>
      </c>
      <c r="AG1644" t="s">
        <v>151</v>
      </c>
      <c r="AH1644" t="s">
        <v>139</v>
      </c>
    </row>
    <row r="1645" spans="1:40" hidden="1" x14ac:dyDescent="0.3">
      <c r="B1645" t="s">
        <v>8</v>
      </c>
      <c r="C1645" t="s">
        <v>185</v>
      </c>
      <c r="D1645" t="s">
        <v>167</v>
      </c>
      <c r="E1645">
        <v>42599.969594907408</v>
      </c>
      <c r="F1645" t="s">
        <v>89</v>
      </c>
      <c r="G1645" t="s">
        <v>18</v>
      </c>
      <c r="H1645" t="s">
        <v>130</v>
      </c>
      <c r="I1645" t="s">
        <v>187</v>
      </c>
      <c r="J1645" t="s">
        <v>42</v>
      </c>
      <c r="K1645" s="9" t="str">
        <f t="shared" si="352"/>
        <v>11</v>
      </c>
      <c r="L1645" t="s">
        <v>132</v>
      </c>
      <c r="M1645">
        <v>1</v>
      </c>
      <c r="N1645">
        <v>1220</v>
      </c>
      <c r="O1645" t="s">
        <v>133</v>
      </c>
      <c r="P1645">
        <v>0</v>
      </c>
      <c r="Q1645">
        <v>0</v>
      </c>
      <c r="R1645">
        <v>0</v>
      </c>
      <c r="S1645">
        <v>2.78</v>
      </c>
      <c r="T1645">
        <v>0</v>
      </c>
      <c r="U1645">
        <v>4.43</v>
      </c>
      <c r="V1645">
        <v>0</v>
      </c>
      <c r="W1645">
        <v>0</v>
      </c>
      <c r="X1645">
        <v>0</v>
      </c>
      <c r="Y1645">
        <v>0</v>
      </c>
      <c r="Z1645">
        <v>0</v>
      </c>
      <c r="AA1645">
        <v>0</v>
      </c>
      <c r="AB1645" t="s">
        <v>134</v>
      </c>
      <c r="AC1645" t="s">
        <v>135</v>
      </c>
      <c r="AD1645">
        <v>9</v>
      </c>
      <c r="AE1645" t="s">
        <v>136</v>
      </c>
      <c r="AF1645" t="s">
        <v>137</v>
      </c>
      <c r="AG1645" t="s">
        <v>151</v>
      </c>
      <c r="AH1645" t="s">
        <v>139</v>
      </c>
    </row>
    <row r="1646" spans="1:40" x14ac:dyDescent="0.3">
      <c r="A1646" t="s">
        <v>191</v>
      </c>
      <c r="B1646" t="s">
        <v>8</v>
      </c>
      <c r="C1646" t="s">
        <v>185</v>
      </c>
      <c r="D1646" t="s">
        <v>167</v>
      </c>
      <c r="E1646">
        <v>42599.977511574078</v>
      </c>
      <c r="F1646" t="s">
        <v>89</v>
      </c>
      <c r="G1646" t="s">
        <v>18</v>
      </c>
      <c r="H1646" t="s">
        <v>130</v>
      </c>
      <c r="I1646" t="s">
        <v>188</v>
      </c>
      <c r="J1646" t="s">
        <v>42</v>
      </c>
      <c r="K1646" s="9" t="str">
        <f t="shared" si="352"/>
        <v>11</v>
      </c>
      <c r="L1646" t="s">
        <v>132</v>
      </c>
      <c r="M1646">
        <v>1</v>
      </c>
      <c r="N1646">
        <v>1220</v>
      </c>
      <c r="O1646" t="s">
        <v>133</v>
      </c>
      <c r="P1646">
        <v>0</v>
      </c>
      <c r="Q1646">
        <v>0</v>
      </c>
      <c r="R1646">
        <v>0</v>
      </c>
      <c r="S1646">
        <v>69</v>
      </c>
      <c r="T1646">
        <v>7.8299999999999995E-2</v>
      </c>
      <c r="U1646">
        <v>4.33</v>
      </c>
      <c r="V1646">
        <v>0</v>
      </c>
      <c r="W1646">
        <v>0</v>
      </c>
      <c r="X1646">
        <v>0</v>
      </c>
      <c r="Y1646">
        <v>0</v>
      </c>
      <c r="Z1646">
        <v>0</v>
      </c>
      <c r="AA1646">
        <v>0</v>
      </c>
      <c r="AB1646" t="s">
        <v>134</v>
      </c>
      <c r="AC1646" t="s">
        <v>135</v>
      </c>
      <c r="AD1646">
        <v>2</v>
      </c>
      <c r="AE1646" t="s">
        <v>136</v>
      </c>
      <c r="AF1646" t="s">
        <v>137</v>
      </c>
      <c r="AG1646" t="s">
        <v>151</v>
      </c>
      <c r="AH1646" t="s">
        <v>139</v>
      </c>
      <c r="AI1646">
        <v>1</v>
      </c>
      <c r="AJ1646">
        <f t="shared" ref="AJ1646" si="368">$AI1646*S1646</f>
        <v>69</v>
      </c>
      <c r="AK1646">
        <f t="shared" ref="AK1646" si="369">$AI1646*T1646</f>
        <v>7.8299999999999995E-2</v>
      </c>
      <c r="AL1646">
        <f t="shared" ref="AL1646" si="370">$AI1646*U1646</f>
        <v>4.33</v>
      </c>
      <c r="AM1646" t="s">
        <v>53</v>
      </c>
      <c r="AN1646" t="str">
        <f>B1646</f>
        <v>Res-DuctSeal-MedToLow-wtd</v>
      </c>
    </row>
    <row r="1647" spans="1:40" hidden="1" x14ac:dyDescent="0.3">
      <c r="B1647" t="s">
        <v>8</v>
      </c>
      <c r="C1647" t="s">
        <v>185</v>
      </c>
      <c r="D1647" t="s">
        <v>167</v>
      </c>
      <c r="E1647">
        <v>42599.969594907408</v>
      </c>
      <c r="F1647" t="s">
        <v>89</v>
      </c>
      <c r="G1647" t="s">
        <v>18</v>
      </c>
      <c r="H1647" t="s">
        <v>130</v>
      </c>
      <c r="I1647" t="s">
        <v>131</v>
      </c>
      <c r="J1647" t="s">
        <v>43</v>
      </c>
      <c r="K1647" s="9" t="str">
        <f t="shared" si="352"/>
        <v>12</v>
      </c>
      <c r="L1647" t="s">
        <v>132</v>
      </c>
      <c r="M1647">
        <v>1</v>
      </c>
      <c r="N1647">
        <v>1210</v>
      </c>
      <c r="O1647" t="s">
        <v>133</v>
      </c>
      <c r="P1647">
        <v>0</v>
      </c>
      <c r="Q1647">
        <v>0</v>
      </c>
      <c r="R1647">
        <v>0</v>
      </c>
      <c r="S1647">
        <v>40.1</v>
      </c>
      <c r="T1647">
        <v>5.8299999999999998E-2</v>
      </c>
      <c r="U1647">
        <v>5.18</v>
      </c>
      <c r="V1647">
        <v>0</v>
      </c>
      <c r="W1647">
        <v>0</v>
      </c>
      <c r="X1647">
        <v>0</v>
      </c>
      <c r="Y1647">
        <v>0</v>
      </c>
      <c r="Z1647">
        <v>0</v>
      </c>
      <c r="AA1647">
        <v>0</v>
      </c>
      <c r="AB1647" t="s">
        <v>134</v>
      </c>
      <c r="AC1647" t="s">
        <v>135</v>
      </c>
      <c r="AD1647">
        <v>9</v>
      </c>
      <c r="AE1647" t="s">
        <v>136</v>
      </c>
      <c r="AF1647" t="s">
        <v>137</v>
      </c>
      <c r="AG1647" t="s">
        <v>152</v>
      </c>
      <c r="AH1647" t="s">
        <v>139</v>
      </c>
    </row>
    <row r="1648" spans="1:40" hidden="1" x14ac:dyDescent="0.3">
      <c r="B1648" t="s">
        <v>8</v>
      </c>
      <c r="C1648" t="s">
        <v>185</v>
      </c>
      <c r="D1648" t="s">
        <v>167</v>
      </c>
      <c r="E1648">
        <v>42599.969594907408</v>
      </c>
      <c r="F1648" t="s">
        <v>89</v>
      </c>
      <c r="G1648" t="s">
        <v>18</v>
      </c>
      <c r="H1648" t="s">
        <v>130</v>
      </c>
      <c r="I1648" t="s">
        <v>186</v>
      </c>
      <c r="J1648" t="s">
        <v>43</v>
      </c>
      <c r="K1648" s="9" t="str">
        <f t="shared" si="352"/>
        <v>12</v>
      </c>
      <c r="L1648" t="s">
        <v>132</v>
      </c>
      <c r="M1648">
        <v>1</v>
      </c>
      <c r="N1648">
        <v>1210</v>
      </c>
      <c r="O1648" t="s">
        <v>133</v>
      </c>
      <c r="P1648">
        <v>0</v>
      </c>
      <c r="Q1648">
        <v>0</v>
      </c>
      <c r="R1648">
        <v>0</v>
      </c>
      <c r="S1648">
        <v>105</v>
      </c>
      <c r="T1648">
        <v>5.79E-2</v>
      </c>
      <c r="U1648">
        <v>0</v>
      </c>
      <c r="V1648">
        <v>0</v>
      </c>
      <c r="W1648">
        <v>0</v>
      </c>
      <c r="X1648">
        <v>0</v>
      </c>
      <c r="Y1648">
        <v>0</v>
      </c>
      <c r="Z1648">
        <v>0</v>
      </c>
      <c r="AA1648">
        <v>0</v>
      </c>
      <c r="AB1648" t="s">
        <v>134</v>
      </c>
      <c r="AC1648" t="s">
        <v>135</v>
      </c>
      <c r="AD1648">
        <v>9</v>
      </c>
      <c r="AE1648" t="s">
        <v>136</v>
      </c>
      <c r="AF1648" t="s">
        <v>137</v>
      </c>
      <c r="AG1648" t="s">
        <v>152</v>
      </c>
      <c r="AH1648" t="s">
        <v>139</v>
      </c>
    </row>
    <row r="1649" spans="1:40" hidden="1" x14ac:dyDescent="0.3">
      <c r="B1649" t="s">
        <v>8</v>
      </c>
      <c r="C1649" t="s">
        <v>185</v>
      </c>
      <c r="D1649" t="s">
        <v>167</v>
      </c>
      <c r="E1649">
        <v>42599.969594907408</v>
      </c>
      <c r="F1649" t="s">
        <v>89</v>
      </c>
      <c r="G1649" t="s">
        <v>18</v>
      </c>
      <c r="H1649" t="s">
        <v>130</v>
      </c>
      <c r="I1649" t="s">
        <v>187</v>
      </c>
      <c r="J1649" t="s">
        <v>43</v>
      </c>
      <c r="K1649" s="9" t="str">
        <f t="shared" si="352"/>
        <v>12</v>
      </c>
      <c r="L1649" t="s">
        <v>132</v>
      </c>
      <c r="M1649">
        <v>1</v>
      </c>
      <c r="N1649">
        <v>1210</v>
      </c>
      <c r="O1649" t="s">
        <v>133</v>
      </c>
      <c r="P1649">
        <v>0</v>
      </c>
      <c r="Q1649">
        <v>0</v>
      </c>
      <c r="R1649">
        <v>0</v>
      </c>
      <c r="S1649">
        <v>2.92</v>
      </c>
      <c r="T1649">
        <v>0</v>
      </c>
      <c r="U1649">
        <v>4.6500000000000004</v>
      </c>
      <c r="V1649">
        <v>0</v>
      </c>
      <c r="W1649">
        <v>0</v>
      </c>
      <c r="X1649">
        <v>0</v>
      </c>
      <c r="Y1649">
        <v>0</v>
      </c>
      <c r="Z1649">
        <v>0</v>
      </c>
      <c r="AA1649">
        <v>0</v>
      </c>
      <c r="AB1649" t="s">
        <v>134</v>
      </c>
      <c r="AC1649" t="s">
        <v>135</v>
      </c>
      <c r="AD1649">
        <v>9</v>
      </c>
      <c r="AE1649" t="s">
        <v>136</v>
      </c>
      <c r="AF1649" t="s">
        <v>137</v>
      </c>
      <c r="AG1649" t="s">
        <v>152</v>
      </c>
      <c r="AH1649" t="s">
        <v>139</v>
      </c>
    </row>
    <row r="1650" spans="1:40" x14ac:dyDescent="0.3">
      <c r="A1650" t="s">
        <v>191</v>
      </c>
      <c r="B1650" t="s">
        <v>8</v>
      </c>
      <c r="C1650" t="s">
        <v>185</v>
      </c>
      <c r="D1650" t="s">
        <v>167</v>
      </c>
      <c r="E1650">
        <v>42599.977511574078</v>
      </c>
      <c r="F1650" t="s">
        <v>89</v>
      </c>
      <c r="G1650" t="s">
        <v>18</v>
      </c>
      <c r="H1650" t="s">
        <v>130</v>
      </c>
      <c r="I1650" t="s">
        <v>188</v>
      </c>
      <c r="J1650" t="s">
        <v>43</v>
      </c>
      <c r="K1650" s="9" t="str">
        <f t="shared" si="352"/>
        <v>12</v>
      </c>
      <c r="L1650" t="s">
        <v>132</v>
      </c>
      <c r="M1650">
        <v>1</v>
      </c>
      <c r="N1650">
        <v>1210</v>
      </c>
      <c r="O1650" t="s">
        <v>133</v>
      </c>
      <c r="P1650">
        <v>0</v>
      </c>
      <c r="Q1650">
        <v>0</v>
      </c>
      <c r="R1650">
        <v>0</v>
      </c>
      <c r="S1650">
        <v>46.9</v>
      </c>
      <c r="T1650">
        <v>5.6599999999999998E-2</v>
      </c>
      <c r="U1650">
        <v>4.54</v>
      </c>
      <c r="V1650">
        <v>0</v>
      </c>
      <c r="W1650">
        <v>0</v>
      </c>
      <c r="X1650">
        <v>0</v>
      </c>
      <c r="Y1650">
        <v>0</v>
      </c>
      <c r="Z1650">
        <v>0</v>
      </c>
      <c r="AA1650">
        <v>0</v>
      </c>
      <c r="AB1650" t="s">
        <v>134</v>
      </c>
      <c r="AC1650" t="s">
        <v>135</v>
      </c>
      <c r="AD1650">
        <v>2</v>
      </c>
      <c r="AE1650" t="s">
        <v>136</v>
      </c>
      <c r="AF1650" t="s">
        <v>137</v>
      </c>
      <c r="AG1650" t="s">
        <v>152</v>
      </c>
      <c r="AH1650" t="s">
        <v>139</v>
      </c>
      <c r="AI1650">
        <v>1</v>
      </c>
      <c r="AJ1650">
        <f t="shared" ref="AJ1650" si="371">$AI1650*S1650</f>
        <v>46.9</v>
      </c>
      <c r="AK1650">
        <f t="shared" ref="AK1650" si="372">$AI1650*T1650</f>
        <v>5.6599999999999998E-2</v>
      </c>
      <c r="AL1650">
        <f t="shared" ref="AL1650" si="373">$AI1650*U1650</f>
        <v>4.54</v>
      </c>
      <c r="AM1650" t="s">
        <v>53</v>
      </c>
      <c r="AN1650" t="str">
        <f>B1650</f>
        <v>Res-DuctSeal-MedToLow-wtd</v>
      </c>
    </row>
    <row r="1651" spans="1:40" hidden="1" x14ac:dyDescent="0.3">
      <c r="B1651" t="s">
        <v>8</v>
      </c>
      <c r="C1651" t="s">
        <v>185</v>
      </c>
      <c r="D1651" t="s">
        <v>167</v>
      </c>
      <c r="E1651">
        <v>42599.969594907408</v>
      </c>
      <c r="F1651" t="s">
        <v>89</v>
      </c>
      <c r="G1651" t="s">
        <v>18</v>
      </c>
      <c r="H1651" t="s">
        <v>130</v>
      </c>
      <c r="I1651" t="s">
        <v>131</v>
      </c>
      <c r="J1651" t="s">
        <v>25</v>
      </c>
      <c r="K1651" s="9" t="str">
        <f t="shared" si="352"/>
        <v>13</v>
      </c>
      <c r="L1651" t="s">
        <v>132</v>
      </c>
      <c r="M1651">
        <v>1</v>
      </c>
      <c r="N1651">
        <v>1210</v>
      </c>
      <c r="O1651" t="s">
        <v>133</v>
      </c>
      <c r="P1651">
        <v>0</v>
      </c>
      <c r="Q1651">
        <v>0</v>
      </c>
      <c r="R1651">
        <v>0</v>
      </c>
      <c r="S1651">
        <v>68.2</v>
      </c>
      <c r="T1651">
        <v>6.1600000000000002E-2</v>
      </c>
      <c r="U1651">
        <v>3.96</v>
      </c>
      <c r="V1651">
        <v>0</v>
      </c>
      <c r="W1651">
        <v>0</v>
      </c>
      <c r="X1651">
        <v>0</v>
      </c>
      <c r="Y1651">
        <v>0</v>
      </c>
      <c r="Z1651">
        <v>0</v>
      </c>
      <c r="AA1651">
        <v>0</v>
      </c>
      <c r="AB1651" t="s">
        <v>134</v>
      </c>
      <c r="AC1651" t="s">
        <v>135</v>
      </c>
      <c r="AD1651">
        <v>9</v>
      </c>
      <c r="AE1651" t="s">
        <v>136</v>
      </c>
      <c r="AF1651" t="s">
        <v>137</v>
      </c>
      <c r="AG1651" t="s">
        <v>141</v>
      </c>
      <c r="AH1651" t="s">
        <v>139</v>
      </c>
    </row>
    <row r="1652" spans="1:40" hidden="1" x14ac:dyDescent="0.3">
      <c r="B1652" t="s">
        <v>8</v>
      </c>
      <c r="C1652" t="s">
        <v>185</v>
      </c>
      <c r="D1652" t="s">
        <v>167</v>
      </c>
      <c r="E1652">
        <v>42599.969594907408</v>
      </c>
      <c r="F1652" t="s">
        <v>89</v>
      </c>
      <c r="G1652" t="s">
        <v>18</v>
      </c>
      <c r="H1652" t="s">
        <v>130</v>
      </c>
      <c r="I1652" t="s">
        <v>186</v>
      </c>
      <c r="J1652" t="s">
        <v>25</v>
      </c>
      <c r="K1652" s="9" t="str">
        <f t="shared" si="352"/>
        <v>13</v>
      </c>
      <c r="L1652" t="s">
        <v>132</v>
      </c>
      <c r="M1652">
        <v>1</v>
      </c>
      <c r="N1652">
        <v>1210</v>
      </c>
      <c r="O1652" t="s">
        <v>133</v>
      </c>
      <c r="P1652">
        <v>0</v>
      </c>
      <c r="Q1652">
        <v>0</v>
      </c>
      <c r="R1652">
        <v>0</v>
      </c>
      <c r="S1652">
        <v>116</v>
      </c>
      <c r="T1652">
        <v>6.0999999999999999E-2</v>
      </c>
      <c r="U1652">
        <v>0</v>
      </c>
      <c r="V1652">
        <v>0</v>
      </c>
      <c r="W1652">
        <v>0</v>
      </c>
      <c r="X1652">
        <v>0</v>
      </c>
      <c r="Y1652">
        <v>0</v>
      </c>
      <c r="Z1652">
        <v>0</v>
      </c>
      <c r="AA1652">
        <v>0</v>
      </c>
      <c r="AB1652" t="s">
        <v>134</v>
      </c>
      <c r="AC1652" t="s">
        <v>135</v>
      </c>
      <c r="AD1652">
        <v>9</v>
      </c>
      <c r="AE1652" t="s">
        <v>136</v>
      </c>
      <c r="AF1652" t="s">
        <v>137</v>
      </c>
      <c r="AG1652" t="s">
        <v>141</v>
      </c>
      <c r="AH1652" t="s">
        <v>139</v>
      </c>
    </row>
    <row r="1653" spans="1:40" hidden="1" x14ac:dyDescent="0.3">
      <c r="B1653" t="s">
        <v>8</v>
      </c>
      <c r="C1653" t="s">
        <v>185</v>
      </c>
      <c r="D1653" t="s">
        <v>167</v>
      </c>
      <c r="E1653">
        <v>42599.969594907408</v>
      </c>
      <c r="F1653" t="s">
        <v>89</v>
      </c>
      <c r="G1653" t="s">
        <v>18</v>
      </c>
      <c r="H1653" t="s">
        <v>130</v>
      </c>
      <c r="I1653" t="s">
        <v>187</v>
      </c>
      <c r="J1653" t="s">
        <v>25</v>
      </c>
      <c r="K1653" s="9" t="str">
        <f t="shared" si="352"/>
        <v>13</v>
      </c>
      <c r="L1653" t="s">
        <v>132</v>
      </c>
      <c r="M1653">
        <v>1</v>
      </c>
      <c r="N1653">
        <v>1210</v>
      </c>
      <c r="O1653" t="s">
        <v>133</v>
      </c>
      <c r="P1653">
        <v>0</v>
      </c>
      <c r="Q1653">
        <v>0</v>
      </c>
      <c r="R1653">
        <v>0</v>
      </c>
      <c r="S1653">
        <v>2.23</v>
      </c>
      <c r="T1653">
        <v>0</v>
      </c>
      <c r="U1653">
        <v>3.59</v>
      </c>
      <c r="V1653">
        <v>0</v>
      </c>
      <c r="W1653">
        <v>0</v>
      </c>
      <c r="X1653">
        <v>0</v>
      </c>
      <c r="Y1653">
        <v>0</v>
      </c>
      <c r="Z1653">
        <v>0</v>
      </c>
      <c r="AA1653">
        <v>0</v>
      </c>
      <c r="AB1653" t="s">
        <v>134</v>
      </c>
      <c r="AC1653" t="s">
        <v>135</v>
      </c>
      <c r="AD1653">
        <v>9</v>
      </c>
      <c r="AE1653" t="s">
        <v>136</v>
      </c>
      <c r="AF1653" t="s">
        <v>137</v>
      </c>
      <c r="AG1653" t="s">
        <v>141</v>
      </c>
      <c r="AH1653" t="s">
        <v>139</v>
      </c>
    </row>
    <row r="1654" spans="1:40" hidden="1" x14ac:dyDescent="0.3">
      <c r="B1654" t="s">
        <v>8</v>
      </c>
      <c r="C1654" t="s">
        <v>185</v>
      </c>
      <c r="D1654" t="s">
        <v>167</v>
      </c>
      <c r="E1654">
        <v>42599.977511574078</v>
      </c>
      <c r="F1654" t="s">
        <v>89</v>
      </c>
      <c r="G1654" t="s">
        <v>18</v>
      </c>
      <c r="H1654" t="s">
        <v>130</v>
      </c>
      <c r="I1654" t="s">
        <v>188</v>
      </c>
      <c r="J1654" t="s">
        <v>25</v>
      </c>
      <c r="K1654" s="9" t="str">
        <f t="shared" si="352"/>
        <v>13</v>
      </c>
      <c r="L1654" t="s">
        <v>132</v>
      </c>
      <c r="M1654">
        <v>1</v>
      </c>
      <c r="N1654">
        <v>1210</v>
      </c>
      <c r="O1654" t="s">
        <v>133</v>
      </c>
      <c r="P1654">
        <v>0</v>
      </c>
      <c r="Q1654">
        <v>0</v>
      </c>
      <c r="R1654">
        <v>0</v>
      </c>
      <c r="S1654">
        <v>70.099999999999994</v>
      </c>
      <c r="T1654">
        <v>5.8000000000000003E-2</v>
      </c>
      <c r="U1654">
        <v>3.47</v>
      </c>
      <c r="V1654">
        <v>0</v>
      </c>
      <c r="W1654">
        <v>0</v>
      </c>
      <c r="X1654">
        <v>0</v>
      </c>
      <c r="Y1654">
        <v>0</v>
      </c>
      <c r="Z1654">
        <v>0</v>
      </c>
      <c r="AA1654">
        <v>0</v>
      </c>
      <c r="AB1654" t="s">
        <v>134</v>
      </c>
      <c r="AC1654" t="s">
        <v>135</v>
      </c>
      <c r="AD1654">
        <v>2</v>
      </c>
      <c r="AE1654" t="s">
        <v>136</v>
      </c>
      <c r="AF1654" t="s">
        <v>137</v>
      </c>
      <c r="AG1654" t="s">
        <v>141</v>
      </c>
      <c r="AH1654" t="s">
        <v>139</v>
      </c>
    </row>
    <row r="1655" spans="1:40" hidden="1" x14ac:dyDescent="0.3">
      <c r="B1655" t="s">
        <v>8</v>
      </c>
      <c r="C1655" t="s">
        <v>185</v>
      </c>
      <c r="D1655" t="s">
        <v>167</v>
      </c>
      <c r="E1655">
        <v>42599.969594907408</v>
      </c>
      <c r="F1655" t="s">
        <v>89</v>
      </c>
      <c r="G1655" t="s">
        <v>18</v>
      </c>
      <c r="H1655" t="s">
        <v>130</v>
      </c>
      <c r="I1655" t="s">
        <v>131</v>
      </c>
      <c r="J1655" t="s">
        <v>28</v>
      </c>
      <c r="K1655" s="9" t="str">
        <f t="shared" si="352"/>
        <v>16</v>
      </c>
      <c r="L1655" t="s">
        <v>132</v>
      </c>
      <c r="M1655">
        <v>1</v>
      </c>
      <c r="N1655">
        <v>1230</v>
      </c>
      <c r="O1655" t="s">
        <v>133</v>
      </c>
      <c r="P1655">
        <v>0</v>
      </c>
      <c r="Q1655">
        <v>0</v>
      </c>
      <c r="R1655">
        <v>0</v>
      </c>
      <c r="S1655">
        <v>29.8</v>
      </c>
      <c r="T1655">
        <v>3.6499999999999998E-2</v>
      </c>
      <c r="U1655">
        <v>10.8</v>
      </c>
      <c r="V1655">
        <v>0</v>
      </c>
      <c r="W1655">
        <v>0</v>
      </c>
      <c r="X1655">
        <v>0</v>
      </c>
      <c r="Y1655">
        <v>0</v>
      </c>
      <c r="Z1655">
        <v>0</v>
      </c>
      <c r="AA1655">
        <v>0</v>
      </c>
      <c r="AB1655" t="s">
        <v>134</v>
      </c>
      <c r="AC1655" t="s">
        <v>135</v>
      </c>
      <c r="AD1655">
        <v>9</v>
      </c>
      <c r="AE1655" t="s">
        <v>136</v>
      </c>
      <c r="AF1655" t="s">
        <v>137</v>
      </c>
      <c r="AG1655" t="s">
        <v>142</v>
      </c>
      <c r="AH1655" t="s">
        <v>139</v>
      </c>
    </row>
    <row r="1656" spans="1:40" hidden="1" x14ac:dyDescent="0.3">
      <c r="B1656" t="s">
        <v>8</v>
      </c>
      <c r="C1656" t="s">
        <v>185</v>
      </c>
      <c r="D1656" t="s">
        <v>167</v>
      </c>
      <c r="E1656">
        <v>42599.969594907408</v>
      </c>
      <c r="F1656" t="s">
        <v>89</v>
      </c>
      <c r="G1656" t="s">
        <v>18</v>
      </c>
      <c r="H1656" t="s">
        <v>130</v>
      </c>
      <c r="I1656" t="s">
        <v>186</v>
      </c>
      <c r="J1656" t="s">
        <v>28</v>
      </c>
      <c r="K1656" s="9" t="str">
        <f t="shared" si="352"/>
        <v>16</v>
      </c>
      <c r="L1656" t="s">
        <v>132</v>
      </c>
      <c r="M1656">
        <v>1</v>
      </c>
      <c r="N1656">
        <v>1230</v>
      </c>
      <c r="O1656" t="s">
        <v>133</v>
      </c>
      <c r="P1656">
        <v>0</v>
      </c>
      <c r="Q1656">
        <v>0</v>
      </c>
      <c r="R1656">
        <v>0</v>
      </c>
      <c r="S1656">
        <v>245</v>
      </c>
      <c r="T1656">
        <v>3.5900000000000001E-2</v>
      </c>
      <c r="U1656">
        <v>0</v>
      </c>
      <c r="V1656">
        <v>0</v>
      </c>
      <c r="W1656">
        <v>0</v>
      </c>
      <c r="X1656">
        <v>0</v>
      </c>
      <c r="Y1656">
        <v>0</v>
      </c>
      <c r="Z1656">
        <v>0</v>
      </c>
      <c r="AA1656">
        <v>0</v>
      </c>
      <c r="AB1656" t="s">
        <v>134</v>
      </c>
      <c r="AC1656" t="s">
        <v>135</v>
      </c>
      <c r="AD1656">
        <v>9</v>
      </c>
      <c r="AE1656" t="s">
        <v>136</v>
      </c>
      <c r="AF1656" t="s">
        <v>137</v>
      </c>
      <c r="AG1656" t="s">
        <v>142</v>
      </c>
      <c r="AH1656" t="s">
        <v>139</v>
      </c>
    </row>
    <row r="1657" spans="1:40" hidden="1" x14ac:dyDescent="0.3">
      <c r="B1657" t="s">
        <v>8</v>
      </c>
      <c r="C1657" t="s">
        <v>185</v>
      </c>
      <c r="D1657" t="s">
        <v>167</v>
      </c>
      <c r="E1657">
        <v>42599.970775462964</v>
      </c>
      <c r="F1657" t="s">
        <v>89</v>
      </c>
      <c r="G1657" t="s">
        <v>18</v>
      </c>
      <c r="H1657" t="s">
        <v>130</v>
      </c>
      <c r="I1657" t="s">
        <v>187</v>
      </c>
      <c r="J1657" t="s">
        <v>28</v>
      </c>
      <c r="K1657" s="9" t="str">
        <f t="shared" si="352"/>
        <v>16</v>
      </c>
      <c r="L1657" t="s">
        <v>132</v>
      </c>
      <c r="M1657">
        <v>1</v>
      </c>
      <c r="N1657">
        <v>1230</v>
      </c>
      <c r="O1657" t="s">
        <v>133</v>
      </c>
      <c r="P1657">
        <v>0</v>
      </c>
      <c r="Q1657">
        <v>0</v>
      </c>
      <c r="R1657">
        <v>0</v>
      </c>
      <c r="S1657">
        <v>5.96</v>
      </c>
      <c r="T1657">
        <v>0</v>
      </c>
      <c r="U1657">
        <v>9.43</v>
      </c>
      <c r="V1657">
        <v>0</v>
      </c>
      <c r="W1657">
        <v>0</v>
      </c>
      <c r="X1657">
        <v>0</v>
      </c>
      <c r="Y1657">
        <v>0</v>
      </c>
      <c r="Z1657">
        <v>0</v>
      </c>
      <c r="AA1657">
        <v>0</v>
      </c>
      <c r="AB1657" t="s">
        <v>134</v>
      </c>
      <c r="AC1657" t="s">
        <v>135</v>
      </c>
      <c r="AD1657">
        <v>9</v>
      </c>
      <c r="AE1657" t="s">
        <v>136</v>
      </c>
      <c r="AF1657" t="s">
        <v>137</v>
      </c>
      <c r="AG1657" t="s">
        <v>142</v>
      </c>
      <c r="AH1657" t="s">
        <v>139</v>
      </c>
    </row>
    <row r="1658" spans="1:40" hidden="1" x14ac:dyDescent="0.3">
      <c r="B1658" t="s">
        <v>8</v>
      </c>
      <c r="C1658" t="s">
        <v>185</v>
      </c>
      <c r="D1658" t="s">
        <v>167</v>
      </c>
      <c r="E1658">
        <v>42599.977511574078</v>
      </c>
      <c r="F1658" t="s">
        <v>89</v>
      </c>
      <c r="G1658" t="s">
        <v>18</v>
      </c>
      <c r="H1658" t="s">
        <v>130</v>
      </c>
      <c r="I1658" t="s">
        <v>188</v>
      </c>
      <c r="J1658" t="s">
        <v>28</v>
      </c>
      <c r="K1658" s="9" t="str">
        <f t="shared" si="352"/>
        <v>16</v>
      </c>
      <c r="L1658" t="s">
        <v>132</v>
      </c>
      <c r="M1658">
        <v>1</v>
      </c>
      <c r="N1658">
        <v>1230</v>
      </c>
      <c r="O1658" t="s">
        <v>133</v>
      </c>
      <c r="P1658">
        <v>0</v>
      </c>
      <c r="Q1658">
        <v>0</v>
      </c>
      <c r="R1658">
        <v>0</v>
      </c>
      <c r="S1658">
        <v>37.299999999999997</v>
      </c>
      <c r="T1658">
        <v>2.2499999999999999E-2</v>
      </c>
      <c r="U1658">
        <v>9.4499999999999993</v>
      </c>
      <c r="V1658">
        <v>0</v>
      </c>
      <c r="W1658">
        <v>0</v>
      </c>
      <c r="X1658">
        <v>0</v>
      </c>
      <c r="Y1658">
        <v>0</v>
      </c>
      <c r="Z1658">
        <v>0</v>
      </c>
      <c r="AA1658">
        <v>0</v>
      </c>
      <c r="AB1658" t="s">
        <v>134</v>
      </c>
      <c r="AC1658" t="s">
        <v>135</v>
      </c>
      <c r="AD1658">
        <v>2</v>
      </c>
      <c r="AE1658" t="s">
        <v>136</v>
      </c>
      <c r="AF1658" t="s">
        <v>137</v>
      </c>
      <c r="AG1658" t="s">
        <v>142</v>
      </c>
      <c r="AH1658" t="s">
        <v>139</v>
      </c>
    </row>
    <row r="1659" spans="1:40" hidden="1" x14ac:dyDescent="0.3">
      <c r="B1659" t="s">
        <v>8</v>
      </c>
      <c r="C1659" t="s">
        <v>185</v>
      </c>
      <c r="D1659" t="s">
        <v>167</v>
      </c>
      <c r="E1659">
        <v>42599.969537037039</v>
      </c>
      <c r="F1659" t="s">
        <v>89</v>
      </c>
      <c r="G1659" t="s">
        <v>18</v>
      </c>
      <c r="H1659" t="s">
        <v>130</v>
      </c>
      <c r="I1659" t="s">
        <v>131</v>
      </c>
      <c r="J1659" t="s">
        <v>143</v>
      </c>
      <c r="K1659" s="9" t="str">
        <f t="shared" si="352"/>
        <v>OU</v>
      </c>
      <c r="L1659" t="s">
        <v>132</v>
      </c>
      <c r="M1659">
        <v>1</v>
      </c>
      <c r="N1659">
        <v>1220</v>
      </c>
      <c r="O1659" t="s">
        <v>133</v>
      </c>
      <c r="P1659">
        <v>0</v>
      </c>
      <c r="Q1659">
        <v>0</v>
      </c>
      <c r="R1659">
        <v>0</v>
      </c>
      <c r="S1659">
        <v>44.3</v>
      </c>
      <c r="T1659">
        <v>5.8999999999999997E-2</v>
      </c>
      <c r="U1659">
        <v>5.13</v>
      </c>
      <c r="V1659">
        <v>0</v>
      </c>
      <c r="W1659">
        <v>0</v>
      </c>
      <c r="X1659">
        <v>0</v>
      </c>
      <c r="Y1659">
        <v>0</v>
      </c>
      <c r="Z1659">
        <v>0</v>
      </c>
      <c r="AA1659">
        <v>0</v>
      </c>
      <c r="AB1659" t="s">
        <v>134</v>
      </c>
      <c r="AC1659" t="s">
        <v>135</v>
      </c>
      <c r="AD1659">
        <v>2</v>
      </c>
      <c r="AE1659" t="s">
        <v>136</v>
      </c>
      <c r="AF1659" t="s">
        <v>137</v>
      </c>
      <c r="AG1659" t="s">
        <v>144</v>
      </c>
      <c r="AH1659" t="s">
        <v>139</v>
      </c>
    </row>
    <row r="1660" spans="1:40" hidden="1" x14ac:dyDescent="0.3">
      <c r="B1660" t="s">
        <v>8</v>
      </c>
      <c r="C1660" t="s">
        <v>185</v>
      </c>
      <c r="D1660" t="s">
        <v>167</v>
      </c>
      <c r="E1660">
        <v>42599.969537037039</v>
      </c>
      <c r="F1660" t="s">
        <v>89</v>
      </c>
      <c r="G1660" t="s">
        <v>18</v>
      </c>
      <c r="H1660" t="s">
        <v>130</v>
      </c>
      <c r="I1660" t="s">
        <v>186</v>
      </c>
      <c r="J1660" t="s">
        <v>143</v>
      </c>
      <c r="K1660" s="9" t="str">
        <f t="shared" si="352"/>
        <v>OU</v>
      </c>
      <c r="L1660" t="s">
        <v>132</v>
      </c>
      <c r="M1660">
        <v>1</v>
      </c>
      <c r="N1660">
        <v>1220</v>
      </c>
      <c r="O1660" t="s">
        <v>133</v>
      </c>
      <c r="P1660">
        <v>0</v>
      </c>
      <c r="Q1660">
        <v>0</v>
      </c>
      <c r="R1660">
        <v>0</v>
      </c>
      <c r="S1660">
        <v>114</v>
      </c>
      <c r="T1660">
        <v>5.8099999999999999E-2</v>
      </c>
      <c r="U1660">
        <v>0</v>
      </c>
      <c r="V1660">
        <v>0</v>
      </c>
      <c r="W1660">
        <v>0</v>
      </c>
      <c r="X1660">
        <v>0</v>
      </c>
      <c r="Y1660">
        <v>0</v>
      </c>
      <c r="Z1660">
        <v>0</v>
      </c>
      <c r="AA1660">
        <v>0</v>
      </c>
      <c r="AB1660" t="s">
        <v>134</v>
      </c>
      <c r="AC1660" t="s">
        <v>135</v>
      </c>
      <c r="AD1660">
        <v>2</v>
      </c>
      <c r="AE1660" t="s">
        <v>136</v>
      </c>
      <c r="AF1660" t="s">
        <v>137</v>
      </c>
      <c r="AG1660" t="s">
        <v>144</v>
      </c>
      <c r="AH1660" t="s">
        <v>139</v>
      </c>
    </row>
    <row r="1661" spans="1:40" hidden="1" x14ac:dyDescent="0.3">
      <c r="B1661" t="s">
        <v>8</v>
      </c>
      <c r="C1661" t="s">
        <v>185</v>
      </c>
      <c r="D1661" t="s">
        <v>167</v>
      </c>
      <c r="E1661">
        <v>42599.969537037039</v>
      </c>
      <c r="F1661" t="s">
        <v>89</v>
      </c>
      <c r="G1661" t="s">
        <v>18</v>
      </c>
      <c r="H1661" t="s">
        <v>130</v>
      </c>
      <c r="I1661" t="s">
        <v>187</v>
      </c>
      <c r="J1661" t="s">
        <v>143</v>
      </c>
      <c r="K1661" s="9" t="str">
        <f t="shared" si="352"/>
        <v>OU</v>
      </c>
      <c r="L1661" t="s">
        <v>132</v>
      </c>
      <c r="M1661">
        <v>1</v>
      </c>
      <c r="N1661">
        <v>1220</v>
      </c>
      <c r="O1661" t="s">
        <v>133</v>
      </c>
      <c r="P1661">
        <v>0</v>
      </c>
      <c r="Q1661">
        <v>0</v>
      </c>
      <c r="R1661">
        <v>0</v>
      </c>
      <c r="S1661">
        <v>2.88</v>
      </c>
      <c r="T1661">
        <v>0</v>
      </c>
      <c r="U1661">
        <v>4.59</v>
      </c>
      <c r="V1661">
        <v>0</v>
      </c>
      <c r="W1661">
        <v>0</v>
      </c>
      <c r="X1661">
        <v>0</v>
      </c>
      <c r="Y1661">
        <v>0</v>
      </c>
      <c r="Z1661">
        <v>0</v>
      </c>
      <c r="AA1661">
        <v>0</v>
      </c>
      <c r="AB1661" t="s">
        <v>134</v>
      </c>
      <c r="AC1661" t="s">
        <v>135</v>
      </c>
      <c r="AD1661">
        <v>2</v>
      </c>
      <c r="AE1661" t="s">
        <v>136</v>
      </c>
      <c r="AF1661" t="s">
        <v>137</v>
      </c>
      <c r="AG1661" t="s">
        <v>144</v>
      </c>
      <c r="AH1661" t="s">
        <v>139</v>
      </c>
    </row>
    <row r="1662" spans="1:40" hidden="1" x14ac:dyDescent="0.3">
      <c r="B1662" t="s">
        <v>8</v>
      </c>
      <c r="C1662" t="s">
        <v>185</v>
      </c>
      <c r="D1662" t="s">
        <v>167</v>
      </c>
      <c r="E1662">
        <v>42599.969537037039</v>
      </c>
      <c r="F1662" t="s">
        <v>89</v>
      </c>
      <c r="G1662" t="s">
        <v>18</v>
      </c>
      <c r="H1662" t="s">
        <v>130</v>
      </c>
      <c r="I1662" t="s">
        <v>188</v>
      </c>
      <c r="J1662" t="s">
        <v>143</v>
      </c>
      <c r="K1662" s="9" t="str">
        <f t="shared" si="352"/>
        <v>OU</v>
      </c>
      <c r="L1662" t="s">
        <v>132</v>
      </c>
      <c r="M1662">
        <v>1</v>
      </c>
      <c r="N1662">
        <v>1220</v>
      </c>
      <c r="O1662" t="s">
        <v>133</v>
      </c>
      <c r="P1662">
        <v>0</v>
      </c>
      <c r="Q1662">
        <v>0</v>
      </c>
      <c r="R1662">
        <v>0</v>
      </c>
      <c r="S1662">
        <v>47.4</v>
      </c>
      <c r="T1662">
        <v>5.1700000000000003E-2</v>
      </c>
      <c r="U1662">
        <v>4.5</v>
      </c>
      <c r="V1662">
        <v>0</v>
      </c>
      <c r="W1662">
        <v>0</v>
      </c>
      <c r="X1662">
        <v>0</v>
      </c>
      <c r="Y1662">
        <v>0</v>
      </c>
      <c r="Z1662">
        <v>0</v>
      </c>
      <c r="AA1662">
        <v>0</v>
      </c>
      <c r="AB1662" t="s">
        <v>134</v>
      </c>
      <c r="AC1662" t="s">
        <v>135</v>
      </c>
      <c r="AD1662">
        <v>2</v>
      </c>
      <c r="AE1662" t="s">
        <v>136</v>
      </c>
      <c r="AF1662" t="s">
        <v>137</v>
      </c>
      <c r="AG1662" t="s">
        <v>144</v>
      </c>
      <c r="AH1662" t="s">
        <v>139</v>
      </c>
    </row>
    <row r="1663" spans="1:40" hidden="1" x14ac:dyDescent="0.3">
      <c r="B1663" t="s">
        <v>8</v>
      </c>
      <c r="C1663" t="s">
        <v>185</v>
      </c>
      <c r="D1663" t="s">
        <v>167</v>
      </c>
      <c r="E1663">
        <v>42599.969409722224</v>
      </c>
      <c r="F1663" t="s">
        <v>89</v>
      </c>
      <c r="G1663" t="s">
        <v>19</v>
      </c>
      <c r="H1663" t="s">
        <v>130</v>
      </c>
      <c r="I1663" t="s">
        <v>131</v>
      </c>
      <c r="J1663" t="s">
        <v>36</v>
      </c>
      <c r="K1663" s="9" t="str">
        <f t="shared" si="352"/>
        <v>01</v>
      </c>
      <c r="L1663" t="s">
        <v>132</v>
      </c>
      <c r="M1663">
        <v>1</v>
      </c>
      <c r="N1663">
        <v>1030</v>
      </c>
      <c r="O1663" t="s">
        <v>133</v>
      </c>
      <c r="P1663">
        <v>0</v>
      </c>
      <c r="Q1663">
        <v>0</v>
      </c>
      <c r="R1663">
        <v>0</v>
      </c>
      <c r="S1663">
        <v>1.3</v>
      </c>
      <c r="T1663">
        <v>0</v>
      </c>
      <c r="U1663">
        <v>1.1200000000000001</v>
      </c>
      <c r="V1663">
        <v>0</v>
      </c>
      <c r="W1663">
        <v>0</v>
      </c>
      <c r="X1663">
        <v>0</v>
      </c>
      <c r="Y1663">
        <v>0</v>
      </c>
      <c r="Z1663">
        <v>0</v>
      </c>
      <c r="AA1663">
        <v>0</v>
      </c>
      <c r="AB1663" t="s">
        <v>134</v>
      </c>
      <c r="AC1663" t="s">
        <v>135</v>
      </c>
      <c r="AD1663">
        <v>9</v>
      </c>
      <c r="AE1663" t="s">
        <v>146</v>
      </c>
      <c r="AF1663" t="s">
        <v>137</v>
      </c>
      <c r="AG1663" t="s">
        <v>138</v>
      </c>
      <c r="AH1663" t="s">
        <v>139</v>
      </c>
    </row>
    <row r="1664" spans="1:40" hidden="1" x14ac:dyDescent="0.3">
      <c r="B1664" t="s">
        <v>8</v>
      </c>
      <c r="C1664" t="s">
        <v>185</v>
      </c>
      <c r="D1664" t="s">
        <v>167</v>
      </c>
      <c r="E1664">
        <v>42599.969409722224</v>
      </c>
      <c r="F1664" t="s">
        <v>89</v>
      </c>
      <c r="G1664" t="s">
        <v>19</v>
      </c>
      <c r="H1664" t="s">
        <v>130</v>
      </c>
      <c r="I1664" t="s">
        <v>186</v>
      </c>
      <c r="J1664" t="s">
        <v>36</v>
      </c>
      <c r="K1664" s="9" t="str">
        <f t="shared" si="352"/>
        <v>01</v>
      </c>
      <c r="L1664" t="s">
        <v>132</v>
      </c>
      <c r="M1664">
        <v>1</v>
      </c>
      <c r="N1664">
        <v>1030</v>
      </c>
      <c r="O1664" t="s">
        <v>133</v>
      </c>
      <c r="P1664">
        <v>0</v>
      </c>
      <c r="Q1664">
        <v>0</v>
      </c>
      <c r="R1664">
        <v>0</v>
      </c>
      <c r="S1664">
        <v>15.5</v>
      </c>
      <c r="T1664">
        <v>0</v>
      </c>
      <c r="U1664">
        <v>0</v>
      </c>
      <c r="V1664">
        <v>0</v>
      </c>
      <c r="W1664">
        <v>0</v>
      </c>
      <c r="X1664">
        <v>0</v>
      </c>
      <c r="Y1664">
        <v>0</v>
      </c>
      <c r="Z1664">
        <v>0</v>
      </c>
      <c r="AA1664">
        <v>0</v>
      </c>
      <c r="AB1664" t="s">
        <v>134</v>
      </c>
      <c r="AC1664" t="s">
        <v>135</v>
      </c>
      <c r="AD1664">
        <v>9</v>
      </c>
      <c r="AE1664" t="s">
        <v>146</v>
      </c>
      <c r="AF1664" t="s">
        <v>137</v>
      </c>
      <c r="AG1664" t="s">
        <v>138</v>
      </c>
      <c r="AH1664" t="s">
        <v>139</v>
      </c>
    </row>
    <row r="1665" spans="1:40" hidden="1" x14ac:dyDescent="0.3">
      <c r="B1665" t="s">
        <v>8</v>
      </c>
      <c r="C1665" t="s">
        <v>185</v>
      </c>
      <c r="D1665" t="s">
        <v>167</v>
      </c>
      <c r="E1665">
        <v>42599.969409722224</v>
      </c>
      <c r="F1665" t="s">
        <v>89</v>
      </c>
      <c r="G1665" t="s">
        <v>19</v>
      </c>
      <c r="H1665" t="s">
        <v>130</v>
      </c>
      <c r="I1665" t="s">
        <v>187</v>
      </c>
      <c r="J1665" t="s">
        <v>36</v>
      </c>
      <c r="K1665" s="9" t="str">
        <f t="shared" si="352"/>
        <v>01</v>
      </c>
      <c r="L1665" t="s">
        <v>132</v>
      </c>
      <c r="M1665">
        <v>1</v>
      </c>
      <c r="N1665">
        <v>1030</v>
      </c>
      <c r="O1665" t="s">
        <v>133</v>
      </c>
      <c r="P1665">
        <v>0</v>
      </c>
      <c r="Q1665">
        <v>0</v>
      </c>
      <c r="R1665">
        <v>0</v>
      </c>
      <c r="S1665">
        <v>1.1000000000000001</v>
      </c>
      <c r="T1665">
        <v>0</v>
      </c>
      <c r="U1665">
        <v>1.08</v>
      </c>
      <c r="V1665">
        <v>0</v>
      </c>
      <c r="W1665">
        <v>0</v>
      </c>
      <c r="X1665">
        <v>0</v>
      </c>
      <c r="Y1665">
        <v>0</v>
      </c>
      <c r="Z1665">
        <v>0</v>
      </c>
      <c r="AA1665">
        <v>0</v>
      </c>
      <c r="AB1665" t="s">
        <v>134</v>
      </c>
      <c r="AC1665" t="s">
        <v>135</v>
      </c>
      <c r="AD1665">
        <v>9</v>
      </c>
      <c r="AE1665" t="s">
        <v>146</v>
      </c>
      <c r="AF1665" t="s">
        <v>137</v>
      </c>
      <c r="AG1665" t="s">
        <v>138</v>
      </c>
      <c r="AH1665" t="s">
        <v>139</v>
      </c>
    </row>
    <row r="1666" spans="1:40" x14ac:dyDescent="0.3">
      <c r="A1666" t="s">
        <v>191</v>
      </c>
      <c r="B1666" t="s">
        <v>8</v>
      </c>
      <c r="C1666" t="s">
        <v>185</v>
      </c>
      <c r="D1666" t="s">
        <v>167</v>
      </c>
      <c r="E1666">
        <v>42599.977511574078</v>
      </c>
      <c r="F1666" t="s">
        <v>89</v>
      </c>
      <c r="G1666" t="s">
        <v>19</v>
      </c>
      <c r="H1666" t="s">
        <v>130</v>
      </c>
      <c r="I1666" t="s">
        <v>188</v>
      </c>
      <c r="J1666" t="s">
        <v>36</v>
      </c>
      <c r="K1666" s="9" t="str">
        <f t="shared" si="352"/>
        <v>01</v>
      </c>
      <c r="L1666" t="s">
        <v>132</v>
      </c>
      <c r="M1666">
        <v>1</v>
      </c>
      <c r="N1666">
        <v>1030</v>
      </c>
      <c r="O1666" t="s">
        <v>133</v>
      </c>
      <c r="P1666">
        <v>0</v>
      </c>
      <c r="Q1666">
        <v>0</v>
      </c>
      <c r="R1666">
        <v>0</v>
      </c>
      <c r="S1666">
        <v>1.17</v>
      </c>
      <c r="T1666">
        <v>0</v>
      </c>
      <c r="U1666">
        <v>1.07</v>
      </c>
      <c r="V1666">
        <v>0</v>
      </c>
      <c r="W1666">
        <v>0</v>
      </c>
      <c r="X1666">
        <v>0</v>
      </c>
      <c r="Y1666">
        <v>0</v>
      </c>
      <c r="Z1666">
        <v>0</v>
      </c>
      <c r="AA1666">
        <v>0</v>
      </c>
      <c r="AB1666" t="s">
        <v>134</v>
      </c>
      <c r="AC1666" t="s">
        <v>135</v>
      </c>
      <c r="AD1666">
        <v>2</v>
      </c>
      <c r="AE1666" t="s">
        <v>146</v>
      </c>
      <c r="AF1666" t="s">
        <v>137</v>
      </c>
      <c r="AG1666" t="s">
        <v>138</v>
      </c>
      <c r="AH1666" t="s">
        <v>139</v>
      </c>
      <c r="AI1666">
        <v>1</v>
      </c>
      <c r="AJ1666">
        <f t="shared" ref="AJ1666" si="374">$AI1666*S1666</f>
        <v>1.17</v>
      </c>
      <c r="AK1666">
        <f t="shared" ref="AK1666" si="375">$AI1666*T1666</f>
        <v>0</v>
      </c>
      <c r="AL1666">
        <f t="shared" ref="AL1666" si="376">$AI1666*U1666</f>
        <v>1.07</v>
      </c>
      <c r="AM1666" t="s">
        <v>53</v>
      </c>
      <c r="AN1666" t="str">
        <f>B1666</f>
        <v>Res-DuctSeal-MedToLow-wtd</v>
      </c>
    </row>
    <row r="1667" spans="1:40" hidden="1" x14ac:dyDescent="0.3">
      <c r="B1667" t="s">
        <v>8</v>
      </c>
      <c r="C1667" t="s">
        <v>185</v>
      </c>
      <c r="D1667" t="s">
        <v>167</v>
      </c>
      <c r="E1667">
        <v>42599.969409722224</v>
      </c>
      <c r="F1667" t="s">
        <v>89</v>
      </c>
      <c r="G1667" t="s">
        <v>19</v>
      </c>
      <c r="H1667" t="s">
        <v>130</v>
      </c>
      <c r="I1667" t="s">
        <v>131</v>
      </c>
      <c r="J1667" t="s">
        <v>37</v>
      </c>
      <c r="K1667" s="9" t="str">
        <f t="shared" si="352"/>
        <v>02</v>
      </c>
      <c r="L1667" t="s">
        <v>132</v>
      </c>
      <c r="M1667">
        <v>1</v>
      </c>
      <c r="N1667">
        <v>1080</v>
      </c>
      <c r="O1667" t="s">
        <v>133</v>
      </c>
      <c r="P1667">
        <v>0</v>
      </c>
      <c r="Q1667">
        <v>0</v>
      </c>
      <c r="R1667">
        <v>0</v>
      </c>
      <c r="S1667">
        <v>2.5</v>
      </c>
      <c r="T1667">
        <v>4.7800000000000004E-3</v>
      </c>
      <c r="U1667">
        <v>0.745</v>
      </c>
      <c r="V1667">
        <v>0</v>
      </c>
      <c r="W1667">
        <v>0</v>
      </c>
      <c r="X1667">
        <v>0</v>
      </c>
      <c r="Y1667">
        <v>0</v>
      </c>
      <c r="Z1667">
        <v>0</v>
      </c>
      <c r="AA1667">
        <v>0</v>
      </c>
      <c r="AB1667" t="s">
        <v>134</v>
      </c>
      <c r="AC1667" t="s">
        <v>135</v>
      </c>
      <c r="AD1667">
        <v>9</v>
      </c>
      <c r="AE1667" t="s">
        <v>146</v>
      </c>
      <c r="AF1667" t="s">
        <v>137</v>
      </c>
      <c r="AG1667" t="s">
        <v>140</v>
      </c>
      <c r="AH1667" t="s">
        <v>139</v>
      </c>
    </row>
    <row r="1668" spans="1:40" hidden="1" x14ac:dyDescent="0.3">
      <c r="B1668" t="s">
        <v>8</v>
      </c>
      <c r="C1668" t="s">
        <v>185</v>
      </c>
      <c r="D1668" t="s">
        <v>167</v>
      </c>
      <c r="E1668">
        <v>42599.969409722224</v>
      </c>
      <c r="F1668" t="s">
        <v>89</v>
      </c>
      <c r="G1668" t="s">
        <v>19</v>
      </c>
      <c r="H1668" t="s">
        <v>130</v>
      </c>
      <c r="I1668" t="s">
        <v>186</v>
      </c>
      <c r="J1668" t="s">
        <v>37</v>
      </c>
      <c r="K1668" s="9" t="str">
        <f t="shared" si="352"/>
        <v>02</v>
      </c>
      <c r="L1668" t="s">
        <v>132</v>
      </c>
      <c r="M1668">
        <v>1</v>
      </c>
      <c r="N1668">
        <v>1080</v>
      </c>
      <c r="O1668" t="s">
        <v>133</v>
      </c>
      <c r="P1668">
        <v>0</v>
      </c>
      <c r="Q1668">
        <v>0</v>
      </c>
      <c r="R1668">
        <v>0</v>
      </c>
      <c r="S1668">
        <v>12.7</v>
      </c>
      <c r="T1668">
        <v>5.2199999999999998E-3</v>
      </c>
      <c r="U1668">
        <v>0</v>
      </c>
      <c r="V1668">
        <v>0</v>
      </c>
      <c r="W1668">
        <v>0</v>
      </c>
      <c r="X1668">
        <v>0</v>
      </c>
      <c r="Y1668">
        <v>0</v>
      </c>
      <c r="Z1668">
        <v>0</v>
      </c>
      <c r="AA1668">
        <v>0</v>
      </c>
      <c r="AB1668" t="s">
        <v>134</v>
      </c>
      <c r="AC1668" t="s">
        <v>135</v>
      </c>
      <c r="AD1668">
        <v>9</v>
      </c>
      <c r="AE1668" t="s">
        <v>146</v>
      </c>
      <c r="AF1668" t="s">
        <v>137</v>
      </c>
      <c r="AG1668" t="s">
        <v>140</v>
      </c>
      <c r="AH1668" t="s">
        <v>139</v>
      </c>
    </row>
    <row r="1669" spans="1:40" hidden="1" x14ac:dyDescent="0.3">
      <c r="B1669" t="s">
        <v>8</v>
      </c>
      <c r="C1669" t="s">
        <v>185</v>
      </c>
      <c r="D1669" t="s">
        <v>167</v>
      </c>
      <c r="E1669">
        <v>42599.969409722224</v>
      </c>
      <c r="F1669" t="s">
        <v>89</v>
      </c>
      <c r="G1669" t="s">
        <v>19</v>
      </c>
      <c r="H1669" t="s">
        <v>130</v>
      </c>
      <c r="I1669" t="s">
        <v>187</v>
      </c>
      <c r="J1669" t="s">
        <v>37</v>
      </c>
      <c r="K1669" s="9" t="str">
        <f t="shared" si="352"/>
        <v>02</v>
      </c>
      <c r="L1669" t="s">
        <v>132</v>
      </c>
      <c r="M1669">
        <v>1</v>
      </c>
      <c r="N1669">
        <v>1080</v>
      </c>
      <c r="O1669" t="s">
        <v>133</v>
      </c>
      <c r="P1669">
        <v>0</v>
      </c>
      <c r="Q1669">
        <v>0</v>
      </c>
      <c r="R1669">
        <v>0</v>
      </c>
      <c r="S1669">
        <v>0.628</v>
      </c>
      <c r="T1669">
        <v>0</v>
      </c>
      <c r="U1669">
        <v>0.73599999999999999</v>
      </c>
      <c r="V1669">
        <v>0</v>
      </c>
      <c r="W1669">
        <v>0</v>
      </c>
      <c r="X1669">
        <v>0</v>
      </c>
      <c r="Y1669">
        <v>0</v>
      </c>
      <c r="Z1669">
        <v>0</v>
      </c>
      <c r="AA1669">
        <v>0</v>
      </c>
      <c r="AB1669" t="s">
        <v>134</v>
      </c>
      <c r="AC1669" t="s">
        <v>135</v>
      </c>
      <c r="AD1669">
        <v>9</v>
      </c>
      <c r="AE1669" t="s">
        <v>146</v>
      </c>
      <c r="AF1669" t="s">
        <v>137</v>
      </c>
      <c r="AG1669" t="s">
        <v>140</v>
      </c>
      <c r="AH1669" t="s">
        <v>139</v>
      </c>
    </row>
    <row r="1670" spans="1:40" x14ac:dyDescent="0.3">
      <c r="A1670" t="s">
        <v>191</v>
      </c>
      <c r="B1670" t="s">
        <v>8</v>
      </c>
      <c r="C1670" t="s">
        <v>185</v>
      </c>
      <c r="D1670" t="s">
        <v>167</v>
      </c>
      <c r="E1670">
        <v>42599.977511574078</v>
      </c>
      <c r="F1670" t="s">
        <v>89</v>
      </c>
      <c r="G1670" t="s">
        <v>19</v>
      </c>
      <c r="H1670" t="s">
        <v>130</v>
      </c>
      <c r="I1670" t="s">
        <v>188</v>
      </c>
      <c r="J1670" t="s">
        <v>37</v>
      </c>
      <c r="K1670" s="9" t="str">
        <f t="shared" si="352"/>
        <v>02</v>
      </c>
      <c r="L1670" t="s">
        <v>132</v>
      </c>
      <c r="M1670">
        <v>1</v>
      </c>
      <c r="N1670">
        <v>1080</v>
      </c>
      <c r="O1670" t="s">
        <v>133</v>
      </c>
      <c r="P1670">
        <v>0</v>
      </c>
      <c r="Q1670">
        <v>0</v>
      </c>
      <c r="R1670">
        <v>0</v>
      </c>
      <c r="S1670">
        <v>1.94</v>
      </c>
      <c r="T1670">
        <v>2E-3</v>
      </c>
      <c r="U1670">
        <v>0.70099999999999996</v>
      </c>
      <c r="V1670">
        <v>0</v>
      </c>
      <c r="W1670">
        <v>0</v>
      </c>
      <c r="X1670">
        <v>0</v>
      </c>
      <c r="Y1670">
        <v>0</v>
      </c>
      <c r="Z1670">
        <v>0</v>
      </c>
      <c r="AA1670">
        <v>0</v>
      </c>
      <c r="AB1670" t="s">
        <v>134</v>
      </c>
      <c r="AC1670" t="s">
        <v>135</v>
      </c>
      <c r="AD1670">
        <v>2</v>
      </c>
      <c r="AE1670" t="s">
        <v>146</v>
      </c>
      <c r="AF1670" t="s">
        <v>137</v>
      </c>
      <c r="AG1670" t="s">
        <v>140</v>
      </c>
      <c r="AH1670" t="s">
        <v>139</v>
      </c>
      <c r="AI1670">
        <v>1</v>
      </c>
      <c r="AJ1670">
        <f t="shared" ref="AJ1670" si="377">$AI1670*S1670</f>
        <v>1.94</v>
      </c>
      <c r="AK1670">
        <f t="shared" ref="AK1670" si="378">$AI1670*T1670</f>
        <v>2E-3</v>
      </c>
      <c r="AL1670">
        <f t="shared" ref="AL1670" si="379">$AI1670*U1670</f>
        <v>0.70099999999999996</v>
      </c>
      <c r="AM1670" t="s">
        <v>53</v>
      </c>
      <c r="AN1670" t="str">
        <f>B1670</f>
        <v>Res-DuctSeal-MedToLow-wtd</v>
      </c>
    </row>
    <row r="1671" spans="1:40" hidden="1" x14ac:dyDescent="0.3">
      <c r="B1671" t="s">
        <v>8</v>
      </c>
      <c r="C1671" t="s">
        <v>185</v>
      </c>
      <c r="D1671" t="s">
        <v>167</v>
      </c>
      <c r="E1671">
        <v>42599.969409722224</v>
      </c>
      <c r="F1671" t="s">
        <v>89</v>
      </c>
      <c r="G1671" t="s">
        <v>19</v>
      </c>
      <c r="H1671" t="s">
        <v>130</v>
      </c>
      <c r="I1671" t="s">
        <v>131</v>
      </c>
      <c r="J1671" t="s">
        <v>38</v>
      </c>
      <c r="K1671" s="9" t="str">
        <f t="shared" ref="K1671:K1734" si="380">RIGHT(J1671,2)</f>
        <v>03</v>
      </c>
      <c r="L1671" t="s">
        <v>132</v>
      </c>
      <c r="M1671">
        <v>1</v>
      </c>
      <c r="N1671">
        <v>1070</v>
      </c>
      <c r="O1671" t="s">
        <v>133</v>
      </c>
      <c r="P1671">
        <v>0</v>
      </c>
      <c r="Q1671">
        <v>0</v>
      </c>
      <c r="R1671">
        <v>0</v>
      </c>
      <c r="S1671">
        <v>1.25</v>
      </c>
      <c r="T1671">
        <v>1.1900000000000001E-3</v>
      </c>
      <c r="U1671">
        <v>0.81399999999999995</v>
      </c>
      <c r="V1671">
        <v>0</v>
      </c>
      <c r="W1671">
        <v>0</v>
      </c>
      <c r="X1671">
        <v>0</v>
      </c>
      <c r="Y1671">
        <v>0</v>
      </c>
      <c r="Z1671">
        <v>0</v>
      </c>
      <c r="AA1671">
        <v>0</v>
      </c>
      <c r="AB1671" t="s">
        <v>134</v>
      </c>
      <c r="AC1671" t="s">
        <v>135</v>
      </c>
      <c r="AD1671">
        <v>9</v>
      </c>
      <c r="AE1671" t="s">
        <v>146</v>
      </c>
      <c r="AF1671" t="s">
        <v>137</v>
      </c>
      <c r="AG1671" t="s">
        <v>145</v>
      </c>
      <c r="AH1671" t="s">
        <v>139</v>
      </c>
    </row>
    <row r="1672" spans="1:40" hidden="1" x14ac:dyDescent="0.3">
      <c r="B1672" t="s">
        <v>8</v>
      </c>
      <c r="C1672" t="s">
        <v>185</v>
      </c>
      <c r="D1672" t="s">
        <v>167</v>
      </c>
      <c r="E1672">
        <v>42599.969409722224</v>
      </c>
      <c r="F1672" t="s">
        <v>89</v>
      </c>
      <c r="G1672" t="s">
        <v>19</v>
      </c>
      <c r="H1672" t="s">
        <v>130</v>
      </c>
      <c r="I1672" t="s">
        <v>186</v>
      </c>
      <c r="J1672" t="s">
        <v>38</v>
      </c>
      <c r="K1672" s="9" t="str">
        <f t="shared" si="380"/>
        <v>03</v>
      </c>
      <c r="L1672" t="s">
        <v>132</v>
      </c>
      <c r="M1672">
        <v>1</v>
      </c>
      <c r="N1672">
        <v>1070</v>
      </c>
      <c r="O1672" t="s">
        <v>133</v>
      </c>
      <c r="P1672">
        <v>0</v>
      </c>
      <c r="Q1672">
        <v>0</v>
      </c>
      <c r="R1672">
        <v>0</v>
      </c>
      <c r="S1672">
        <v>10</v>
      </c>
      <c r="T1672">
        <v>7.85E-4</v>
      </c>
      <c r="U1672">
        <v>0</v>
      </c>
      <c r="V1672">
        <v>0</v>
      </c>
      <c r="W1672">
        <v>0</v>
      </c>
      <c r="X1672">
        <v>0</v>
      </c>
      <c r="Y1672">
        <v>0</v>
      </c>
      <c r="Z1672">
        <v>0</v>
      </c>
      <c r="AA1672">
        <v>0</v>
      </c>
      <c r="AB1672" t="s">
        <v>134</v>
      </c>
      <c r="AC1672" t="s">
        <v>135</v>
      </c>
      <c r="AD1672">
        <v>9</v>
      </c>
      <c r="AE1672" t="s">
        <v>146</v>
      </c>
      <c r="AF1672" t="s">
        <v>137</v>
      </c>
      <c r="AG1672" t="s">
        <v>145</v>
      </c>
      <c r="AH1672" t="s">
        <v>139</v>
      </c>
    </row>
    <row r="1673" spans="1:40" hidden="1" x14ac:dyDescent="0.3">
      <c r="B1673" t="s">
        <v>8</v>
      </c>
      <c r="C1673" t="s">
        <v>185</v>
      </c>
      <c r="D1673" t="s">
        <v>167</v>
      </c>
      <c r="E1673">
        <v>42599.969409722224</v>
      </c>
      <c r="F1673" t="s">
        <v>89</v>
      </c>
      <c r="G1673" t="s">
        <v>19</v>
      </c>
      <c r="H1673" t="s">
        <v>130</v>
      </c>
      <c r="I1673" t="s">
        <v>187</v>
      </c>
      <c r="J1673" t="s">
        <v>38</v>
      </c>
      <c r="K1673" s="9" t="str">
        <f t="shared" si="380"/>
        <v>03</v>
      </c>
      <c r="L1673" t="s">
        <v>132</v>
      </c>
      <c r="M1673">
        <v>1</v>
      </c>
      <c r="N1673">
        <v>1070</v>
      </c>
      <c r="O1673" t="s">
        <v>133</v>
      </c>
      <c r="P1673">
        <v>0</v>
      </c>
      <c r="Q1673">
        <v>0</v>
      </c>
      <c r="R1673">
        <v>0</v>
      </c>
      <c r="S1673">
        <v>0.69</v>
      </c>
      <c r="T1673">
        <v>0</v>
      </c>
      <c r="U1673">
        <v>0.84199999999999997</v>
      </c>
      <c r="V1673">
        <v>0</v>
      </c>
      <c r="W1673">
        <v>0</v>
      </c>
      <c r="X1673">
        <v>0</v>
      </c>
      <c r="Y1673">
        <v>0</v>
      </c>
      <c r="Z1673">
        <v>0</v>
      </c>
      <c r="AA1673">
        <v>0</v>
      </c>
      <c r="AB1673" t="s">
        <v>134</v>
      </c>
      <c r="AC1673" t="s">
        <v>135</v>
      </c>
      <c r="AD1673">
        <v>9</v>
      </c>
      <c r="AE1673" t="s">
        <v>146</v>
      </c>
      <c r="AF1673" t="s">
        <v>137</v>
      </c>
      <c r="AG1673" t="s">
        <v>145</v>
      </c>
      <c r="AH1673" t="s">
        <v>139</v>
      </c>
    </row>
    <row r="1674" spans="1:40" x14ac:dyDescent="0.3">
      <c r="A1674" t="s">
        <v>191</v>
      </c>
      <c r="B1674" t="s">
        <v>8</v>
      </c>
      <c r="C1674" t="s">
        <v>185</v>
      </c>
      <c r="D1674" t="s">
        <v>167</v>
      </c>
      <c r="E1674">
        <v>42599.977511574078</v>
      </c>
      <c r="F1674" t="s">
        <v>89</v>
      </c>
      <c r="G1674" t="s">
        <v>19</v>
      </c>
      <c r="H1674" t="s">
        <v>130</v>
      </c>
      <c r="I1674" t="s">
        <v>188</v>
      </c>
      <c r="J1674" t="s">
        <v>38</v>
      </c>
      <c r="K1674" s="9" t="str">
        <f t="shared" si="380"/>
        <v>03</v>
      </c>
      <c r="L1674" t="s">
        <v>132</v>
      </c>
      <c r="M1674">
        <v>1</v>
      </c>
      <c r="N1674">
        <v>1070</v>
      </c>
      <c r="O1674" t="s">
        <v>133</v>
      </c>
      <c r="P1674">
        <v>0</v>
      </c>
      <c r="Q1674">
        <v>0</v>
      </c>
      <c r="R1674">
        <v>0</v>
      </c>
      <c r="S1674">
        <v>0.83699999999999997</v>
      </c>
      <c r="T1674">
        <v>1.01E-4</v>
      </c>
      <c r="U1674">
        <v>0.83099999999999996</v>
      </c>
      <c r="V1674">
        <v>0</v>
      </c>
      <c r="W1674">
        <v>0</v>
      </c>
      <c r="X1674">
        <v>0</v>
      </c>
      <c r="Y1674">
        <v>0</v>
      </c>
      <c r="Z1674">
        <v>0</v>
      </c>
      <c r="AA1674">
        <v>0</v>
      </c>
      <c r="AB1674" t="s">
        <v>134</v>
      </c>
      <c r="AC1674" t="s">
        <v>135</v>
      </c>
      <c r="AD1674">
        <v>2</v>
      </c>
      <c r="AE1674" t="s">
        <v>146</v>
      </c>
      <c r="AF1674" t="s">
        <v>137</v>
      </c>
      <c r="AG1674" t="s">
        <v>145</v>
      </c>
      <c r="AH1674" t="s">
        <v>139</v>
      </c>
      <c r="AI1674">
        <v>1</v>
      </c>
      <c r="AJ1674">
        <f t="shared" ref="AJ1674" si="381">$AI1674*S1674</f>
        <v>0.83699999999999997</v>
      </c>
      <c r="AK1674">
        <f t="shared" ref="AK1674" si="382">$AI1674*T1674</f>
        <v>1.01E-4</v>
      </c>
      <c r="AL1674">
        <f t="shared" ref="AL1674" si="383">$AI1674*U1674</f>
        <v>0.83099999999999996</v>
      </c>
      <c r="AM1674" t="s">
        <v>53</v>
      </c>
      <c r="AN1674" t="str">
        <f>B1674</f>
        <v>Res-DuctSeal-MedToLow-wtd</v>
      </c>
    </row>
    <row r="1675" spans="1:40" hidden="1" x14ac:dyDescent="0.3">
      <c r="B1675" t="s">
        <v>8</v>
      </c>
      <c r="C1675" t="s">
        <v>185</v>
      </c>
      <c r="D1675" t="s">
        <v>167</v>
      </c>
      <c r="E1675">
        <v>42599.969409722224</v>
      </c>
      <c r="F1675" t="s">
        <v>89</v>
      </c>
      <c r="G1675" t="s">
        <v>19</v>
      </c>
      <c r="H1675" t="s">
        <v>130</v>
      </c>
      <c r="I1675" t="s">
        <v>131</v>
      </c>
      <c r="J1675" t="s">
        <v>39</v>
      </c>
      <c r="K1675" s="9" t="str">
        <f t="shared" si="380"/>
        <v>04</v>
      </c>
      <c r="L1675" t="s">
        <v>132</v>
      </c>
      <c r="M1675">
        <v>1</v>
      </c>
      <c r="N1675">
        <v>1080</v>
      </c>
      <c r="O1675" t="s">
        <v>133</v>
      </c>
      <c r="P1675">
        <v>0</v>
      </c>
      <c r="Q1675">
        <v>0</v>
      </c>
      <c r="R1675">
        <v>0</v>
      </c>
      <c r="S1675">
        <v>2.65</v>
      </c>
      <c r="T1675">
        <v>4.2700000000000004E-3</v>
      </c>
      <c r="U1675">
        <v>0.67700000000000005</v>
      </c>
      <c r="V1675">
        <v>0</v>
      </c>
      <c r="W1675">
        <v>0</v>
      </c>
      <c r="X1675">
        <v>0</v>
      </c>
      <c r="Y1675">
        <v>0</v>
      </c>
      <c r="Z1675">
        <v>0</v>
      </c>
      <c r="AA1675">
        <v>0</v>
      </c>
      <c r="AB1675" t="s">
        <v>134</v>
      </c>
      <c r="AC1675" t="s">
        <v>135</v>
      </c>
      <c r="AD1675">
        <v>9</v>
      </c>
      <c r="AE1675" t="s">
        <v>146</v>
      </c>
      <c r="AF1675" t="s">
        <v>137</v>
      </c>
      <c r="AG1675" t="s">
        <v>148</v>
      </c>
      <c r="AH1675" t="s">
        <v>139</v>
      </c>
    </row>
    <row r="1676" spans="1:40" hidden="1" x14ac:dyDescent="0.3">
      <c r="B1676" t="s">
        <v>8</v>
      </c>
      <c r="C1676" t="s">
        <v>185</v>
      </c>
      <c r="D1676" t="s">
        <v>167</v>
      </c>
      <c r="E1676">
        <v>42599.969409722224</v>
      </c>
      <c r="F1676" t="s">
        <v>89</v>
      </c>
      <c r="G1676" t="s">
        <v>19</v>
      </c>
      <c r="H1676" t="s">
        <v>130</v>
      </c>
      <c r="I1676" t="s">
        <v>186</v>
      </c>
      <c r="J1676" t="s">
        <v>39</v>
      </c>
      <c r="K1676" s="9" t="str">
        <f t="shared" si="380"/>
        <v>04</v>
      </c>
      <c r="L1676" t="s">
        <v>132</v>
      </c>
      <c r="M1676">
        <v>1</v>
      </c>
      <c r="N1676">
        <v>1080</v>
      </c>
      <c r="O1676" t="s">
        <v>133</v>
      </c>
      <c r="P1676">
        <v>0</v>
      </c>
      <c r="Q1676">
        <v>0</v>
      </c>
      <c r="R1676">
        <v>0</v>
      </c>
      <c r="S1676">
        <v>11.8</v>
      </c>
      <c r="T1676">
        <v>4.5199999999999997E-3</v>
      </c>
      <c r="U1676">
        <v>0</v>
      </c>
      <c r="V1676">
        <v>0</v>
      </c>
      <c r="W1676">
        <v>0</v>
      </c>
      <c r="X1676">
        <v>0</v>
      </c>
      <c r="Y1676">
        <v>0</v>
      </c>
      <c r="Z1676">
        <v>0</v>
      </c>
      <c r="AA1676">
        <v>0</v>
      </c>
      <c r="AB1676" t="s">
        <v>134</v>
      </c>
      <c r="AC1676" t="s">
        <v>135</v>
      </c>
      <c r="AD1676">
        <v>9</v>
      </c>
      <c r="AE1676" t="s">
        <v>146</v>
      </c>
      <c r="AF1676" t="s">
        <v>137</v>
      </c>
      <c r="AG1676" t="s">
        <v>148</v>
      </c>
      <c r="AH1676" t="s">
        <v>139</v>
      </c>
    </row>
    <row r="1677" spans="1:40" hidden="1" x14ac:dyDescent="0.3">
      <c r="B1677" t="s">
        <v>8</v>
      </c>
      <c r="C1677" t="s">
        <v>185</v>
      </c>
      <c r="D1677" t="s">
        <v>167</v>
      </c>
      <c r="E1677">
        <v>42599.969409722224</v>
      </c>
      <c r="F1677" t="s">
        <v>89</v>
      </c>
      <c r="G1677" t="s">
        <v>19</v>
      </c>
      <c r="H1677" t="s">
        <v>130</v>
      </c>
      <c r="I1677" t="s">
        <v>187</v>
      </c>
      <c r="J1677" t="s">
        <v>39</v>
      </c>
      <c r="K1677" s="9" t="str">
        <f t="shared" si="380"/>
        <v>04</v>
      </c>
      <c r="L1677" t="s">
        <v>132</v>
      </c>
      <c r="M1677">
        <v>1</v>
      </c>
      <c r="N1677">
        <v>1080</v>
      </c>
      <c r="O1677" t="s">
        <v>133</v>
      </c>
      <c r="P1677">
        <v>0</v>
      </c>
      <c r="Q1677">
        <v>0</v>
      </c>
      <c r="R1677">
        <v>0</v>
      </c>
      <c r="S1677">
        <v>0.57099999999999995</v>
      </c>
      <c r="T1677">
        <v>0</v>
      </c>
      <c r="U1677">
        <v>0.65200000000000002</v>
      </c>
      <c r="V1677">
        <v>0</v>
      </c>
      <c r="W1677">
        <v>0</v>
      </c>
      <c r="X1677">
        <v>0</v>
      </c>
      <c r="Y1677">
        <v>0</v>
      </c>
      <c r="Z1677">
        <v>0</v>
      </c>
      <c r="AA1677">
        <v>0</v>
      </c>
      <c r="AB1677" t="s">
        <v>134</v>
      </c>
      <c r="AC1677" t="s">
        <v>135</v>
      </c>
      <c r="AD1677">
        <v>9</v>
      </c>
      <c r="AE1677" t="s">
        <v>146</v>
      </c>
      <c r="AF1677" t="s">
        <v>137</v>
      </c>
      <c r="AG1677" t="s">
        <v>148</v>
      </c>
      <c r="AH1677" t="s">
        <v>139</v>
      </c>
    </row>
    <row r="1678" spans="1:40" x14ac:dyDescent="0.3">
      <c r="A1678" t="s">
        <v>191</v>
      </c>
      <c r="B1678" t="s">
        <v>8</v>
      </c>
      <c r="C1678" t="s">
        <v>185</v>
      </c>
      <c r="D1678" t="s">
        <v>167</v>
      </c>
      <c r="E1678">
        <v>42599.977511574078</v>
      </c>
      <c r="F1678" t="s">
        <v>89</v>
      </c>
      <c r="G1678" t="s">
        <v>19</v>
      </c>
      <c r="H1678" t="s">
        <v>130</v>
      </c>
      <c r="I1678" t="s">
        <v>188</v>
      </c>
      <c r="J1678" t="s">
        <v>39</v>
      </c>
      <c r="K1678" s="9" t="str">
        <f t="shared" si="380"/>
        <v>04</v>
      </c>
      <c r="L1678" t="s">
        <v>132</v>
      </c>
      <c r="M1678">
        <v>1</v>
      </c>
      <c r="N1678">
        <v>1080</v>
      </c>
      <c r="O1678" t="s">
        <v>133</v>
      </c>
      <c r="P1678">
        <v>0</v>
      </c>
      <c r="Q1678">
        <v>0</v>
      </c>
      <c r="R1678">
        <v>0</v>
      </c>
      <c r="S1678">
        <v>2</v>
      </c>
      <c r="T1678">
        <v>1.9E-3</v>
      </c>
      <c r="U1678">
        <v>0.626</v>
      </c>
      <c r="V1678">
        <v>0</v>
      </c>
      <c r="W1678">
        <v>0</v>
      </c>
      <c r="X1678">
        <v>0</v>
      </c>
      <c r="Y1678">
        <v>0</v>
      </c>
      <c r="Z1678">
        <v>0</v>
      </c>
      <c r="AA1678">
        <v>0</v>
      </c>
      <c r="AB1678" t="s">
        <v>134</v>
      </c>
      <c r="AC1678" t="s">
        <v>135</v>
      </c>
      <c r="AD1678">
        <v>2</v>
      </c>
      <c r="AE1678" t="s">
        <v>146</v>
      </c>
      <c r="AF1678" t="s">
        <v>137</v>
      </c>
      <c r="AG1678" t="s">
        <v>148</v>
      </c>
      <c r="AH1678" t="s">
        <v>139</v>
      </c>
      <c r="AI1678">
        <v>1</v>
      </c>
      <c r="AJ1678">
        <f t="shared" ref="AJ1678" si="384">$AI1678*S1678</f>
        <v>2</v>
      </c>
      <c r="AK1678">
        <f t="shared" ref="AK1678" si="385">$AI1678*T1678</f>
        <v>1.9E-3</v>
      </c>
      <c r="AL1678">
        <f t="shared" ref="AL1678" si="386">$AI1678*U1678</f>
        <v>0.626</v>
      </c>
      <c r="AM1678" t="s">
        <v>53</v>
      </c>
      <c r="AN1678" t="str">
        <f>B1678</f>
        <v>Res-DuctSeal-MedToLow-wtd</v>
      </c>
    </row>
    <row r="1679" spans="1:40" hidden="1" x14ac:dyDescent="0.3">
      <c r="B1679" t="s">
        <v>8</v>
      </c>
      <c r="C1679" t="s">
        <v>185</v>
      </c>
      <c r="D1679" t="s">
        <v>167</v>
      </c>
      <c r="E1679">
        <v>42599.969409722224</v>
      </c>
      <c r="F1679" t="s">
        <v>89</v>
      </c>
      <c r="G1679" t="s">
        <v>19</v>
      </c>
      <c r="H1679" t="s">
        <v>130</v>
      </c>
      <c r="I1679" t="s">
        <v>131</v>
      </c>
      <c r="J1679" t="s">
        <v>40</v>
      </c>
      <c r="K1679" s="9" t="str">
        <f t="shared" si="380"/>
        <v>05</v>
      </c>
      <c r="L1679" t="s">
        <v>132</v>
      </c>
      <c r="M1679">
        <v>1</v>
      </c>
      <c r="N1679">
        <v>1060</v>
      </c>
      <c r="O1679" t="s">
        <v>133</v>
      </c>
      <c r="P1679">
        <v>0</v>
      </c>
      <c r="Q1679">
        <v>0</v>
      </c>
      <c r="R1679">
        <v>0</v>
      </c>
      <c r="S1679">
        <v>1</v>
      </c>
      <c r="T1679">
        <v>1.27E-4</v>
      </c>
      <c r="U1679">
        <v>0.82899999999999996</v>
      </c>
      <c r="V1679">
        <v>0</v>
      </c>
      <c r="W1679">
        <v>0</v>
      </c>
      <c r="X1679">
        <v>0</v>
      </c>
      <c r="Y1679">
        <v>0</v>
      </c>
      <c r="Z1679">
        <v>0</v>
      </c>
      <c r="AA1679">
        <v>0</v>
      </c>
      <c r="AB1679" t="s">
        <v>134</v>
      </c>
      <c r="AC1679" t="s">
        <v>135</v>
      </c>
      <c r="AD1679">
        <v>9</v>
      </c>
      <c r="AE1679" t="s">
        <v>146</v>
      </c>
      <c r="AF1679" t="s">
        <v>137</v>
      </c>
      <c r="AG1679" t="s">
        <v>147</v>
      </c>
      <c r="AH1679" t="s">
        <v>139</v>
      </c>
    </row>
    <row r="1680" spans="1:40" hidden="1" x14ac:dyDescent="0.3">
      <c r="B1680" t="s">
        <v>8</v>
      </c>
      <c r="C1680" t="s">
        <v>185</v>
      </c>
      <c r="D1680" t="s">
        <v>167</v>
      </c>
      <c r="E1680">
        <v>42599.969409722224</v>
      </c>
      <c r="F1680" t="s">
        <v>89</v>
      </c>
      <c r="G1680" t="s">
        <v>19</v>
      </c>
      <c r="H1680" t="s">
        <v>130</v>
      </c>
      <c r="I1680" t="s">
        <v>186</v>
      </c>
      <c r="J1680" t="s">
        <v>40</v>
      </c>
      <c r="K1680" s="9" t="str">
        <f t="shared" si="380"/>
        <v>05</v>
      </c>
      <c r="L1680" t="s">
        <v>132</v>
      </c>
      <c r="M1680">
        <v>1</v>
      </c>
      <c r="N1680">
        <v>1060</v>
      </c>
      <c r="O1680" t="s">
        <v>133</v>
      </c>
      <c r="P1680">
        <v>0</v>
      </c>
      <c r="Q1680">
        <v>0</v>
      </c>
      <c r="R1680">
        <v>0</v>
      </c>
      <c r="S1680">
        <v>10.7</v>
      </c>
      <c r="T1680">
        <v>6.3600000000000001E-5</v>
      </c>
      <c r="U1680">
        <v>0</v>
      </c>
      <c r="V1680">
        <v>0</v>
      </c>
      <c r="W1680">
        <v>0</v>
      </c>
      <c r="X1680">
        <v>0</v>
      </c>
      <c r="Y1680">
        <v>0</v>
      </c>
      <c r="Z1680">
        <v>0</v>
      </c>
      <c r="AA1680">
        <v>0</v>
      </c>
      <c r="AB1680" t="s">
        <v>134</v>
      </c>
      <c r="AC1680" t="s">
        <v>135</v>
      </c>
      <c r="AD1680">
        <v>9</v>
      </c>
      <c r="AE1680" t="s">
        <v>146</v>
      </c>
      <c r="AF1680" t="s">
        <v>137</v>
      </c>
      <c r="AG1680" t="s">
        <v>147</v>
      </c>
      <c r="AH1680" t="s">
        <v>139</v>
      </c>
    </row>
    <row r="1681" spans="1:40" hidden="1" x14ac:dyDescent="0.3">
      <c r="B1681" t="s">
        <v>8</v>
      </c>
      <c r="C1681" t="s">
        <v>185</v>
      </c>
      <c r="D1681" t="s">
        <v>167</v>
      </c>
      <c r="E1681">
        <v>42599.969409722224</v>
      </c>
      <c r="F1681" t="s">
        <v>89</v>
      </c>
      <c r="G1681" t="s">
        <v>19</v>
      </c>
      <c r="H1681" t="s">
        <v>130</v>
      </c>
      <c r="I1681" t="s">
        <v>187</v>
      </c>
      <c r="J1681" t="s">
        <v>40</v>
      </c>
      <c r="K1681" s="9" t="str">
        <f t="shared" si="380"/>
        <v>05</v>
      </c>
      <c r="L1681" t="s">
        <v>132</v>
      </c>
      <c r="M1681">
        <v>1</v>
      </c>
      <c r="N1681">
        <v>1060</v>
      </c>
      <c r="O1681" t="s">
        <v>133</v>
      </c>
      <c r="P1681">
        <v>0</v>
      </c>
      <c r="Q1681">
        <v>0</v>
      </c>
      <c r="R1681">
        <v>0</v>
      </c>
      <c r="S1681">
        <v>0.65500000000000003</v>
      </c>
      <c r="T1681">
        <v>0</v>
      </c>
      <c r="U1681">
        <v>0.79600000000000004</v>
      </c>
      <c r="V1681">
        <v>0</v>
      </c>
      <c r="W1681">
        <v>0</v>
      </c>
      <c r="X1681">
        <v>0</v>
      </c>
      <c r="Y1681">
        <v>0</v>
      </c>
      <c r="Z1681">
        <v>0</v>
      </c>
      <c r="AA1681">
        <v>0</v>
      </c>
      <c r="AB1681" t="s">
        <v>134</v>
      </c>
      <c r="AC1681" t="s">
        <v>135</v>
      </c>
      <c r="AD1681">
        <v>9</v>
      </c>
      <c r="AE1681" t="s">
        <v>146</v>
      </c>
      <c r="AF1681" t="s">
        <v>137</v>
      </c>
      <c r="AG1681" t="s">
        <v>147</v>
      </c>
      <c r="AH1681" t="s">
        <v>139</v>
      </c>
    </row>
    <row r="1682" spans="1:40" hidden="1" x14ac:dyDescent="0.3">
      <c r="B1682" t="s">
        <v>8</v>
      </c>
      <c r="C1682" t="s">
        <v>185</v>
      </c>
      <c r="D1682" t="s">
        <v>167</v>
      </c>
      <c r="E1682">
        <v>42599.977511574078</v>
      </c>
      <c r="F1682" t="s">
        <v>89</v>
      </c>
      <c r="G1682" t="s">
        <v>19</v>
      </c>
      <c r="H1682" t="s">
        <v>130</v>
      </c>
      <c r="I1682" t="s">
        <v>188</v>
      </c>
      <c r="J1682" t="s">
        <v>40</v>
      </c>
      <c r="K1682" s="9" t="str">
        <f t="shared" si="380"/>
        <v>05</v>
      </c>
      <c r="L1682" t="s">
        <v>132</v>
      </c>
      <c r="M1682">
        <v>1</v>
      </c>
      <c r="N1682">
        <v>1060</v>
      </c>
      <c r="O1682" t="s">
        <v>133</v>
      </c>
      <c r="P1682">
        <v>0</v>
      </c>
      <c r="Q1682">
        <v>0</v>
      </c>
      <c r="R1682">
        <v>0</v>
      </c>
      <c r="S1682">
        <v>1.1299999999999999</v>
      </c>
      <c r="T1682">
        <v>3.65E-5</v>
      </c>
      <c r="U1682">
        <v>0.77400000000000002</v>
      </c>
      <c r="V1682">
        <v>0</v>
      </c>
      <c r="W1682">
        <v>0</v>
      </c>
      <c r="X1682">
        <v>0</v>
      </c>
      <c r="Y1682">
        <v>0</v>
      </c>
      <c r="Z1682">
        <v>0</v>
      </c>
      <c r="AA1682">
        <v>0</v>
      </c>
      <c r="AB1682" t="s">
        <v>134</v>
      </c>
      <c r="AC1682" t="s">
        <v>135</v>
      </c>
      <c r="AD1682">
        <v>2</v>
      </c>
      <c r="AE1682" t="s">
        <v>146</v>
      </c>
      <c r="AF1682" t="s">
        <v>137</v>
      </c>
      <c r="AG1682" t="s">
        <v>147</v>
      </c>
      <c r="AH1682" t="s">
        <v>139</v>
      </c>
    </row>
    <row r="1683" spans="1:40" hidden="1" x14ac:dyDescent="0.3">
      <c r="B1683" t="s">
        <v>8</v>
      </c>
      <c r="C1683" t="s">
        <v>185</v>
      </c>
      <c r="D1683" t="s">
        <v>167</v>
      </c>
      <c r="E1683">
        <v>42599.969409722224</v>
      </c>
      <c r="F1683" t="s">
        <v>89</v>
      </c>
      <c r="G1683" t="s">
        <v>19</v>
      </c>
      <c r="H1683" t="s">
        <v>130</v>
      </c>
      <c r="I1683" t="s">
        <v>131</v>
      </c>
      <c r="J1683" t="s">
        <v>42</v>
      </c>
      <c r="K1683" s="9" t="str">
        <f t="shared" si="380"/>
        <v>11</v>
      </c>
      <c r="L1683" t="s">
        <v>132</v>
      </c>
      <c r="M1683">
        <v>1</v>
      </c>
      <c r="N1683">
        <v>1120</v>
      </c>
      <c r="O1683" t="s">
        <v>133</v>
      </c>
      <c r="P1683">
        <v>0</v>
      </c>
      <c r="Q1683">
        <v>0</v>
      </c>
      <c r="R1683">
        <v>0</v>
      </c>
      <c r="S1683">
        <v>5.38</v>
      </c>
      <c r="T1683">
        <v>7.2899999999999996E-3</v>
      </c>
      <c r="U1683">
        <v>0.73399999999999999</v>
      </c>
      <c r="V1683">
        <v>0</v>
      </c>
      <c r="W1683">
        <v>0</v>
      </c>
      <c r="X1683">
        <v>0</v>
      </c>
      <c r="Y1683">
        <v>0</v>
      </c>
      <c r="Z1683">
        <v>0</v>
      </c>
      <c r="AA1683">
        <v>0</v>
      </c>
      <c r="AB1683" t="s">
        <v>134</v>
      </c>
      <c r="AC1683" t="s">
        <v>135</v>
      </c>
      <c r="AD1683">
        <v>9</v>
      </c>
      <c r="AE1683" t="s">
        <v>146</v>
      </c>
      <c r="AF1683" t="s">
        <v>137</v>
      </c>
      <c r="AG1683" t="s">
        <v>151</v>
      </c>
      <c r="AH1683" t="s">
        <v>139</v>
      </c>
    </row>
    <row r="1684" spans="1:40" hidden="1" x14ac:dyDescent="0.3">
      <c r="B1684" t="s">
        <v>8</v>
      </c>
      <c r="C1684" t="s">
        <v>185</v>
      </c>
      <c r="D1684" t="s">
        <v>167</v>
      </c>
      <c r="E1684">
        <v>42599.969409722224</v>
      </c>
      <c r="F1684" t="s">
        <v>89</v>
      </c>
      <c r="G1684" t="s">
        <v>19</v>
      </c>
      <c r="H1684" t="s">
        <v>130</v>
      </c>
      <c r="I1684" t="s">
        <v>186</v>
      </c>
      <c r="J1684" t="s">
        <v>42</v>
      </c>
      <c r="K1684" s="9" t="str">
        <f t="shared" si="380"/>
        <v>11</v>
      </c>
      <c r="L1684" t="s">
        <v>132</v>
      </c>
      <c r="M1684">
        <v>1</v>
      </c>
      <c r="N1684">
        <v>1120</v>
      </c>
      <c r="O1684" t="s">
        <v>133</v>
      </c>
      <c r="P1684">
        <v>0</v>
      </c>
      <c r="Q1684">
        <v>0</v>
      </c>
      <c r="R1684">
        <v>0</v>
      </c>
      <c r="S1684">
        <v>13.7</v>
      </c>
      <c r="T1684">
        <v>7.28E-3</v>
      </c>
      <c r="U1684">
        <v>0</v>
      </c>
      <c r="V1684">
        <v>0</v>
      </c>
      <c r="W1684">
        <v>0</v>
      </c>
      <c r="X1684">
        <v>0</v>
      </c>
      <c r="Y1684">
        <v>0</v>
      </c>
      <c r="Z1684">
        <v>0</v>
      </c>
      <c r="AA1684">
        <v>0</v>
      </c>
      <c r="AB1684" t="s">
        <v>134</v>
      </c>
      <c r="AC1684" t="s">
        <v>135</v>
      </c>
      <c r="AD1684">
        <v>9</v>
      </c>
      <c r="AE1684" t="s">
        <v>146</v>
      </c>
      <c r="AF1684" t="s">
        <v>137</v>
      </c>
      <c r="AG1684" t="s">
        <v>151</v>
      </c>
      <c r="AH1684" t="s">
        <v>139</v>
      </c>
    </row>
    <row r="1685" spans="1:40" hidden="1" x14ac:dyDescent="0.3">
      <c r="B1685" t="s">
        <v>8</v>
      </c>
      <c r="C1685" t="s">
        <v>185</v>
      </c>
      <c r="D1685" t="s">
        <v>167</v>
      </c>
      <c r="E1685">
        <v>42599.969409722224</v>
      </c>
      <c r="F1685" t="s">
        <v>89</v>
      </c>
      <c r="G1685" t="s">
        <v>19</v>
      </c>
      <c r="H1685" t="s">
        <v>130</v>
      </c>
      <c r="I1685" t="s">
        <v>187</v>
      </c>
      <c r="J1685" t="s">
        <v>42</v>
      </c>
      <c r="K1685" s="9" t="str">
        <f t="shared" si="380"/>
        <v>11</v>
      </c>
      <c r="L1685" t="s">
        <v>132</v>
      </c>
      <c r="M1685">
        <v>1</v>
      </c>
      <c r="N1685">
        <v>1120</v>
      </c>
      <c r="O1685" t="s">
        <v>133</v>
      </c>
      <c r="P1685">
        <v>0</v>
      </c>
      <c r="Q1685">
        <v>0</v>
      </c>
      <c r="R1685">
        <v>0</v>
      </c>
      <c r="S1685">
        <v>0.55000000000000004</v>
      </c>
      <c r="T1685">
        <v>0</v>
      </c>
      <c r="U1685">
        <v>0.71</v>
      </c>
      <c r="V1685">
        <v>0</v>
      </c>
      <c r="W1685">
        <v>0</v>
      </c>
      <c r="X1685">
        <v>0</v>
      </c>
      <c r="Y1685">
        <v>0</v>
      </c>
      <c r="Z1685">
        <v>0</v>
      </c>
      <c r="AA1685">
        <v>0</v>
      </c>
      <c r="AB1685" t="s">
        <v>134</v>
      </c>
      <c r="AC1685" t="s">
        <v>135</v>
      </c>
      <c r="AD1685">
        <v>9</v>
      </c>
      <c r="AE1685" t="s">
        <v>146</v>
      </c>
      <c r="AF1685" t="s">
        <v>137</v>
      </c>
      <c r="AG1685" t="s">
        <v>151</v>
      </c>
      <c r="AH1685" t="s">
        <v>139</v>
      </c>
    </row>
    <row r="1686" spans="1:40" x14ac:dyDescent="0.3">
      <c r="A1686" t="s">
        <v>191</v>
      </c>
      <c r="B1686" t="s">
        <v>8</v>
      </c>
      <c r="C1686" t="s">
        <v>185</v>
      </c>
      <c r="D1686" t="s">
        <v>167</v>
      </c>
      <c r="E1686">
        <v>42599.977511574078</v>
      </c>
      <c r="F1686" t="s">
        <v>89</v>
      </c>
      <c r="G1686" t="s">
        <v>19</v>
      </c>
      <c r="H1686" t="s">
        <v>130</v>
      </c>
      <c r="I1686" t="s">
        <v>188</v>
      </c>
      <c r="J1686" t="s">
        <v>42</v>
      </c>
      <c r="K1686" s="9" t="str">
        <f t="shared" si="380"/>
        <v>11</v>
      </c>
      <c r="L1686" t="s">
        <v>132</v>
      </c>
      <c r="M1686">
        <v>1</v>
      </c>
      <c r="N1686">
        <v>1120</v>
      </c>
      <c r="O1686" t="s">
        <v>133</v>
      </c>
      <c r="P1686">
        <v>0</v>
      </c>
      <c r="Q1686">
        <v>0</v>
      </c>
      <c r="R1686">
        <v>0</v>
      </c>
      <c r="S1686">
        <v>6.28</v>
      </c>
      <c r="T1686">
        <v>7.11E-3</v>
      </c>
      <c r="U1686">
        <v>0.64300000000000002</v>
      </c>
      <c r="V1686">
        <v>0</v>
      </c>
      <c r="W1686">
        <v>0</v>
      </c>
      <c r="X1686">
        <v>0</v>
      </c>
      <c r="Y1686">
        <v>0</v>
      </c>
      <c r="Z1686">
        <v>0</v>
      </c>
      <c r="AA1686">
        <v>0</v>
      </c>
      <c r="AB1686" t="s">
        <v>134</v>
      </c>
      <c r="AC1686" t="s">
        <v>135</v>
      </c>
      <c r="AD1686">
        <v>2</v>
      </c>
      <c r="AE1686" t="s">
        <v>146</v>
      </c>
      <c r="AF1686" t="s">
        <v>137</v>
      </c>
      <c r="AG1686" t="s">
        <v>151</v>
      </c>
      <c r="AH1686" t="s">
        <v>139</v>
      </c>
      <c r="AI1686">
        <v>1</v>
      </c>
      <c r="AJ1686">
        <f t="shared" ref="AJ1686" si="387">$AI1686*S1686</f>
        <v>6.28</v>
      </c>
      <c r="AK1686">
        <f t="shared" ref="AK1686" si="388">$AI1686*T1686</f>
        <v>7.11E-3</v>
      </c>
      <c r="AL1686">
        <f t="shared" ref="AL1686" si="389">$AI1686*U1686</f>
        <v>0.64300000000000002</v>
      </c>
      <c r="AM1686" t="s">
        <v>53</v>
      </c>
      <c r="AN1686" t="str">
        <f>B1686</f>
        <v>Res-DuctSeal-MedToLow-wtd</v>
      </c>
    </row>
    <row r="1687" spans="1:40" hidden="1" x14ac:dyDescent="0.3">
      <c r="B1687" t="s">
        <v>8</v>
      </c>
      <c r="C1687" t="s">
        <v>185</v>
      </c>
      <c r="D1687" t="s">
        <v>167</v>
      </c>
      <c r="E1687">
        <v>42599.969409722224</v>
      </c>
      <c r="F1687" t="s">
        <v>89</v>
      </c>
      <c r="G1687" t="s">
        <v>19</v>
      </c>
      <c r="H1687" t="s">
        <v>130</v>
      </c>
      <c r="I1687" t="s">
        <v>131</v>
      </c>
      <c r="J1687" t="s">
        <v>43</v>
      </c>
      <c r="K1687" s="9" t="str">
        <f t="shared" si="380"/>
        <v>12</v>
      </c>
      <c r="L1687" t="s">
        <v>132</v>
      </c>
      <c r="M1687">
        <v>1</v>
      </c>
      <c r="N1687">
        <v>1110</v>
      </c>
      <c r="O1687" t="s">
        <v>133</v>
      </c>
      <c r="P1687">
        <v>0</v>
      </c>
      <c r="Q1687">
        <v>0</v>
      </c>
      <c r="R1687">
        <v>0</v>
      </c>
      <c r="S1687">
        <v>4.5</v>
      </c>
      <c r="T1687">
        <v>5.94E-3</v>
      </c>
      <c r="U1687">
        <v>0.84899999999999998</v>
      </c>
      <c r="V1687">
        <v>0</v>
      </c>
      <c r="W1687">
        <v>0</v>
      </c>
      <c r="X1687">
        <v>0</v>
      </c>
      <c r="Y1687">
        <v>0</v>
      </c>
      <c r="Z1687">
        <v>0</v>
      </c>
      <c r="AA1687">
        <v>0</v>
      </c>
      <c r="AB1687" t="s">
        <v>134</v>
      </c>
      <c r="AC1687" t="s">
        <v>135</v>
      </c>
      <c r="AD1687">
        <v>9</v>
      </c>
      <c r="AE1687" t="s">
        <v>146</v>
      </c>
      <c r="AF1687" t="s">
        <v>137</v>
      </c>
      <c r="AG1687" t="s">
        <v>152</v>
      </c>
      <c r="AH1687" t="s">
        <v>139</v>
      </c>
    </row>
    <row r="1688" spans="1:40" hidden="1" x14ac:dyDescent="0.3">
      <c r="B1688" t="s">
        <v>8</v>
      </c>
      <c r="C1688" t="s">
        <v>185</v>
      </c>
      <c r="D1688" t="s">
        <v>167</v>
      </c>
      <c r="E1688">
        <v>42599.969409722224</v>
      </c>
      <c r="F1688" t="s">
        <v>89</v>
      </c>
      <c r="G1688" t="s">
        <v>19</v>
      </c>
      <c r="H1688" t="s">
        <v>130</v>
      </c>
      <c r="I1688" t="s">
        <v>186</v>
      </c>
      <c r="J1688" t="s">
        <v>43</v>
      </c>
      <c r="K1688" s="9" t="str">
        <f t="shared" si="380"/>
        <v>12</v>
      </c>
      <c r="L1688" t="s">
        <v>132</v>
      </c>
      <c r="M1688">
        <v>1</v>
      </c>
      <c r="N1688">
        <v>1110</v>
      </c>
      <c r="O1688" t="s">
        <v>133</v>
      </c>
      <c r="P1688">
        <v>0</v>
      </c>
      <c r="Q1688">
        <v>0</v>
      </c>
      <c r="R1688">
        <v>0</v>
      </c>
      <c r="S1688">
        <v>14.4</v>
      </c>
      <c r="T1688">
        <v>6.0099999999999997E-3</v>
      </c>
      <c r="U1688">
        <v>0</v>
      </c>
      <c r="V1688">
        <v>0</v>
      </c>
      <c r="W1688">
        <v>0</v>
      </c>
      <c r="X1688">
        <v>0</v>
      </c>
      <c r="Y1688">
        <v>0</v>
      </c>
      <c r="Z1688">
        <v>0</v>
      </c>
      <c r="AA1688">
        <v>0</v>
      </c>
      <c r="AB1688" t="s">
        <v>134</v>
      </c>
      <c r="AC1688" t="s">
        <v>135</v>
      </c>
      <c r="AD1688">
        <v>9</v>
      </c>
      <c r="AE1688" t="s">
        <v>146</v>
      </c>
      <c r="AF1688" t="s">
        <v>137</v>
      </c>
      <c r="AG1688" t="s">
        <v>152</v>
      </c>
      <c r="AH1688" t="s">
        <v>139</v>
      </c>
    </row>
    <row r="1689" spans="1:40" hidden="1" x14ac:dyDescent="0.3">
      <c r="B1689" t="s">
        <v>8</v>
      </c>
      <c r="C1689" t="s">
        <v>185</v>
      </c>
      <c r="D1689" t="s">
        <v>167</v>
      </c>
      <c r="E1689">
        <v>42599.969409722224</v>
      </c>
      <c r="F1689" t="s">
        <v>89</v>
      </c>
      <c r="G1689" t="s">
        <v>19</v>
      </c>
      <c r="H1689" t="s">
        <v>130</v>
      </c>
      <c r="I1689" t="s">
        <v>187</v>
      </c>
      <c r="J1689" t="s">
        <v>43</v>
      </c>
      <c r="K1689" s="9" t="str">
        <f t="shared" si="380"/>
        <v>12</v>
      </c>
      <c r="L1689" t="s">
        <v>132</v>
      </c>
      <c r="M1689">
        <v>1</v>
      </c>
      <c r="N1689">
        <v>1110</v>
      </c>
      <c r="O1689" t="s">
        <v>133</v>
      </c>
      <c r="P1689">
        <v>0</v>
      </c>
      <c r="Q1689">
        <v>0</v>
      </c>
      <c r="R1689">
        <v>0</v>
      </c>
      <c r="S1689">
        <v>0.65600000000000003</v>
      </c>
      <c r="T1689">
        <v>0</v>
      </c>
      <c r="U1689">
        <v>0.81599999999999995</v>
      </c>
      <c r="V1689">
        <v>0</v>
      </c>
      <c r="W1689">
        <v>0</v>
      </c>
      <c r="X1689">
        <v>0</v>
      </c>
      <c r="Y1689">
        <v>0</v>
      </c>
      <c r="Z1689">
        <v>0</v>
      </c>
      <c r="AA1689">
        <v>0</v>
      </c>
      <c r="AB1689" t="s">
        <v>134</v>
      </c>
      <c r="AC1689" t="s">
        <v>135</v>
      </c>
      <c r="AD1689">
        <v>9</v>
      </c>
      <c r="AE1689" t="s">
        <v>146</v>
      </c>
      <c r="AF1689" t="s">
        <v>137</v>
      </c>
      <c r="AG1689" t="s">
        <v>152</v>
      </c>
      <c r="AH1689" t="s">
        <v>139</v>
      </c>
    </row>
    <row r="1690" spans="1:40" x14ac:dyDescent="0.3">
      <c r="A1690" t="s">
        <v>191</v>
      </c>
      <c r="B1690" t="s">
        <v>8</v>
      </c>
      <c r="C1690" t="s">
        <v>185</v>
      </c>
      <c r="D1690" t="s">
        <v>167</v>
      </c>
      <c r="E1690">
        <v>42599.977511574078</v>
      </c>
      <c r="F1690" t="s">
        <v>89</v>
      </c>
      <c r="G1690" t="s">
        <v>19</v>
      </c>
      <c r="H1690" t="s">
        <v>130</v>
      </c>
      <c r="I1690" t="s">
        <v>188</v>
      </c>
      <c r="J1690" t="s">
        <v>43</v>
      </c>
      <c r="K1690" s="9" t="str">
        <f t="shared" si="380"/>
        <v>12</v>
      </c>
      <c r="L1690" t="s">
        <v>132</v>
      </c>
      <c r="M1690">
        <v>1</v>
      </c>
      <c r="N1690">
        <v>1110</v>
      </c>
      <c r="O1690" t="s">
        <v>133</v>
      </c>
      <c r="P1690">
        <v>0</v>
      </c>
      <c r="Q1690">
        <v>0</v>
      </c>
      <c r="R1690">
        <v>0</v>
      </c>
      <c r="S1690">
        <v>5.15</v>
      </c>
      <c r="T1690">
        <v>5.2500000000000003E-3</v>
      </c>
      <c r="U1690">
        <v>0.751</v>
      </c>
      <c r="V1690">
        <v>0</v>
      </c>
      <c r="W1690">
        <v>0</v>
      </c>
      <c r="X1690">
        <v>0</v>
      </c>
      <c r="Y1690">
        <v>0</v>
      </c>
      <c r="Z1690">
        <v>0</v>
      </c>
      <c r="AA1690">
        <v>0</v>
      </c>
      <c r="AB1690" t="s">
        <v>134</v>
      </c>
      <c r="AC1690" t="s">
        <v>135</v>
      </c>
      <c r="AD1690">
        <v>2</v>
      </c>
      <c r="AE1690" t="s">
        <v>146</v>
      </c>
      <c r="AF1690" t="s">
        <v>137</v>
      </c>
      <c r="AG1690" t="s">
        <v>152</v>
      </c>
      <c r="AH1690" t="s">
        <v>139</v>
      </c>
      <c r="AI1690">
        <v>1</v>
      </c>
      <c r="AJ1690">
        <f t="shared" ref="AJ1690" si="390">$AI1690*S1690</f>
        <v>5.15</v>
      </c>
      <c r="AK1690">
        <f t="shared" ref="AK1690" si="391">$AI1690*T1690</f>
        <v>5.2500000000000003E-3</v>
      </c>
      <c r="AL1690">
        <f t="shared" ref="AL1690" si="392">$AI1690*U1690</f>
        <v>0.751</v>
      </c>
      <c r="AM1690" t="s">
        <v>53</v>
      </c>
      <c r="AN1690" t="str">
        <f>B1690</f>
        <v>Res-DuctSeal-MedToLow-wtd</v>
      </c>
    </row>
    <row r="1691" spans="1:40" hidden="1" x14ac:dyDescent="0.3">
      <c r="B1691" t="s">
        <v>8</v>
      </c>
      <c r="C1691" t="s">
        <v>185</v>
      </c>
      <c r="D1691" t="s">
        <v>167</v>
      </c>
      <c r="E1691">
        <v>42599.969409722224</v>
      </c>
      <c r="F1691" t="s">
        <v>89</v>
      </c>
      <c r="G1691" t="s">
        <v>19</v>
      </c>
      <c r="H1691" t="s">
        <v>130</v>
      </c>
      <c r="I1691" t="s">
        <v>131</v>
      </c>
      <c r="J1691" t="s">
        <v>25</v>
      </c>
      <c r="K1691" s="9" t="str">
        <f t="shared" si="380"/>
        <v>13</v>
      </c>
      <c r="L1691" t="s">
        <v>132</v>
      </c>
      <c r="M1691">
        <v>1</v>
      </c>
      <c r="N1691">
        <v>1110</v>
      </c>
      <c r="O1691" t="s">
        <v>133</v>
      </c>
      <c r="P1691">
        <v>0</v>
      </c>
      <c r="Q1691">
        <v>0</v>
      </c>
      <c r="R1691">
        <v>0</v>
      </c>
      <c r="S1691">
        <v>7.22</v>
      </c>
      <c r="T1691">
        <v>5.3499999999999997E-3</v>
      </c>
      <c r="U1691">
        <v>0.83</v>
      </c>
      <c r="V1691">
        <v>0</v>
      </c>
      <c r="W1691">
        <v>0</v>
      </c>
      <c r="X1691">
        <v>0</v>
      </c>
      <c r="Y1691">
        <v>0</v>
      </c>
      <c r="Z1691">
        <v>0</v>
      </c>
      <c r="AA1691">
        <v>0</v>
      </c>
      <c r="AB1691" t="s">
        <v>134</v>
      </c>
      <c r="AC1691" t="s">
        <v>135</v>
      </c>
      <c r="AD1691">
        <v>9</v>
      </c>
      <c r="AE1691" t="s">
        <v>146</v>
      </c>
      <c r="AF1691" t="s">
        <v>137</v>
      </c>
      <c r="AG1691" t="s">
        <v>141</v>
      </c>
      <c r="AH1691" t="s">
        <v>139</v>
      </c>
    </row>
    <row r="1692" spans="1:40" hidden="1" x14ac:dyDescent="0.3">
      <c r="B1692" t="s">
        <v>8</v>
      </c>
      <c r="C1692" t="s">
        <v>185</v>
      </c>
      <c r="D1692" t="s">
        <v>167</v>
      </c>
      <c r="E1692">
        <v>42599.969409722224</v>
      </c>
      <c r="F1692" t="s">
        <v>89</v>
      </c>
      <c r="G1692" t="s">
        <v>19</v>
      </c>
      <c r="H1692" t="s">
        <v>130</v>
      </c>
      <c r="I1692" t="s">
        <v>186</v>
      </c>
      <c r="J1692" t="s">
        <v>25</v>
      </c>
      <c r="K1692" s="9" t="str">
        <f t="shared" si="380"/>
        <v>13</v>
      </c>
      <c r="L1692" t="s">
        <v>132</v>
      </c>
      <c r="M1692">
        <v>1</v>
      </c>
      <c r="N1692">
        <v>1110</v>
      </c>
      <c r="O1692" t="s">
        <v>133</v>
      </c>
      <c r="P1692">
        <v>0</v>
      </c>
      <c r="Q1692">
        <v>0</v>
      </c>
      <c r="R1692">
        <v>0</v>
      </c>
      <c r="S1692">
        <v>16.5</v>
      </c>
      <c r="T1692">
        <v>5.3499999999999997E-3</v>
      </c>
      <c r="U1692">
        <v>0</v>
      </c>
      <c r="V1692">
        <v>0</v>
      </c>
      <c r="W1692">
        <v>0</v>
      </c>
      <c r="X1692">
        <v>0</v>
      </c>
      <c r="Y1692">
        <v>0</v>
      </c>
      <c r="Z1692">
        <v>0</v>
      </c>
      <c r="AA1692">
        <v>0</v>
      </c>
      <c r="AB1692" t="s">
        <v>134</v>
      </c>
      <c r="AC1692" t="s">
        <v>135</v>
      </c>
      <c r="AD1692">
        <v>9</v>
      </c>
      <c r="AE1692" t="s">
        <v>146</v>
      </c>
      <c r="AF1692" t="s">
        <v>137</v>
      </c>
      <c r="AG1692" t="s">
        <v>141</v>
      </c>
      <c r="AH1692" t="s">
        <v>139</v>
      </c>
    </row>
    <row r="1693" spans="1:40" hidden="1" x14ac:dyDescent="0.3">
      <c r="B1693" t="s">
        <v>8</v>
      </c>
      <c r="C1693" t="s">
        <v>185</v>
      </c>
      <c r="D1693" t="s">
        <v>167</v>
      </c>
      <c r="E1693">
        <v>42599.978900462964</v>
      </c>
      <c r="F1693" t="s">
        <v>89</v>
      </c>
      <c r="G1693" t="s">
        <v>19</v>
      </c>
      <c r="H1693" t="s">
        <v>130</v>
      </c>
      <c r="I1693" t="s">
        <v>187</v>
      </c>
      <c r="J1693" t="s">
        <v>25</v>
      </c>
      <c r="K1693" s="9" t="str">
        <f t="shared" si="380"/>
        <v>13</v>
      </c>
      <c r="L1693" t="s">
        <v>132</v>
      </c>
      <c r="M1693">
        <v>1</v>
      </c>
      <c r="N1693">
        <v>1110</v>
      </c>
      <c r="O1693" t="s">
        <v>133</v>
      </c>
      <c r="P1693">
        <v>0</v>
      </c>
      <c r="Q1693">
        <v>0</v>
      </c>
      <c r="R1693">
        <v>0</v>
      </c>
      <c r="S1693">
        <v>0.63</v>
      </c>
      <c r="T1693">
        <v>0</v>
      </c>
      <c r="U1693">
        <v>0.8</v>
      </c>
      <c r="V1693">
        <v>0</v>
      </c>
      <c r="W1693">
        <v>0</v>
      </c>
      <c r="X1693">
        <v>0</v>
      </c>
      <c r="Y1693">
        <v>0</v>
      </c>
      <c r="Z1693">
        <v>0</v>
      </c>
      <c r="AA1693">
        <v>0</v>
      </c>
      <c r="AB1693" t="s">
        <v>134</v>
      </c>
      <c r="AC1693" t="s">
        <v>135</v>
      </c>
      <c r="AD1693">
        <v>9</v>
      </c>
      <c r="AE1693" t="s">
        <v>146</v>
      </c>
      <c r="AF1693" t="s">
        <v>137</v>
      </c>
      <c r="AG1693" t="s">
        <v>141</v>
      </c>
      <c r="AH1693" t="s">
        <v>139</v>
      </c>
    </row>
    <row r="1694" spans="1:40" hidden="1" x14ac:dyDescent="0.3">
      <c r="B1694" t="s">
        <v>8</v>
      </c>
      <c r="C1694" t="s">
        <v>185</v>
      </c>
      <c r="D1694" t="s">
        <v>167</v>
      </c>
      <c r="E1694">
        <v>42599.977511574078</v>
      </c>
      <c r="F1694" t="s">
        <v>89</v>
      </c>
      <c r="G1694" t="s">
        <v>19</v>
      </c>
      <c r="H1694" t="s">
        <v>130</v>
      </c>
      <c r="I1694" t="s">
        <v>188</v>
      </c>
      <c r="J1694" t="s">
        <v>25</v>
      </c>
      <c r="K1694" s="9" t="str">
        <f t="shared" si="380"/>
        <v>13</v>
      </c>
      <c r="L1694" t="s">
        <v>132</v>
      </c>
      <c r="M1694">
        <v>1</v>
      </c>
      <c r="N1694">
        <v>1110</v>
      </c>
      <c r="O1694" t="s">
        <v>133</v>
      </c>
      <c r="P1694">
        <v>0</v>
      </c>
      <c r="Q1694">
        <v>0</v>
      </c>
      <c r="R1694">
        <v>0</v>
      </c>
      <c r="S1694">
        <v>8.16</v>
      </c>
      <c r="T1694">
        <v>5.1999999999999998E-3</v>
      </c>
      <c r="U1694">
        <v>0.72799999999999998</v>
      </c>
      <c r="V1694">
        <v>0</v>
      </c>
      <c r="W1694">
        <v>0</v>
      </c>
      <c r="X1694">
        <v>0</v>
      </c>
      <c r="Y1694">
        <v>0</v>
      </c>
      <c r="Z1694">
        <v>0</v>
      </c>
      <c r="AA1694">
        <v>0</v>
      </c>
      <c r="AB1694" t="s">
        <v>134</v>
      </c>
      <c r="AC1694" t="s">
        <v>135</v>
      </c>
      <c r="AD1694">
        <v>2</v>
      </c>
      <c r="AE1694" t="s">
        <v>146</v>
      </c>
      <c r="AF1694" t="s">
        <v>137</v>
      </c>
      <c r="AG1694" t="s">
        <v>141</v>
      </c>
      <c r="AH1694" t="s">
        <v>139</v>
      </c>
    </row>
    <row r="1695" spans="1:40" hidden="1" x14ac:dyDescent="0.3">
      <c r="B1695" t="s">
        <v>8</v>
      </c>
      <c r="C1695" t="s">
        <v>185</v>
      </c>
      <c r="D1695" t="s">
        <v>167</v>
      </c>
      <c r="E1695">
        <v>42599.978900462964</v>
      </c>
      <c r="F1695" t="s">
        <v>89</v>
      </c>
      <c r="G1695" t="s">
        <v>19</v>
      </c>
      <c r="H1695" t="s">
        <v>130</v>
      </c>
      <c r="I1695" t="s">
        <v>131</v>
      </c>
      <c r="J1695" t="s">
        <v>28</v>
      </c>
      <c r="K1695" s="9" t="str">
        <f t="shared" si="380"/>
        <v>16</v>
      </c>
      <c r="L1695" t="s">
        <v>132</v>
      </c>
      <c r="M1695">
        <v>1</v>
      </c>
      <c r="N1695">
        <v>1130</v>
      </c>
      <c r="O1695" t="s">
        <v>133</v>
      </c>
      <c r="P1695">
        <v>0</v>
      </c>
      <c r="Q1695">
        <v>0</v>
      </c>
      <c r="R1695">
        <v>0</v>
      </c>
      <c r="S1695">
        <v>5.49</v>
      </c>
      <c r="T1695">
        <v>7.1000000000000004E-3</v>
      </c>
      <c r="U1695">
        <v>1.52</v>
      </c>
      <c r="V1695">
        <v>0</v>
      </c>
      <c r="W1695">
        <v>0</v>
      </c>
      <c r="X1695">
        <v>0</v>
      </c>
      <c r="Y1695">
        <v>0</v>
      </c>
      <c r="Z1695">
        <v>0</v>
      </c>
      <c r="AA1695">
        <v>0</v>
      </c>
      <c r="AB1695" t="s">
        <v>134</v>
      </c>
      <c r="AC1695" t="s">
        <v>135</v>
      </c>
      <c r="AD1695">
        <v>9</v>
      </c>
      <c r="AE1695" t="s">
        <v>146</v>
      </c>
      <c r="AF1695" t="s">
        <v>137</v>
      </c>
      <c r="AG1695" t="s">
        <v>142</v>
      </c>
      <c r="AH1695" t="s">
        <v>139</v>
      </c>
    </row>
    <row r="1696" spans="1:40" hidden="1" x14ac:dyDescent="0.3">
      <c r="B1696" t="s">
        <v>8</v>
      </c>
      <c r="C1696" t="s">
        <v>185</v>
      </c>
      <c r="D1696" t="s">
        <v>167</v>
      </c>
      <c r="E1696">
        <v>42599.978900462964</v>
      </c>
      <c r="F1696" t="s">
        <v>89</v>
      </c>
      <c r="G1696" t="s">
        <v>19</v>
      </c>
      <c r="H1696" t="s">
        <v>130</v>
      </c>
      <c r="I1696" t="s">
        <v>186</v>
      </c>
      <c r="J1696" t="s">
        <v>28</v>
      </c>
      <c r="K1696" s="9" t="str">
        <f t="shared" si="380"/>
        <v>16</v>
      </c>
      <c r="L1696" t="s">
        <v>132</v>
      </c>
      <c r="M1696">
        <v>1</v>
      </c>
      <c r="N1696">
        <v>1130</v>
      </c>
      <c r="O1696" t="s">
        <v>133</v>
      </c>
      <c r="P1696">
        <v>0</v>
      </c>
      <c r="Q1696">
        <v>0</v>
      </c>
      <c r="R1696">
        <v>0</v>
      </c>
      <c r="S1696">
        <v>30.4</v>
      </c>
      <c r="T1696">
        <v>7.1000000000000004E-3</v>
      </c>
      <c r="U1696">
        <v>0</v>
      </c>
      <c r="V1696">
        <v>0</v>
      </c>
      <c r="W1696">
        <v>0</v>
      </c>
      <c r="X1696">
        <v>0</v>
      </c>
      <c r="Y1696">
        <v>0</v>
      </c>
      <c r="Z1696">
        <v>0</v>
      </c>
      <c r="AA1696">
        <v>0</v>
      </c>
      <c r="AB1696" t="s">
        <v>134</v>
      </c>
      <c r="AC1696" t="s">
        <v>135</v>
      </c>
      <c r="AD1696">
        <v>9</v>
      </c>
      <c r="AE1696" t="s">
        <v>146</v>
      </c>
      <c r="AF1696" t="s">
        <v>137</v>
      </c>
      <c r="AG1696" t="s">
        <v>142</v>
      </c>
      <c r="AH1696" t="s">
        <v>139</v>
      </c>
    </row>
    <row r="1697" spans="2:34" hidden="1" x14ac:dyDescent="0.3">
      <c r="B1697" t="s">
        <v>8</v>
      </c>
      <c r="C1697" t="s">
        <v>185</v>
      </c>
      <c r="D1697" t="s">
        <v>167</v>
      </c>
      <c r="E1697">
        <v>42599.978900462964</v>
      </c>
      <c r="F1697" t="s">
        <v>89</v>
      </c>
      <c r="G1697" t="s">
        <v>19</v>
      </c>
      <c r="H1697" t="s">
        <v>130</v>
      </c>
      <c r="I1697" t="s">
        <v>187</v>
      </c>
      <c r="J1697" t="s">
        <v>28</v>
      </c>
      <c r="K1697" s="9" t="str">
        <f t="shared" si="380"/>
        <v>16</v>
      </c>
      <c r="L1697" t="s">
        <v>132</v>
      </c>
      <c r="M1697">
        <v>1</v>
      </c>
      <c r="N1697">
        <v>1130</v>
      </c>
      <c r="O1697" t="s">
        <v>133</v>
      </c>
      <c r="P1697">
        <v>0</v>
      </c>
      <c r="Q1697">
        <v>0</v>
      </c>
      <c r="R1697">
        <v>0</v>
      </c>
      <c r="S1697">
        <v>1.2</v>
      </c>
      <c r="T1697">
        <v>0</v>
      </c>
      <c r="U1697">
        <v>1.47</v>
      </c>
      <c r="V1697">
        <v>0</v>
      </c>
      <c r="W1697">
        <v>0</v>
      </c>
      <c r="X1697">
        <v>0</v>
      </c>
      <c r="Y1697">
        <v>0</v>
      </c>
      <c r="Z1697">
        <v>0</v>
      </c>
      <c r="AA1697">
        <v>0</v>
      </c>
      <c r="AB1697" t="s">
        <v>134</v>
      </c>
      <c r="AC1697" t="s">
        <v>135</v>
      </c>
      <c r="AD1697">
        <v>9</v>
      </c>
      <c r="AE1697" t="s">
        <v>146</v>
      </c>
      <c r="AF1697" t="s">
        <v>137</v>
      </c>
      <c r="AG1697" t="s">
        <v>142</v>
      </c>
      <c r="AH1697" t="s">
        <v>139</v>
      </c>
    </row>
    <row r="1698" spans="2:34" hidden="1" x14ac:dyDescent="0.3">
      <c r="B1698" t="s">
        <v>8</v>
      </c>
      <c r="C1698" t="s">
        <v>185</v>
      </c>
      <c r="D1698" t="s">
        <v>167</v>
      </c>
      <c r="E1698">
        <v>42599.977511574078</v>
      </c>
      <c r="F1698" t="s">
        <v>89</v>
      </c>
      <c r="G1698" t="s">
        <v>19</v>
      </c>
      <c r="H1698" t="s">
        <v>130</v>
      </c>
      <c r="I1698" t="s">
        <v>188</v>
      </c>
      <c r="J1698" t="s">
        <v>28</v>
      </c>
      <c r="K1698" s="9" t="str">
        <f t="shared" si="380"/>
        <v>16</v>
      </c>
      <c r="L1698" t="s">
        <v>132</v>
      </c>
      <c r="M1698">
        <v>1</v>
      </c>
      <c r="N1698">
        <v>1130</v>
      </c>
      <c r="O1698" t="s">
        <v>133</v>
      </c>
      <c r="P1698">
        <v>0</v>
      </c>
      <c r="Q1698">
        <v>0</v>
      </c>
      <c r="R1698">
        <v>0</v>
      </c>
      <c r="S1698">
        <v>6.67</v>
      </c>
      <c r="T1698">
        <v>5.2300000000000003E-3</v>
      </c>
      <c r="U1698">
        <v>1.37</v>
      </c>
      <c r="V1698">
        <v>0</v>
      </c>
      <c r="W1698">
        <v>0</v>
      </c>
      <c r="X1698">
        <v>0</v>
      </c>
      <c r="Y1698">
        <v>0</v>
      </c>
      <c r="Z1698">
        <v>0</v>
      </c>
      <c r="AA1698">
        <v>0</v>
      </c>
      <c r="AB1698" t="s">
        <v>134</v>
      </c>
      <c r="AC1698" t="s">
        <v>135</v>
      </c>
      <c r="AD1698">
        <v>2</v>
      </c>
      <c r="AE1698" t="s">
        <v>146</v>
      </c>
      <c r="AF1698" t="s">
        <v>137</v>
      </c>
      <c r="AG1698" t="s">
        <v>142</v>
      </c>
      <c r="AH1698" t="s">
        <v>139</v>
      </c>
    </row>
    <row r="1699" spans="2:34" hidden="1" x14ac:dyDescent="0.3">
      <c r="B1699" t="s">
        <v>8</v>
      </c>
      <c r="C1699" t="s">
        <v>185</v>
      </c>
      <c r="D1699" t="s">
        <v>167</v>
      </c>
      <c r="E1699">
        <v>42599.969537037039</v>
      </c>
      <c r="F1699" t="s">
        <v>89</v>
      </c>
      <c r="G1699" t="s">
        <v>19</v>
      </c>
      <c r="H1699" t="s">
        <v>130</v>
      </c>
      <c r="I1699" t="s">
        <v>131</v>
      </c>
      <c r="J1699" t="s">
        <v>143</v>
      </c>
      <c r="K1699" s="9" t="str">
        <f t="shared" si="380"/>
        <v>OU</v>
      </c>
      <c r="L1699" t="s">
        <v>132</v>
      </c>
      <c r="M1699">
        <v>1</v>
      </c>
      <c r="N1699">
        <v>1090</v>
      </c>
      <c r="O1699" t="s">
        <v>133</v>
      </c>
      <c r="P1699">
        <v>0</v>
      </c>
      <c r="Q1699">
        <v>0</v>
      </c>
      <c r="R1699">
        <v>0</v>
      </c>
      <c r="S1699">
        <v>2.81</v>
      </c>
      <c r="T1699">
        <v>3.3500000000000001E-3</v>
      </c>
      <c r="U1699">
        <v>0.79500000000000004</v>
      </c>
      <c r="V1699">
        <v>0</v>
      </c>
      <c r="W1699">
        <v>0</v>
      </c>
      <c r="X1699">
        <v>0</v>
      </c>
      <c r="Y1699">
        <v>0</v>
      </c>
      <c r="Z1699">
        <v>0</v>
      </c>
      <c r="AA1699">
        <v>0</v>
      </c>
      <c r="AB1699" t="s">
        <v>134</v>
      </c>
      <c r="AC1699" t="s">
        <v>135</v>
      </c>
      <c r="AD1699">
        <v>2</v>
      </c>
      <c r="AE1699" t="s">
        <v>146</v>
      </c>
      <c r="AF1699" t="s">
        <v>137</v>
      </c>
      <c r="AG1699" t="s">
        <v>144</v>
      </c>
      <c r="AH1699" t="s">
        <v>139</v>
      </c>
    </row>
    <row r="1700" spans="2:34" hidden="1" x14ac:dyDescent="0.3">
      <c r="B1700" t="s">
        <v>8</v>
      </c>
      <c r="C1700" t="s">
        <v>185</v>
      </c>
      <c r="D1700" t="s">
        <v>167</v>
      </c>
      <c r="E1700">
        <v>42599.969537037039</v>
      </c>
      <c r="F1700" t="s">
        <v>89</v>
      </c>
      <c r="G1700" t="s">
        <v>19</v>
      </c>
      <c r="H1700" t="s">
        <v>130</v>
      </c>
      <c r="I1700" t="s">
        <v>186</v>
      </c>
      <c r="J1700" t="s">
        <v>143</v>
      </c>
      <c r="K1700" s="9" t="str">
        <f t="shared" si="380"/>
        <v>OU</v>
      </c>
      <c r="L1700" t="s">
        <v>132</v>
      </c>
      <c r="M1700">
        <v>1</v>
      </c>
      <c r="N1700">
        <v>1090</v>
      </c>
      <c r="O1700" t="s">
        <v>133</v>
      </c>
      <c r="P1700">
        <v>0</v>
      </c>
      <c r="Q1700">
        <v>0</v>
      </c>
      <c r="R1700">
        <v>0</v>
      </c>
      <c r="S1700">
        <v>12</v>
      </c>
      <c r="T1700">
        <v>3.2399999999999998E-3</v>
      </c>
      <c r="U1700">
        <v>0</v>
      </c>
      <c r="V1700">
        <v>0</v>
      </c>
      <c r="W1700">
        <v>0</v>
      </c>
      <c r="X1700">
        <v>0</v>
      </c>
      <c r="Y1700">
        <v>0</v>
      </c>
      <c r="Z1700">
        <v>0</v>
      </c>
      <c r="AA1700">
        <v>0</v>
      </c>
      <c r="AB1700" t="s">
        <v>134</v>
      </c>
      <c r="AC1700" t="s">
        <v>135</v>
      </c>
      <c r="AD1700">
        <v>2</v>
      </c>
      <c r="AE1700" t="s">
        <v>146</v>
      </c>
      <c r="AF1700" t="s">
        <v>137</v>
      </c>
      <c r="AG1700" t="s">
        <v>144</v>
      </c>
      <c r="AH1700" t="s">
        <v>139</v>
      </c>
    </row>
    <row r="1701" spans="2:34" hidden="1" x14ac:dyDescent="0.3">
      <c r="B1701" t="s">
        <v>8</v>
      </c>
      <c r="C1701" t="s">
        <v>185</v>
      </c>
      <c r="D1701" t="s">
        <v>167</v>
      </c>
      <c r="E1701">
        <v>42599.969537037039</v>
      </c>
      <c r="F1701" t="s">
        <v>89</v>
      </c>
      <c r="G1701" t="s">
        <v>19</v>
      </c>
      <c r="H1701" t="s">
        <v>130</v>
      </c>
      <c r="I1701" t="s">
        <v>187</v>
      </c>
      <c r="J1701" t="s">
        <v>143</v>
      </c>
      <c r="K1701" s="9" t="str">
        <f t="shared" si="380"/>
        <v>OU</v>
      </c>
      <c r="L1701" t="s">
        <v>132</v>
      </c>
      <c r="M1701">
        <v>1</v>
      </c>
      <c r="N1701">
        <v>1090</v>
      </c>
      <c r="O1701" t="s">
        <v>133</v>
      </c>
      <c r="P1701">
        <v>0</v>
      </c>
      <c r="Q1701">
        <v>0</v>
      </c>
      <c r="R1701">
        <v>0</v>
      </c>
      <c r="S1701">
        <v>0.65300000000000002</v>
      </c>
      <c r="T1701">
        <v>0</v>
      </c>
      <c r="U1701">
        <v>0.79200000000000004</v>
      </c>
      <c r="V1701">
        <v>0</v>
      </c>
      <c r="W1701">
        <v>0</v>
      </c>
      <c r="X1701">
        <v>0</v>
      </c>
      <c r="Y1701">
        <v>0</v>
      </c>
      <c r="Z1701">
        <v>0</v>
      </c>
      <c r="AA1701">
        <v>0</v>
      </c>
      <c r="AB1701" t="s">
        <v>134</v>
      </c>
      <c r="AC1701" t="s">
        <v>135</v>
      </c>
      <c r="AD1701">
        <v>2</v>
      </c>
      <c r="AE1701" t="s">
        <v>146</v>
      </c>
      <c r="AF1701" t="s">
        <v>137</v>
      </c>
      <c r="AG1701" t="s">
        <v>144</v>
      </c>
      <c r="AH1701" t="s">
        <v>139</v>
      </c>
    </row>
    <row r="1702" spans="2:34" hidden="1" x14ac:dyDescent="0.3">
      <c r="B1702" t="s">
        <v>8</v>
      </c>
      <c r="C1702" t="s">
        <v>185</v>
      </c>
      <c r="D1702" t="s">
        <v>167</v>
      </c>
      <c r="E1702">
        <v>42599.969537037039</v>
      </c>
      <c r="F1702" t="s">
        <v>89</v>
      </c>
      <c r="G1702" t="s">
        <v>19</v>
      </c>
      <c r="H1702" t="s">
        <v>130</v>
      </c>
      <c r="I1702" t="s">
        <v>188</v>
      </c>
      <c r="J1702" t="s">
        <v>143</v>
      </c>
      <c r="K1702" s="9" t="str">
        <f t="shared" si="380"/>
        <v>OU</v>
      </c>
      <c r="L1702" t="s">
        <v>132</v>
      </c>
      <c r="M1702">
        <v>1</v>
      </c>
      <c r="N1702">
        <v>1090</v>
      </c>
      <c r="O1702" t="s">
        <v>133</v>
      </c>
      <c r="P1702">
        <v>0</v>
      </c>
      <c r="Q1702">
        <v>0</v>
      </c>
      <c r="R1702">
        <v>0</v>
      </c>
      <c r="S1702">
        <v>2.72</v>
      </c>
      <c r="T1702">
        <v>2.16E-3</v>
      </c>
      <c r="U1702">
        <v>0.76</v>
      </c>
      <c r="V1702">
        <v>0</v>
      </c>
      <c r="W1702">
        <v>0</v>
      </c>
      <c r="X1702">
        <v>0</v>
      </c>
      <c r="Y1702">
        <v>0</v>
      </c>
      <c r="Z1702">
        <v>0</v>
      </c>
      <c r="AA1702">
        <v>0</v>
      </c>
      <c r="AB1702" t="s">
        <v>134</v>
      </c>
      <c r="AC1702" t="s">
        <v>135</v>
      </c>
      <c r="AD1702">
        <v>2</v>
      </c>
      <c r="AE1702" t="s">
        <v>146</v>
      </c>
      <c r="AF1702" t="s">
        <v>137</v>
      </c>
      <c r="AG1702" t="s">
        <v>144</v>
      </c>
      <c r="AH1702" t="s">
        <v>139</v>
      </c>
    </row>
    <row r="1703" spans="2:34" hidden="1" x14ac:dyDescent="0.3">
      <c r="B1703" t="s">
        <v>8</v>
      </c>
      <c r="C1703" t="s">
        <v>185</v>
      </c>
      <c r="D1703" t="s">
        <v>167</v>
      </c>
      <c r="E1703">
        <v>42599.969537037039</v>
      </c>
      <c r="F1703" t="s">
        <v>89</v>
      </c>
      <c r="G1703" t="s">
        <v>149</v>
      </c>
      <c r="H1703" t="s">
        <v>130</v>
      </c>
      <c r="I1703" t="s">
        <v>131</v>
      </c>
      <c r="J1703" t="s">
        <v>36</v>
      </c>
      <c r="K1703" s="9" t="str">
        <f t="shared" si="380"/>
        <v>01</v>
      </c>
      <c r="L1703" t="s">
        <v>132</v>
      </c>
      <c r="M1703">
        <v>1</v>
      </c>
      <c r="N1703">
        <v>1700</v>
      </c>
      <c r="O1703" t="s">
        <v>133</v>
      </c>
      <c r="P1703">
        <v>0</v>
      </c>
      <c r="Q1703">
        <v>0</v>
      </c>
      <c r="R1703">
        <v>0</v>
      </c>
      <c r="S1703">
        <v>3.97</v>
      </c>
      <c r="T1703">
        <v>0</v>
      </c>
      <c r="U1703">
        <v>4.87</v>
      </c>
      <c r="V1703">
        <v>0</v>
      </c>
      <c r="W1703">
        <v>0</v>
      </c>
      <c r="X1703">
        <v>0</v>
      </c>
      <c r="Y1703">
        <v>0</v>
      </c>
      <c r="Z1703">
        <v>0</v>
      </c>
      <c r="AA1703">
        <v>0</v>
      </c>
      <c r="AB1703" t="s">
        <v>134</v>
      </c>
      <c r="AC1703" t="s">
        <v>135</v>
      </c>
      <c r="AD1703">
        <v>2</v>
      </c>
      <c r="AE1703" t="s">
        <v>150</v>
      </c>
      <c r="AF1703" t="s">
        <v>137</v>
      </c>
      <c r="AG1703" t="s">
        <v>138</v>
      </c>
      <c r="AH1703" t="s">
        <v>139</v>
      </c>
    </row>
    <row r="1704" spans="2:34" hidden="1" x14ac:dyDescent="0.3">
      <c r="B1704" t="s">
        <v>8</v>
      </c>
      <c r="C1704" t="s">
        <v>185</v>
      </c>
      <c r="D1704" t="s">
        <v>167</v>
      </c>
      <c r="E1704">
        <v>42599.969537037039</v>
      </c>
      <c r="F1704" t="s">
        <v>89</v>
      </c>
      <c r="G1704" t="s">
        <v>149</v>
      </c>
      <c r="H1704" t="s">
        <v>130</v>
      </c>
      <c r="I1704" t="s">
        <v>186</v>
      </c>
      <c r="J1704" t="s">
        <v>36</v>
      </c>
      <c r="K1704" s="9" t="str">
        <f t="shared" si="380"/>
        <v>01</v>
      </c>
      <c r="L1704" t="s">
        <v>132</v>
      </c>
      <c r="M1704">
        <v>1</v>
      </c>
      <c r="N1704">
        <v>1700</v>
      </c>
      <c r="O1704" t="s">
        <v>133</v>
      </c>
      <c r="P1704">
        <v>0</v>
      </c>
      <c r="Q1704">
        <v>0</v>
      </c>
      <c r="R1704">
        <v>0</v>
      </c>
      <c r="S1704">
        <v>61.9</v>
      </c>
      <c r="T1704">
        <v>0</v>
      </c>
      <c r="U1704">
        <v>0</v>
      </c>
      <c r="V1704">
        <v>0</v>
      </c>
      <c r="W1704">
        <v>0</v>
      </c>
      <c r="X1704">
        <v>0</v>
      </c>
      <c r="Y1704">
        <v>0</v>
      </c>
      <c r="Z1704">
        <v>0</v>
      </c>
      <c r="AA1704">
        <v>0</v>
      </c>
      <c r="AB1704" t="s">
        <v>134</v>
      </c>
      <c r="AC1704" t="s">
        <v>135</v>
      </c>
      <c r="AD1704">
        <v>2</v>
      </c>
      <c r="AE1704" t="s">
        <v>150</v>
      </c>
      <c r="AF1704" t="s">
        <v>137</v>
      </c>
      <c r="AG1704" t="s">
        <v>138</v>
      </c>
      <c r="AH1704" t="s">
        <v>139</v>
      </c>
    </row>
    <row r="1705" spans="2:34" hidden="1" x14ac:dyDescent="0.3">
      <c r="B1705" t="s">
        <v>8</v>
      </c>
      <c r="C1705" t="s">
        <v>185</v>
      </c>
      <c r="D1705" t="s">
        <v>167</v>
      </c>
      <c r="E1705">
        <v>42599.969537037039</v>
      </c>
      <c r="F1705" t="s">
        <v>89</v>
      </c>
      <c r="G1705" t="s">
        <v>149</v>
      </c>
      <c r="H1705" t="s">
        <v>130</v>
      </c>
      <c r="I1705" t="s">
        <v>187</v>
      </c>
      <c r="J1705" t="s">
        <v>36</v>
      </c>
      <c r="K1705" s="9" t="str">
        <f t="shared" si="380"/>
        <v>01</v>
      </c>
      <c r="L1705" t="s">
        <v>132</v>
      </c>
      <c r="M1705">
        <v>1</v>
      </c>
      <c r="N1705">
        <v>1700</v>
      </c>
      <c r="O1705" t="s">
        <v>133</v>
      </c>
      <c r="P1705">
        <v>0</v>
      </c>
      <c r="Q1705">
        <v>0</v>
      </c>
      <c r="R1705">
        <v>0</v>
      </c>
      <c r="S1705">
        <v>3.58</v>
      </c>
      <c r="T1705">
        <v>0</v>
      </c>
      <c r="U1705">
        <v>4.7699999999999996</v>
      </c>
      <c r="V1705">
        <v>0</v>
      </c>
      <c r="W1705">
        <v>0</v>
      </c>
      <c r="X1705">
        <v>0</v>
      </c>
      <c r="Y1705">
        <v>0</v>
      </c>
      <c r="Z1705">
        <v>0</v>
      </c>
      <c r="AA1705">
        <v>0</v>
      </c>
      <c r="AB1705" t="s">
        <v>134</v>
      </c>
      <c r="AC1705" t="s">
        <v>135</v>
      </c>
      <c r="AD1705">
        <v>2</v>
      </c>
      <c r="AE1705" t="s">
        <v>150</v>
      </c>
      <c r="AF1705" t="s">
        <v>137</v>
      </c>
      <c r="AG1705" t="s">
        <v>138</v>
      </c>
      <c r="AH1705" t="s">
        <v>139</v>
      </c>
    </row>
    <row r="1706" spans="2:34" hidden="1" x14ac:dyDescent="0.3">
      <c r="B1706" t="s">
        <v>8</v>
      </c>
      <c r="C1706" t="s">
        <v>185</v>
      </c>
      <c r="D1706" t="s">
        <v>167</v>
      </c>
      <c r="E1706">
        <v>42599.969537037039</v>
      </c>
      <c r="F1706" t="s">
        <v>89</v>
      </c>
      <c r="G1706" t="s">
        <v>149</v>
      </c>
      <c r="H1706" t="s">
        <v>130</v>
      </c>
      <c r="I1706" t="s">
        <v>188</v>
      </c>
      <c r="J1706" t="s">
        <v>36</v>
      </c>
      <c r="K1706" s="9" t="str">
        <f t="shared" si="380"/>
        <v>01</v>
      </c>
      <c r="L1706" t="s">
        <v>132</v>
      </c>
      <c r="M1706">
        <v>1</v>
      </c>
      <c r="N1706">
        <v>1700</v>
      </c>
      <c r="O1706" t="s">
        <v>133</v>
      </c>
      <c r="P1706">
        <v>0</v>
      </c>
      <c r="Q1706">
        <v>0</v>
      </c>
      <c r="R1706">
        <v>0</v>
      </c>
      <c r="S1706">
        <v>3.68</v>
      </c>
      <c r="T1706">
        <v>0</v>
      </c>
      <c r="U1706">
        <v>4.7699999999999996</v>
      </c>
      <c r="V1706">
        <v>0</v>
      </c>
      <c r="W1706">
        <v>0</v>
      </c>
      <c r="X1706">
        <v>0</v>
      </c>
      <c r="Y1706">
        <v>0</v>
      </c>
      <c r="Z1706">
        <v>0</v>
      </c>
      <c r="AA1706">
        <v>0</v>
      </c>
      <c r="AB1706" t="s">
        <v>134</v>
      </c>
      <c r="AC1706" t="s">
        <v>135</v>
      </c>
      <c r="AD1706">
        <v>2</v>
      </c>
      <c r="AE1706" t="s">
        <v>150</v>
      </c>
      <c r="AF1706" t="s">
        <v>137</v>
      </c>
      <c r="AG1706" t="s">
        <v>138</v>
      </c>
      <c r="AH1706" t="s">
        <v>139</v>
      </c>
    </row>
    <row r="1707" spans="2:34" hidden="1" x14ac:dyDescent="0.3">
      <c r="B1707" t="s">
        <v>8</v>
      </c>
      <c r="C1707" t="s">
        <v>185</v>
      </c>
      <c r="D1707" t="s">
        <v>167</v>
      </c>
      <c r="E1707">
        <v>42599.969537037039</v>
      </c>
      <c r="F1707" t="s">
        <v>89</v>
      </c>
      <c r="G1707" t="s">
        <v>149</v>
      </c>
      <c r="H1707" t="s">
        <v>130</v>
      </c>
      <c r="I1707" t="s">
        <v>131</v>
      </c>
      <c r="J1707" t="s">
        <v>37</v>
      </c>
      <c r="K1707" s="9" t="str">
        <f t="shared" si="380"/>
        <v>02</v>
      </c>
      <c r="L1707" t="s">
        <v>132</v>
      </c>
      <c r="M1707">
        <v>1</v>
      </c>
      <c r="N1707">
        <v>1560</v>
      </c>
      <c r="O1707" t="s">
        <v>133</v>
      </c>
      <c r="P1707">
        <v>0</v>
      </c>
      <c r="Q1707">
        <v>0</v>
      </c>
      <c r="R1707">
        <v>0</v>
      </c>
      <c r="S1707">
        <v>7.67</v>
      </c>
      <c r="T1707">
        <v>1.49E-2</v>
      </c>
      <c r="U1707">
        <v>3.55</v>
      </c>
      <c r="V1707">
        <v>0</v>
      </c>
      <c r="W1707">
        <v>0</v>
      </c>
      <c r="X1707">
        <v>0</v>
      </c>
      <c r="Y1707">
        <v>0</v>
      </c>
      <c r="Z1707">
        <v>0</v>
      </c>
      <c r="AA1707">
        <v>0</v>
      </c>
      <c r="AB1707" t="s">
        <v>134</v>
      </c>
      <c r="AC1707" t="s">
        <v>135</v>
      </c>
      <c r="AD1707">
        <v>2</v>
      </c>
      <c r="AE1707" t="s">
        <v>150</v>
      </c>
      <c r="AF1707" t="s">
        <v>137</v>
      </c>
      <c r="AG1707" t="s">
        <v>140</v>
      </c>
      <c r="AH1707" t="s">
        <v>139</v>
      </c>
    </row>
    <row r="1708" spans="2:34" hidden="1" x14ac:dyDescent="0.3">
      <c r="B1708" t="s">
        <v>8</v>
      </c>
      <c r="C1708" t="s">
        <v>185</v>
      </c>
      <c r="D1708" t="s">
        <v>167</v>
      </c>
      <c r="E1708">
        <v>42599.969537037039</v>
      </c>
      <c r="F1708" t="s">
        <v>89</v>
      </c>
      <c r="G1708" t="s">
        <v>149</v>
      </c>
      <c r="H1708" t="s">
        <v>130</v>
      </c>
      <c r="I1708" t="s">
        <v>186</v>
      </c>
      <c r="J1708" t="s">
        <v>37</v>
      </c>
      <c r="K1708" s="9" t="str">
        <f t="shared" si="380"/>
        <v>02</v>
      </c>
      <c r="L1708" t="s">
        <v>132</v>
      </c>
      <c r="M1708">
        <v>1</v>
      </c>
      <c r="N1708">
        <v>1560</v>
      </c>
      <c r="O1708" t="s">
        <v>133</v>
      </c>
      <c r="P1708">
        <v>0</v>
      </c>
      <c r="Q1708">
        <v>0</v>
      </c>
      <c r="R1708">
        <v>0</v>
      </c>
      <c r="S1708">
        <v>53.8</v>
      </c>
      <c r="T1708">
        <v>1.4200000000000001E-2</v>
      </c>
      <c r="U1708">
        <v>0</v>
      </c>
      <c r="V1708">
        <v>0</v>
      </c>
      <c r="W1708">
        <v>0</v>
      </c>
      <c r="X1708">
        <v>0</v>
      </c>
      <c r="Y1708">
        <v>0</v>
      </c>
      <c r="Z1708">
        <v>0</v>
      </c>
      <c r="AA1708">
        <v>0</v>
      </c>
      <c r="AB1708" t="s">
        <v>134</v>
      </c>
      <c r="AC1708" t="s">
        <v>135</v>
      </c>
      <c r="AD1708">
        <v>2</v>
      </c>
      <c r="AE1708" t="s">
        <v>150</v>
      </c>
      <c r="AF1708" t="s">
        <v>137</v>
      </c>
      <c r="AG1708" t="s">
        <v>140</v>
      </c>
      <c r="AH1708" t="s">
        <v>139</v>
      </c>
    </row>
    <row r="1709" spans="2:34" hidden="1" x14ac:dyDescent="0.3">
      <c r="B1709" t="s">
        <v>8</v>
      </c>
      <c r="C1709" t="s">
        <v>185</v>
      </c>
      <c r="D1709" t="s">
        <v>167</v>
      </c>
      <c r="E1709">
        <v>42599.969537037039</v>
      </c>
      <c r="F1709" t="s">
        <v>89</v>
      </c>
      <c r="G1709" t="s">
        <v>149</v>
      </c>
      <c r="H1709" t="s">
        <v>130</v>
      </c>
      <c r="I1709" t="s">
        <v>187</v>
      </c>
      <c r="J1709" t="s">
        <v>37</v>
      </c>
      <c r="K1709" s="9" t="str">
        <f t="shared" si="380"/>
        <v>02</v>
      </c>
      <c r="L1709" t="s">
        <v>132</v>
      </c>
      <c r="M1709">
        <v>1</v>
      </c>
      <c r="N1709">
        <v>1560</v>
      </c>
      <c r="O1709" t="s">
        <v>133</v>
      </c>
      <c r="P1709">
        <v>0</v>
      </c>
      <c r="Q1709">
        <v>0</v>
      </c>
      <c r="R1709">
        <v>0</v>
      </c>
      <c r="S1709">
        <v>2.2400000000000002</v>
      </c>
      <c r="T1709">
        <v>0</v>
      </c>
      <c r="U1709">
        <v>3.45</v>
      </c>
      <c r="V1709">
        <v>0</v>
      </c>
      <c r="W1709">
        <v>0</v>
      </c>
      <c r="X1709">
        <v>0</v>
      </c>
      <c r="Y1709">
        <v>0</v>
      </c>
      <c r="Z1709">
        <v>0</v>
      </c>
      <c r="AA1709">
        <v>0</v>
      </c>
      <c r="AB1709" t="s">
        <v>134</v>
      </c>
      <c r="AC1709" t="s">
        <v>135</v>
      </c>
      <c r="AD1709">
        <v>2</v>
      </c>
      <c r="AE1709" t="s">
        <v>150</v>
      </c>
      <c r="AF1709" t="s">
        <v>137</v>
      </c>
      <c r="AG1709" t="s">
        <v>140</v>
      </c>
      <c r="AH1709" t="s">
        <v>139</v>
      </c>
    </row>
    <row r="1710" spans="2:34" hidden="1" x14ac:dyDescent="0.3">
      <c r="B1710" t="s">
        <v>8</v>
      </c>
      <c r="C1710" t="s">
        <v>185</v>
      </c>
      <c r="D1710" t="s">
        <v>167</v>
      </c>
      <c r="E1710">
        <v>42599.969537037039</v>
      </c>
      <c r="F1710" t="s">
        <v>89</v>
      </c>
      <c r="G1710" t="s">
        <v>149</v>
      </c>
      <c r="H1710" t="s">
        <v>130</v>
      </c>
      <c r="I1710" t="s">
        <v>188</v>
      </c>
      <c r="J1710" t="s">
        <v>37</v>
      </c>
      <c r="K1710" s="9" t="str">
        <f t="shared" si="380"/>
        <v>02</v>
      </c>
      <c r="L1710" t="s">
        <v>132</v>
      </c>
      <c r="M1710">
        <v>1</v>
      </c>
      <c r="N1710">
        <v>1560</v>
      </c>
      <c r="O1710" t="s">
        <v>133</v>
      </c>
      <c r="P1710">
        <v>0</v>
      </c>
      <c r="Q1710">
        <v>0</v>
      </c>
      <c r="R1710">
        <v>0</v>
      </c>
      <c r="S1710">
        <v>6.57</v>
      </c>
      <c r="T1710">
        <v>7.45E-3</v>
      </c>
      <c r="U1710">
        <v>3.39</v>
      </c>
      <c r="V1710">
        <v>0</v>
      </c>
      <c r="W1710">
        <v>0</v>
      </c>
      <c r="X1710">
        <v>0</v>
      </c>
      <c r="Y1710">
        <v>0</v>
      </c>
      <c r="Z1710">
        <v>0</v>
      </c>
      <c r="AA1710">
        <v>0</v>
      </c>
      <c r="AB1710" t="s">
        <v>134</v>
      </c>
      <c r="AC1710" t="s">
        <v>135</v>
      </c>
      <c r="AD1710">
        <v>2</v>
      </c>
      <c r="AE1710" t="s">
        <v>150</v>
      </c>
      <c r="AF1710" t="s">
        <v>137</v>
      </c>
      <c r="AG1710" t="s">
        <v>140</v>
      </c>
      <c r="AH1710" t="s">
        <v>139</v>
      </c>
    </row>
    <row r="1711" spans="2:34" hidden="1" x14ac:dyDescent="0.3">
      <c r="B1711" t="s">
        <v>8</v>
      </c>
      <c r="C1711" t="s">
        <v>185</v>
      </c>
      <c r="D1711" t="s">
        <v>167</v>
      </c>
      <c r="E1711">
        <v>42599.969537037039</v>
      </c>
      <c r="F1711" t="s">
        <v>89</v>
      </c>
      <c r="G1711" t="s">
        <v>149</v>
      </c>
      <c r="H1711" t="s">
        <v>130</v>
      </c>
      <c r="I1711" t="s">
        <v>131</v>
      </c>
      <c r="J1711" t="s">
        <v>38</v>
      </c>
      <c r="K1711" s="9" t="str">
        <f t="shared" si="380"/>
        <v>03</v>
      </c>
      <c r="L1711" t="s">
        <v>132</v>
      </c>
      <c r="M1711">
        <v>1</v>
      </c>
      <c r="N1711">
        <v>1420</v>
      </c>
      <c r="O1711" t="s">
        <v>133</v>
      </c>
      <c r="P1711">
        <v>0</v>
      </c>
      <c r="Q1711">
        <v>0</v>
      </c>
      <c r="R1711">
        <v>0</v>
      </c>
      <c r="S1711">
        <v>3.51</v>
      </c>
      <c r="T1711">
        <v>8.0700000000000008E-3</v>
      </c>
      <c r="U1711">
        <v>2.68</v>
      </c>
      <c r="V1711">
        <v>0</v>
      </c>
      <c r="W1711">
        <v>0</v>
      </c>
      <c r="X1711">
        <v>0</v>
      </c>
      <c r="Y1711">
        <v>0</v>
      </c>
      <c r="Z1711">
        <v>0</v>
      </c>
      <c r="AA1711">
        <v>0</v>
      </c>
      <c r="AB1711" t="s">
        <v>134</v>
      </c>
      <c r="AC1711" t="s">
        <v>135</v>
      </c>
      <c r="AD1711">
        <v>2</v>
      </c>
      <c r="AE1711" t="s">
        <v>150</v>
      </c>
      <c r="AF1711" t="s">
        <v>137</v>
      </c>
      <c r="AG1711" t="s">
        <v>145</v>
      </c>
      <c r="AH1711" t="s">
        <v>139</v>
      </c>
    </row>
    <row r="1712" spans="2:34" hidden="1" x14ac:dyDescent="0.3">
      <c r="B1712" t="s">
        <v>8</v>
      </c>
      <c r="C1712" t="s">
        <v>185</v>
      </c>
      <c r="D1712" t="s">
        <v>167</v>
      </c>
      <c r="E1712">
        <v>42599.969537037039</v>
      </c>
      <c r="F1712" t="s">
        <v>89</v>
      </c>
      <c r="G1712" t="s">
        <v>149</v>
      </c>
      <c r="H1712" t="s">
        <v>130</v>
      </c>
      <c r="I1712" t="s">
        <v>186</v>
      </c>
      <c r="J1712" t="s">
        <v>38</v>
      </c>
      <c r="K1712" s="9" t="str">
        <f t="shared" si="380"/>
        <v>03</v>
      </c>
      <c r="L1712" t="s">
        <v>132</v>
      </c>
      <c r="M1712">
        <v>1</v>
      </c>
      <c r="N1712">
        <v>1420</v>
      </c>
      <c r="O1712" t="s">
        <v>133</v>
      </c>
      <c r="P1712">
        <v>0</v>
      </c>
      <c r="Q1712">
        <v>0</v>
      </c>
      <c r="R1712">
        <v>0</v>
      </c>
      <c r="S1712">
        <v>28.5</v>
      </c>
      <c r="T1712">
        <v>6.8500000000000002E-3</v>
      </c>
      <c r="U1712">
        <v>0</v>
      </c>
      <c r="V1712">
        <v>0</v>
      </c>
      <c r="W1712">
        <v>0</v>
      </c>
      <c r="X1712">
        <v>0</v>
      </c>
      <c r="Y1712">
        <v>0</v>
      </c>
      <c r="Z1712">
        <v>0</v>
      </c>
      <c r="AA1712">
        <v>0</v>
      </c>
      <c r="AB1712" t="s">
        <v>134</v>
      </c>
      <c r="AC1712" t="s">
        <v>135</v>
      </c>
      <c r="AD1712">
        <v>2</v>
      </c>
      <c r="AE1712" t="s">
        <v>150</v>
      </c>
      <c r="AF1712" t="s">
        <v>137</v>
      </c>
      <c r="AG1712" t="s">
        <v>145</v>
      </c>
      <c r="AH1712" t="s">
        <v>139</v>
      </c>
    </row>
    <row r="1713" spans="2:34" hidden="1" x14ac:dyDescent="0.3">
      <c r="B1713" t="s">
        <v>8</v>
      </c>
      <c r="C1713" t="s">
        <v>185</v>
      </c>
      <c r="D1713" t="s">
        <v>167</v>
      </c>
      <c r="E1713">
        <v>42599.969537037039</v>
      </c>
      <c r="F1713" t="s">
        <v>89</v>
      </c>
      <c r="G1713" t="s">
        <v>149</v>
      </c>
      <c r="H1713" t="s">
        <v>130</v>
      </c>
      <c r="I1713" t="s">
        <v>187</v>
      </c>
      <c r="J1713" t="s">
        <v>38</v>
      </c>
      <c r="K1713" s="9" t="str">
        <f t="shared" si="380"/>
        <v>03</v>
      </c>
      <c r="L1713" t="s">
        <v>132</v>
      </c>
      <c r="M1713">
        <v>1</v>
      </c>
      <c r="N1713">
        <v>1420</v>
      </c>
      <c r="O1713" t="s">
        <v>133</v>
      </c>
      <c r="P1713">
        <v>0</v>
      </c>
      <c r="Q1713">
        <v>0</v>
      </c>
      <c r="R1713">
        <v>0</v>
      </c>
      <c r="S1713">
        <v>1.82</v>
      </c>
      <c r="T1713">
        <v>0</v>
      </c>
      <c r="U1713">
        <v>2.65</v>
      </c>
      <c r="V1713">
        <v>0</v>
      </c>
      <c r="W1713">
        <v>0</v>
      </c>
      <c r="X1713">
        <v>0</v>
      </c>
      <c r="Y1713">
        <v>0</v>
      </c>
      <c r="Z1713">
        <v>0</v>
      </c>
      <c r="AA1713">
        <v>0</v>
      </c>
      <c r="AB1713" t="s">
        <v>134</v>
      </c>
      <c r="AC1713" t="s">
        <v>135</v>
      </c>
      <c r="AD1713">
        <v>2</v>
      </c>
      <c r="AE1713" t="s">
        <v>150</v>
      </c>
      <c r="AF1713" t="s">
        <v>137</v>
      </c>
      <c r="AG1713" t="s">
        <v>145</v>
      </c>
      <c r="AH1713" t="s">
        <v>139</v>
      </c>
    </row>
    <row r="1714" spans="2:34" hidden="1" x14ac:dyDescent="0.3">
      <c r="B1714" t="s">
        <v>8</v>
      </c>
      <c r="C1714" t="s">
        <v>185</v>
      </c>
      <c r="D1714" t="s">
        <v>167</v>
      </c>
      <c r="E1714">
        <v>42599.969537037039</v>
      </c>
      <c r="F1714" t="s">
        <v>89</v>
      </c>
      <c r="G1714" t="s">
        <v>149</v>
      </c>
      <c r="H1714" t="s">
        <v>130</v>
      </c>
      <c r="I1714" t="s">
        <v>188</v>
      </c>
      <c r="J1714" t="s">
        <v>38</v>
      </c>
      <c r="K1714" s="9" t="str">
        <f t="shared" si="380"/>
        <v>03</v>
      </c>
      <c r="L1714" t="s">
        <v>132</v>
      </c>
      <c r="M1714">
        <v>1</v>
      </c>
      <c r="N1714">
        <v>1420</v>
      </c>
      <c r="O1714" t="s">
        <v>133</v>
      </c>
      <c r="P1714">
        <v>0</v>
      </c>
      <c r="Q1714">
        <v>0</v>
      </c>
      <c r="R1714">
        <v>0</v>
      </c>
      <c r="S1714">
        <v>2.31</v>
      </c>
      <c r="T1714">
        <v>1.2099999999999999E-3</v>
      </c>
      <c r="U1714">
        <v>2.63</v>
      </c>
      <c r="V1714">
        <v>0</v>
      </c>
      <c r="W1714">
        <v>0</v>
      </c>
      <c r="X1714">
        <v>0</v>
      </c>
      <c r="Y1714">
        <v>0</v>
      </c>
      <c r="Z1714">
        <v>0</v>
      </c>
      <c r="AA1714">
        <v>0</v>
      </c>
      <c r="AB1714" t="s">
        <v>134</v>
      </c>
      <c r="AC1714" t="s">
        <v>135</v>
      </c>
      <c r="AD1714">
        <v>2</v>
      </c>
      <c r="AE1714" t="s">
        <v>150</v>
      </c>
      <c r="AF1714" t="s">
        <v>137</v>
      </c>
      <c r="AG1714" t="s">
        <v>145</v>
      </c>
      <c r="AH1714" t="s">
        <v>139</v>
      </c>
    </row>
    <row r="1715" spans="2:34" hidden="1" x14ac:dyDescent="0.3">
      <c r="B1715" t="s">
        <v>8</v>
      </c>
      <c r="C1715" t="s">
        <v>185</v>
      </c>
      <c r="D1715" t="s">
        <v>167</v>
      </c>
      <c r="E1715">
        <v>42599.969537037039</v>
      </c>
      <c r="F1715" t="s">
        <v>89</v>
      </c>
      <c r="G1715" t="s">
        <v>149</v>
      </c>
      <c r="H1715" t="s">
        <v>130</v>
      </c>
      <c r="I1715" t="s">
        <v>131</v>
      </c>
      <c r="J1715" t="s">
        <v>39</v>
      </c>
      <c r="K1715" s="9" t="str">
        <f t="shared" si="380"/>
        <v>04</v>
      </c>
      <c r="L1715" t="s">
        <v>132</v>
      </c>
      <c r="M1715">
        <v>1</v>
      </c>
      <c r="N1715">
        <v>1480</v>
      </c>
      <c r="O1715" t="s">
        <v>133</v>
      </c>
      <c r="P1715">
        <v>0</v>
      </c>
      <c r="Q1715">
        <v>0</v>
      </c>
      <c r="R1715">
        <v>0</v>
      </c>
      <c r="S1715">
        <v>8.57</v>
      </c>
      <c r="T1715">
        <v>1.9599999999999999E-2</v>
      </c>
      <c r="U1715">
        <v>2.4900000000000002</v>
      </c>
      <c r="V1715">
        <v>0</v>
      </c>
      <c r="W1715">
        <v>0</v>
      </c>
      <c r="X1715">
        <v>0</v>
      </c>
      <c r="Y1715">
        <v>0</v>
      </c>
      <c r="Z1715">
        <v>0</v>
      </c>
      <c r="AA1715">
        <v>0</v>
      </c>
      <c r="AB1715" t="s">
        <v>134</v>
      </c>
      <c r="AC1715" t="s">
        <v>135</v>
      </c>
      <c r="AD1715">
        <v>2</v>
      </c>
      <c r="AE1715" t="s">
        <v>150</v>
      </c>
      <c r="AF1715" t="s">
        <v>137</v>
      </c>
      <c r="AG1715" t="s">
        <v>148</v>
      </c>
      <c r="AH1715" t="s">
        <v>139</v>
      </c>
    </row>
    <row r="1716" spans="2:34" hidden="1" x14ac:dyDescent="0.3">
      <c r="B1716" t="s">
        <v>8</v>
      </c>
      <c r="C1716" t="s">
        <v>185</v>
      </c>
      <c r="D1716" t="s">
        <v>167</v>
      </c>
      <c r="E1716">
        <v>42599.969537037039</v>
      </c>
      <c r="F1716" t="s">
        <v>89</v>
      </c>
      <c r="G1716" t="s">
        <v>149</v>
      </c>
      <c r="H1716" t="s">
        <v>130</v>
      </c>
      <c r="I1716" t="s">
        <v>186</v>
      </c>
      <c r="J1716" t="s">
        <v>39</v>
      </c>
      <c r="K1716" s="9" t="str">
        <f t="shared" si="380"/>
        <v>04</v>
      </c>
      <c r="L1716" t="s">
        <v>132</v>
      </c>
      <c r="M1716">
        <v>1</v>
      </c>
      <c r="N1716">
        <v>1480</v>
      </c>
      <c r="O1716" t="s">
        <v>133</v>
      </c>
      <c r="P1716">
        <v>0</v>
      </c>
      <c r="Q1716">
        <v>0</v>
      </c>
      <c r="R1716">
        <v>0</v>
      </c>
      <c r="S1716">
        <v>40.1</v>
      </c>
      <c r="T1716">
        <v>1.9E-2</v>
      </c>
      <c r="U1716">
        <v>0</v>
      </c>
      <c r="V1716">
        <v>0</v>
      </c>
      <c r="W1716">
        <v>0</v>
      </c>
      <c r="X1716">
        <v>0</v>
      </c>
      <c r="Y1716">
        <v>0</v>
      </c>
      <c r="Z1716">
        <v>0</v>
      </c>
      <c r="AA1716">
        <v>0</v>
      </c>
      <c r="AB1716" t="s">
        <v>134</v>
      </c>
      <c r="AC1716" t="s">
        <v>135</v>
      </c>
      <c r="AD1716">
        <v>2</v>
      </c>
      <c r="AE1716" t="s">
        <v>150</v>
      </c>
      <c r="AF1716" t="s">
        <v>137</v>
      </c>
      <c r="AG1716" t="s">
        <v>148</v>
      </c>
      <c r="AH1716" t="s">
        <v>139</v>
      </c>
    </row>
    <row r="1717" spans="2:34" hidden="1" x14ac:dyDescent="0.3">
      <c r="B1717" t="s">
        <v>8</v>
      </c>
      <c r="C1717" t="s">
        <v>185</v>
      </c>
      <c r="D1717" t="s">
        <v>167</v>
      </c>
      <c r="E1717">
        <v>42599.969537037039</v>
      </c>
      <c r="F1717" t="s">
        <v>89</v>
      </c>
      <c r="G1717" t="s">
        <v>149</v>
      </c>
      <c r="H1717" t="s">
        <v>130</v>
      </c>
      <c r="I1717" t="s">
        <v>187</v>
      </c>
      <c r="J1717" t="s">
        <v>39</v>
      </c>
      <c r="K1717" s="9" t="str">
        <f t="shared" si="380"/>
        <v>04</v>
      </c>
      <c r="L1717" t="s">
        <v>132</v>
      </c>
      <c r="M1717">
        <v>1</v>
      </c>
      <c r="N1717">
        <v>1480</v>
      </c>
      <c r="O1717" t="s">
        <v>133</v>
      </c>
      <c r="P1717">
        <v>0</v>
      </c>
      <c r="Q1717">
        <v>0</v>
      </c>
      <c r="R1717">
        <v>0</v>
      </c>
      <c r="S1717">
        <v>1.7</v>
      </c>
      <c r="T1717">
        <v>0</v>
      </c>
      <c r="U1717">
        <v>2.4300000000000002</v>
      </c>
      <c r="V1717">
        <v>0</v>
      </c>
      <c r="W1717">
        <v>0</v>
      </c>
      <c r="X1717">
        <v>0</v>
      </c>
      <c r="Y1717">
        <v>0</v>
      </c>
      <c r="Z1717">
        <v>0</v>
      </c>
      <c r="AA1717">
        <v>0</v>
      </c>
      <c r="AB1717" t="s">
        <v>134</v>
      </c>
      <c r="AC1717" t="s">
        <v>135</v>
      </c>
      <c r="AD1717">
        <v>2</v>
      </c>
      <c r="AE1717" t="s">
        <v>150</v>
      </c>
      <c r="AF1717" t="s">
        <v>137</v>
      </c>
      <c r="AG1717" t="s">
        <v>148</v>
      </c>
      <c r="AH1717" t="s">
        <v>139</v>
      </c>
    </row>
    <row r="1718" spans="2:34" hidden="1" x14ac:dyDescent="0.3">
      <c r="B1718" t="s">
        <v>8</v>
      </c>
      <c r="C1718" t="s">
        <v>185</v>
      </c>
      <c r="D1718" t="s">
        <v>167</v>
      </c>
      <c r="E1718">
        <v>42599.969537037039</v>
      </c>
      <c r="F1718" t="s">
        <v>89</v>
      </c>
      <c r="G1718" t="s">
        <v>149</v>
      </c>
      <c r="H1718" t="s">
        <v>130</v>
      </c>
      <c r="I1718" t="s">
        <v>188</v>
      </c>
      <c r="J1718" t="s">
        <v>39</v>
      </c>
      <c r="K1718" s="9" t="str">
        <f t="shared" si="380"/>
        <v>04</v>
      </c>
      <c r="L1718" t="s">
        <v>132</v>
      </c>
      <c r="M1718">
        <v>1</v>
      </c>
      <c r="N1718">
        <v>1480</v>
      </c>
      <c r="O1718" t="s">
        <v>133</v>
      </c>
      <c r="P1718">
        <v>0</v>
      </c>
      <c r="Q1718">
        <v>0</v>
      </c>
      <c r="R1718">
        <v>0</v>
      </c>
      <c r="S1718">
        <v>6.34</v>
      </c>
      <c r="T1718">
        <v>1.0200000000000001E-2</v>
      </c>
      <c r="U1718">
        <v>2.38</v>
      </c>
      <c r="V1718">
        <v>0</v>
      </c>
      <c r="W1718">
        <v>0</v>
      </c>
      <c r="X1718">
        <v>0</v>
      </c>
      <c r="Y1718">
        <v>0</v>
      </c>
      <c r="Z1718">
        <v>0</v>
      </c>
      <c r="AA1718">
        <v>0</v>
      </c>
      <c r="AB1718" t="s">
        <v>134</v>
      </c>
      <c r="AC1718" t="s">
        <v>135</v>
      </c>
      <c r="AD1718">
        <v>2</v>
      </c>
      <c r="AE1718" t="s">
        <v>150</v>
      </c>
      <c r="AF1718" t="s">
        <v>137</v>
      </c>
      <c r="AG1718" t="s">
        <v>148</v>
      </c>
      <c r="AH1718" t="s">
        <v>139</v>
      </c>
    </row>
    <row r="1719" spans="2:34" hidden="1" x14ac:dyDescent="0.3">
      <c r="B1719" t="s">
        <v>8</v>
      </c>
      <c r="C1719" t="s">
        <v>185</v>
      </c>
      <c r="D1719" t="s">
        <v>167</v>
      </c>
      <c r="E1719">
        <v>42599.969537037039</v>
      </c>
      <c r="F1719" t="s">
        <v>89</v>
      </c>
      <c r="G1719" t="s">
        <v>149</v>
      </c>
      <c r="H1719" t="s">
        <v>130</v>
      </c>
      <c r="I1719" t="s">
        <v>131</v>
      </c>
      <c r="J1719" t="s">
        <v>40</v>
      </c>
      <c r="K1719" s="9" t="str">
        <f t="shared" si="380"/>
        <v>05</v>
      </c>
      <c r="L1719" t="s">
        <v>132</v>
      </c>
      <c r="M1719">
        <v>1</v>
      </c>
      <c r="N1719">
        <v>1560</v>
      </c>
      <c r="O1719" t="s">
        <v>133</v>
      </c>
      <c r="P1719">
        <v>0</v>
      </c>
      <c r="Q1719">
        <v>0</v>
      </c>
      <c r="R1719">
        <v>0</v>
      </c>
      <c r="S1719">
        <v>4.62</v>
      </c>
      <c r="T1719">
        <v>1.2699999999999999E-2</v>
      </c>
      <c r="U1719">
        <v>4.1900000000000004</v>
      </c>
      <c r="V1719">
        <v>0</v>
      </c>
      <c r="W1719">
        <v>0</v>
      </c>
      <c r="X1719">
        <v>0</v>
      </c>
      <c r="Y1719">
        <v>0</v>
      </c>
      <c r="Z1719">
        <v>0</v>
      </c>
      <c r="AA1719">
        <v>0</v>
      </c>
      <c r="AB1719" t="s">
        <v>134</v>
      </c>
      <c r="AC1719" t="s">
        <v>135</v>
      </c>
      <c r="AD1719">
        <v>2</v>
      </c>
      <c r="AE1719" t="s">
        <v>150</v>
      </c>
      <c r="AF1719" t="s">
        <v>137</v>
      </c>
      <c r="AG1719" t="s">
        <v>147</v>
      </c>
      <c r="AH1719" t="s">
        <v>139</v>
      </c>
    </row>
    <row r="1720" spans="2:34" hidden="1" x14ac:dyDescent="0.3">
      <c r="B1720" t="s">
        <v>8</v>
      </c>
      <c r="C1720" t="s">
        <v>185</v>
      </c>
      <c r="D1720" t="s">
        <v>167</v>
      </c>
      <c r="E1720">
        <v>42599.969537037039</v>
      </c>
      <c r="F1720" t="s">
        <v>89</v>
      </c>
      <c r="G1720" t="s">
        <v>149</v>
      </c>
      <c r="H1720" t="s">
        <v>130</v>
      </c>
      <c r="I1720" t="s">
        <v>186</v>
      </c>
      <c r="J1720" t="s">
        <v>40</v>
      </c>
      <c r="K1720" s="9" t="str">
        <f t="shared" si="380"/>
        <v>05</v>
      </c>
      <c r="L1720" t="s">
        <v>132</v>
      </c>
      <c r="M1720">
        <v>1</v>
      </c>
      <c r="N1720">
        <v>1560</v>
      </c>
      <c r="O1720" t="s">
        <v>133</v>
      </c>
      <c r="P1720">
        <v>0</v>
      </c>
      <c r="Q1720">
        <v>0</v>
      </c>
      <c r="R1720">
        <v>0</v>
      </c>
      <c r="S1720">
        <v>50</v>
      </c>
      <c r="T1720">
        <v>1.1599999999999999E-2</v>
      </c>
      <c r="U1720">
        <v>0</v>
      </c>
      <c r="V1720">
        <v>0</v>
      </c>
      <c r="W1720">
        <v>0</v>
      </c>
      <c r="X1720">
        <v>0</v>
      </c>
      <c r="Y1720">
        <v>0</v>
      </c>
      <c r="Z1720">
        <v>0</v>
      </c>
      <c r="AA1720">
        <v>0</v>
      </c>
      <c r="AB1720" t="s">
        <v>134</v>
      </c>
      <c r="AC1720" t="s">
        <v>135</v>
      </c>
      <c r="AD1720">
        <v>2</v>
      </c>
      <c r="AE1720" t="s">
        <v>150</v>
      </c>
      <c r="AF1720" t="s">
        <v>137</v>
      </c>
      <c r="AG1720" t="s">
        <v>147</v>
      </c>
      <c r="AH1720" t="s">
        <v>139</v>
      </c>
    </row>
    <row r="1721" spans="2:34" hidden="1" x14ac:dyDescent="0.3">
      <c r="B1721" t="s">
        <v>8</v>
      </c>
      <c r="C1721" t="s">
        <v>185</v>
      </c>
      <c r="D1721" t="s">
        <v>167</v>
      </c>
      <c r="E1721">
        <v>42599.969537037039</v>
      </c>
      <c r="F1721" t="s">
        <v>89</v>
      </c>
      <c r="G1721" t="s">
        <v>149</v>
      </c>
      <c r="H1721" t="s">
        <v>130</v>
      </c>
      <c r="I1721" t="s">
        <v>187</v>
      </c>
      <c r="J1721" t="s">
        <v>40</v>
      </c>
      <c r="K1721" s="9" t="str">
        <f t="shared" si="380"/>
        <v>05</v>
      </c>
      <c r="L1721" t="s">
        <v>132</v>
      </c>
      <c r="M1721">
        <v>1</v>
      </c>
      <c r="N1721">
        <v>1560</v>
      </c>
      <c r="O1721" t="s">
        <v>133</v>
      </c>
      <c r="P1721">
        <v>0</v>
      </c>
      <c r="Q1721">
        <v>0</v>
      </c>
      <c r="R1721">
        <v>0</v>
      </c>
      <c r="S1721">
        <v>2.66</v>
      </c>
      <c r="T1721">
        <v>0</v>
      </c>
      <c r="U1721">
        <v>4.0599999999999996</v>
      </c>
      <c r="V1721">
        <v>0</v>
      </c>
      <c r="W1721">
        <v>0</v>
      </c>
      <c r="X1721">
        <v>0</v>
      </c>
      <c r="Y1721">
        <v>0</v>
      </c>
      <c r="Z1721">
        <v>0</v>
      </c>
      <c r="AA1721">
        <v>0</v>
      </c>
      <c r="AB1721" t="s">
        <v>134</v>
      </c>
      <c r="AC1721" t="s">
        <v>135</v>
      </c>
      <c r="AD1721">
        <v>2</v>
      </c>
      <c r="AE1721" t="s">
        <v>150</v>
      </c>
      <c r="AF1721" t="s">
        <v>137</v>
      </c>
      <c r="AG1721" t="s">
        <v>147</v>
      </c>
      <c r="AH1721" t="s">
        <v>139</v>
      </c>
    </row>
    <row r="1722" spans="2:34" hidden="1" x14ac:dyDescent="0.3">
      <c r="B1722" t="s">
        <v>8</v>
      </c>
      <c r="C1722" t="s">
        <v>185</v>
      </c>
      <c r="D1722" t="s">
        <v>167</v>
      </c>
      <c r="E1722">
        <v>42599.969537037039</v>
      </c>
      <c r="F1722" t="s">
        <v>89</v>
      </c>
      <c r="G1722" t="s">
        <v>149</v>
      </c>
      <c r="H1722" t="s">
        <v>130</v>
      </c>
      <c r="I1722" t="s">
        <v>188</v>
      </c>
      <c r="J1722" t="s">
        <v>40</v>
      </c>
      <c r="K1722" s="9" t="str">
        <f t="shared" si="380"/>
        <v>05</v>
      </c>
      <c r="L1722" t="s">
        <v>132</v>
      </c>
      <c r="M1722">
        <v>1</v>
      </c>
      <c r="N1722">
        <v>1560</v>
      </c>
      <c r="O1722" t="s">
        <v>133</v>
      </c>
      <c r="P1722">
        <v>0</v>
      </c>
      <c r="Q1722">
        <v>0</v>
      </c>
      <c r="R1722">
        <v>0</v>
      </c>
      <c r="S1722">
        <v>3.64</v>
      </c>
      <c r="T1722">
        <v>2.4299999999999999E-3</v>
      </c>
      <c r="U1722">
        <v>4.03</v>
      </c>
      <c r="V1722">
        <v>0</v>
      </c>
      <c r="W1722">
        <v>0</v>
      </c>
      <c r="X1722">
        <v>0</v>
      </c>
      <c r="Y1722">
        <v>0</v>
      </c>
      <c r="Z1722">
        <v>0</v>
      </c>
      <c r="AA1722">
        <v>0</v>
      </c>
      <c r="AB1722" t="s">
        <v>134</v>
      </c>
      <c r="AC1722" t="s">
        <v>135</v>
      </c>
      <c r="AD1722">
        <v>2</v>
      </c>
      <c r="AE1722" t="s">
        <v>150</v>
      </c>
      <c r="AF1722" t="s">
        <v>137</v>
      </c>
      <c r="AG1722" t="s">
        <v>147</v>
      </c>
      <c r="AH1722" t="s">
        <v>139</v>
      </c>
    </row>
    <row r="1723" spans="2:34" hidden="1" x14ac:dyDescent="0.3">
      <c r="B1723" t="s">
        <v>8</v>
      </c>
      <c r="C1723" t="s">
        <v>185</v>
      </c>
      <c r="D1723" t="s">
        <v>167</v>
      </c>
      <c r="E1723">
        <v>42599.969537037039</v>
      </c>
      <c r="F1723" t="s">
        <v>89</v>
      </c>
      <c r="G1723" t="s">
        <v>149</v>
      </c>
      <c r="H1723" t="s">
        <v>130</v>
      </c>
      <c r="I1723" t="s">
        <v>131</v>
      </c>
      <c r="J1723" t="s">
        <v>42</v>
      </c>
      <c r="K1723" s="9" t="str">
        <f t="shared" si="380"/>
        <v>11</v>
      </c>
      <c r="L1723" t="s">
        <v>132</v>
      </c>
      <c r="M1723">
        <v>1</v>
      </c>
      <c r="N1723">
        <v>1550</v>
      </c>
      <c r="O1723" t="s">
        <v>133</v>
      </c>
      <c r="P1723">
        <v>0</v>
      </c>
      <c r="Q1723">
        <v>0</v>
      </c>
      <c r="R1723">
        <v>0</v>
      </c>
      <c r="S1723">
        <v>28.8</v>
      </c>
      <c r="T1723">
        <v>4.0300000000000002E-2</v>
      </c>
      <c r="U1723">
        <v>3.3</v>
      </c>
      <c r="V1723">
        <v>0</v>
      </c>
      <c r="W1723">
        <v>0</v>
      </c>
      <c r="X1723">
        <v>0</v>
      </c>
      <c r="Y1723">
        <v>0</v>
      </c>
      <c r="Z1723">
        <v>0</v>
      </c>
      <c r="AA1723">
        <v>0</v>
      </c>
      <c r="AB1723" t="s">
        <v>134</v>
      </c>
      <c r="AC1723" t="s">
        <v>135</v>
      </c>
      <c r="AD1723">
        <v>2</v>
      </c>
      <c r="AE1723" t="s">
        <v>150</v>
      </c>
      <c r="AF1723" t="s">
        <v>137</v>
      </c>
      <c r="AG1723" t="s">
        <v>151</v>
      </c>
      <c r="AH1723" t="s">
        <v>139</v>
      </c>
    </row>
    <row r="1724" spans="2:34" hidden="1" x14ac:dyDescent="0.3">
      <c r="B1724" t="s">
        <v>8</v>
      </c>
      <c r="C1724" t="s">
        <v>185</v>
      </c>
      <c r="D1724" t="s">
        <v>167</v>
      </c>
      <c r="E1724">
        <v>42599.969537037039</v>
      </c>
      <c r="F1724" t="s">
        <v>89</v>
      </c>
      <c r="G1724" t="s">
        <v>149</v>
      </c>
      <c r="H1724" t="s">
        <v>130</v>
      </c>
      <c r="I1724" t="s">
        <v>186</v>
      </c>
      <c r="J1724" t="s">
        <v>42</v>
      </c>
      <c r="K1724" s="9" t="str">
        <f t="shared" si="380"/>
        <v>11</v>
      </c>
      <c r="L1724" t="s">
        <v>132</v>
      </c>
      <c r="M1724">
        <v>1</v>
      </c>
      <c r="N1724">
        <v>1550</v>
      </c>
      <c r="O1724" t="s">
        <v>133</v>
      </c>
      <c r="P1724">
        <v>0</v>
      </c>
      <c r="Q1724">
        <v>0</v>
      </c>
      <c r="R1724">
        <v>0</v>
      </c>
      <c r="S1724">
        <v>69.900000000000006</v>
      </c>
      <c r="T1724">
        <v>4.02E-2</v>
      </c>
      <c r="U1724">
        <v>0</v>
      </c>
      <c r="V1724">
        <v>0</v>
      </c>
      <c r="W1724">
        <v>0</v>
      </c>
      <c r="X1724">
        <v>0</v>
      </c>
      <c r="Y1724">
        <v>0</v>
      </c>
      <c r="Z1724">
        <v>0</v>
      </c>
      <c r="AA1724">
        <v>0</v>
      </c>
      <c r="AB1724" t="s">
        <v>134</v>
      </c>
      <c r="AC1724" t="s">
        <v>135</v>
      </c>
      <c r="AD1724">
        <v>2</v>
      </c>
      <c r="AE1724" t="s">
        <v>150</v>
      </c>
      <c r="AF1724" t="s">
        <v>137</v>
      </c>
      <c r="AG1724" t="s">
        <v>151</v>
      </c>
      <c r="AH1724" t="s">
        <v>139</v>
      </c>
    </row>
    <row r="1725" spans="2:34" hidden="1" x14ac:dyDescent="0.3">
      <c r="B1725" t="s">
        <v>8</v>
      </c>
      <c r="C1725" t="s">
        <v>185</v>
      </c>
      <c r="D1725" t="s">
        <v>167</v>
      </c>
      <c r="E1725">
        <v>42599.969537037039</v>
      </c>
      <c r="F1725" t="s">
        <v>89</v>
      </c>
      <c r="G1725" t="s">
        <v>149</v>
      </c>
      <c r="H1725" t="s">
        <v>130</v>
      </c>
      <c r="I1725" t="s">
        <v>187</v>
      </c>
      <c r="J1725" t="s">
        <v>42</v>
      </c>
      <c r="K1725" s="9" t="str">
        <f t="shared" si="380"/>
        <v>11</v>
      </c>
      <c r="L1725" t="s">
        <v>132</v>
      </c>
      <c r="M1725">
        <v>1</v>
      </c>
      <c r="N1725">
        <v>1550</v>
      </c>
      <c r="O1725" t="s">
        <v>133</v>
      </c>
      <c r="P1725">
        <v>0</v>
      </c>
      <c r="Q1725">
        <v>0</v>
      </c>
      <c r="R1725">
        <v>0</v>
      </c>
      <c r="S1725">
        <v>2</v>
      </c>
      <c r="T1725">
        <v>0</v>
      </c>
      <c r="U1725">
        <v>3.16</v>
      </c>
      <c r="V1725">
        <v>0</v>
      </c>
      <c r="W1725">
        <v>0</v>
      </c>
      <c r="X1725">
        <v>0</v>
      </c>
      <c r="Y1725">
        <v>0</v>
      </c>
      <c r="Z1725">
        <v>0</v>
      </c>
      <c r="AA1725">
        <v>0</v>
      </c>
      <c r="AB1725" t="s">
        <v>134</v>
      </c>
      <c r="AC1725" t="s">
        <v>135</v>
      </c>
      <c r="AD1725">
        <v>2</v>
      </c>
      <c r="AE1725" t="s">
        <v>150</v>
      </c>
      <c r="AF1725" t="s">
        <v>137</v>
      </c>
      <c r="AG1725" t="s">
        <v>151</v>
      </c>
      <c r="AH1725" t="s">
        <v>139</v>
      </c>
    </row>
    <row r="1726" spans="2:34" hidden="1" x14ac:dyDescent="0.3">
      <c r="B1726" t="s">
        <v>8</v>
      </c>
      <c r="C1726" t="s">
        <v>185</v>
      </c>
      <c r="D1726" t="s">
        <v>167</v>
      </c>
      <c r="E1726">
        <v>42599.969537037039</v>
      </c>
      <c r="F1726" t="s">
        <v>89</v>
      </c>
      <c r="G1726" t="s">
        <v>149</v>
      </c>
      <c r="H1726" t="s">
        <v>130</v>
      </c>
      <c r="I1726" t="s">
        <v>188</v>
      </c>
      <c r="J1726" t="s">
        <v>42</v>
      </c>
      <c r="K1726" s="9" t="str">
        <f t="shared" si="380"/>
        <v>11</v>
      </c>
      <c r="L1726" t="s">
        <v>132</v>
      </c>
      <c r="M1726">
        <v>1</v>
      </c>
      <c r="N1726">
        <v>1550</v>
      </c>
      <c r="O1726" t="s">
        <v>133</v>
      </c>
      <c r="P1726">
        <v>0</v>
      </c>
      <c r="Q1726">
        <v>0</v>
      </c>
      <c r="R1726">
        <v>0</v>
      </c>
      <c r="S1726">
        <v>29.9</v>
      </c>
      <c r="T1726">
        <v>3.7600000000000001E-2</v>
      </c>
      <c r="U1726">
        <v>3.06</v>
      </c>
      <c r="V1726">
        <v>0</v>
      </c>
      <c r="W1726">
        <v>0</v>
      </c>
      <c r="X1726">
        <v>0</v>
      </c>
      <c r="Y1726">
        <v>0</v>
      </c>
      <c r="Z1726">
        <v>0</v>
      </c>
      <c r="AA1726">
        <v>0</v>
      </c>
      <c r="AB1726" t="s">
        <v>134</v>
      </c>
      <c r="AC1726" t="s">
        <v>135</v>
      </c>
      <c r="AD1726">
        <v>2</v>
      </c>
      <c r="AE1726" t="s">
        <v>150</v>
      </c>
      <c r="AF1726" t="s">
        <v>137</v>
      </c>
      <c r="AG1726" t="s">
        <v>151</v>
      </c>
      <c r="AH1726" t="s">
        <v>139</v>
      </c>
    </row>
    <row r="1727" spans="2:34" hidden="1" x14ac:dyDescent="0.3">
      <c r="B1727" t="s">
        <v>8</v>
      </c>
      <c r="C1727" t="s">
        <v>185</v>
      </c>
      <c r="D1727" t="s">
        <v>167</v>
      </c>
      <c r="E1727">
        <v>42599.969537037039</v>
      </c>
      <c r="F1727" t="s">
        <v>89</v>
      </c>
      <c r="G1727" t="s">
        <v>149</v>
      </c>
      <c r="H1727" t="s">
        <v>130</v>
      </c>
      <c r="I1727" t="s">
        <v>131</v>
      </c>
      <c r="J1727" t="s">
        <v>43</v>
      </c>
      <c r="K1727" s="9" t="str">
        <f t="shared" si="380"/>
        <v>12</v>
      </c>
      <c r="L1727" t="s">
        <v>132</v>
      </c>
      <c r="M1727">
        <v>1</v>
      </c>
      <c r="N1727">
        <v>1530</v>
      </c>
      <c r="O1727" t="s">
        <v>133</v>
      </c>
      <c r="P1727">
        <v>0</v>
      </c>
      <c r="Q1727">
        <v>0</v>
      </c>
      <c r="R1727">
        <v>0</v>
      </c>
      <c r="S1727">
        <v>14.2</v>
      </c>
      <c r="T1727">
        <v>2.2599999999999999E-2</v>
      </c>
      <c r="U1727">
        <v>2.92</v>
      </c>
      <c r="V1727">
        <v>0</v>
      </c>
      <c r="W1727">
        <v>0</v>
      </c>
      <c r="X1727">
        <v>0</v>
      </c>
      <c r="Y1727">
        <v>0</v>
      </c>
      <c r="Z1727">
        <v>0</v>
      </c>
      <c r="AA1727">
        <v>0</v>
      </c>
      <c r="AB1727" t="s">
        <v>134</v>
      </c>
      <c r="AC1727" t="s">
        <v>135</v>
      </c>
      <c r="AD1727">
        <v>2</v>
      </c>
      <c r="AE1727" t="s">
        <v>150</v>
      </c>
      <c r="AF1727" t="s">
        <v>137</v>
      </c>
      <c r="AG1727" t="s">
        <v>152</v>
      </c>
      <c r="AH1727" t="s">
        <v>139</v>
      </c>
    </row>
    <row r="1728" spans="2:34" hidden="1" x14ac:dyDescent="0.3">
      <c r="B1728" t="s">
        <v>8</v>
      </c>
      <c r="C1728" t="s">
        <v>185</v>
      </c>
      <c r="D1728" t="s">
        <v>167</v>
      </c>
      <c r="E1728">
        <v>42599.969537037039</v>
      </c>
      <c r="F1728" t="s">
        <v>89</v>
      </c>
      <c r="G1728" t="s">
        <v>149</v>
      </c>
      <c r="H1728" t="s">
        <v>130</v>
      </c>
      <c r="I1728" t="s">
        <v>186</v>
      </c>
      <c r="J1728" t="s">
        <v>43</v>
      </c>
      <c r="K1728" s="9" t="str">
        <f t="shared" si="380"/>
        <v>12</v>
      </c>
      <c r="L1728" t="s">
        <v>132</v>
      </c>
      <c r="M1728">
        <v>1</v>
      </c>
      <c r="N1728">
        <v>1530</v>
      </c>
      <c r="O1728" t="s">
        <v>133</v>
      </c>
      <c r="P1728">
        <v>0</v>
      </c>
      <c r="Q1728">
        <v>0</v>
      </c>
      <c r="R1728">
        <v>0</v>
      </c>
      <c r="S1728">
        <v>50.6</v>
      </c>
      <c r="T1728">
        <v>2.2700000000000001E-2</v>
      </c>
      <c r="U1728">
        <v>0</v>
      </c>
      <c r="V1728">
        <v>0</v>
      </c>
      <c r="W1728">
        <v>0</v>
      </c>
      <c r="X1728">
        <v>0</v>
      </c>
      <c r="Y1728">
        <v>0</v>
      </c>
      <c r="Z1728">
        <v>0</v>
      </c>
      <c r="AA1728">
        <v>0</v>
      </c>
      <c r="AB1728" t="s">
        <v>134</v>
      </c>
      <c r="AC1728" t="s">
        <v>135</v>
      </c>
      <c r="AD1728">
        <v>2</v>
      </c>
      <c r="AE1728" t="s">
        <v>150</v>
      </c>
      <c r="AF1728" t="s">
        <v>137</v>
      </c>
      <c r="AG1728" t="s">
        <v>152</v>
      </c>
      <c r="AH1728" t="s">
        <v>139</v>
      </c>
    </row>
    <row r="1729" spans="2:34" hidden="1" x14ac:dyDescent="0.3">
      <c r="B1729" t="s">
        <v>8</v>
      </c>
      <c r="C1729" t="s">
        <v>185</v>
      </c>
      <c r="D1729" t="s">
        <v>167</v>
      </c>
      <c r="E1729">
        <v>42599.969537037039</v>
      </c>
      <c r="F1729" t="s">
        <v>89</v>
      </c>
      <c r="G1729" t="s">
        <v>149</v>
      </c>
      <c r="H1729" t="s">
        <v>130</v>
      </c>
      <c r="I1729" t="s">
        <v>187</v>
      </c>
      <c r="J1729" t="s">
        <v>43</v>
      </c>
      <c r="K1729" s="9" t="str">
        <f t="shared" si="380"/>
        <v>12</v>
      </c>
      <c r="L1729" t="s">
        <v>132</v>
      </c>
      <c r="M1729">
        <v>1</v>
      </c>
      <c r="N1729">
        <v>1530</v>
      </c>
      <c r="O1729" t="s">
        <v>133</v>
      </c>
      <c r="P1729">
        <v>0</v>
      </c>
      <c r="Q1729">
        <v>0</v>
      </c>
      <c r="R1729">
        <v>0</v>
      </c>
      <c r="S1729">
        <v>1.85</v>
      </c>
      <c r="T1729">
        <v>0</v>
      </c>
      <c r="U1729">
        <v>2.84</v>
      </c>
      <c r="V1729">
        <v>0</v>
      </c>
      <c r="W1729">
        <v>0</v>
      </c>
      <c r="X1729">
        <v>0</v>
      </c>
      <c r="Y1729">
        <v>0</v>
      </c>
      <c r="Z1729">
        <v>0</v>
      </c>
      <c r="AA1729">
        <v>0</v>
      </c>
      <c r="AB1729" t="s">
        <v>134</v>
      </c>
      <c r="AC1729" t="s">
        <v>135</v>
      </c>
      <c r="AD1729">
        <v>2</v>
      </c>
      <c r="AE1729" t="s">
        <v>150</v>
      </c>
      <c r="AF1729" t="s">
        <v>137</v>
      </c>
      <c r="AG1729" t="s">
        <v>152</v>
      </c>
      <c r="AH1729" t="s">
        <v>139</v>
      </c>
    </row>
    <row r="1730" spans="2:34" hidden="1" x14ac:dyDescent="0.3">
      <c r="B1730" t="s">
        <v>8</v>
      </c>
      <c r="C1730" t="s">
        <v>185</v>
      </c>
      <c r="D1730" t="s">
        <v>167</v>
      </c>
      <c r="E1730">
        <v>42599.969537037039</v>
      </c>
      <c r="F1730" t="s">
        <v>89</v>
      </c>
      <c r="G1730" t="s">
        <v>149</v>
      </c>
      <c r="H1730" t="s">
        <v>130</v>
      </c>
      <c r="I1730" t="s">
        <v>188</v>
      </c>
      <c r="J1730" t="s">
        <v>43</v>
      </c>
      <c r="K1730" s="9" t="str">
        <f t="shared" si="380"/>
        <v>12</v>
      </c>
      <c r="L1730" t="s">
        <v>132</v>
      </c>
      <c r="M1730">
        <v>1</v>
      </c>
      <c r="N1730">
        <v>1530</v>
      </c>
      <c r="O1730" t="s">
        <v>133</v>
      </c>
      <c r="P1730">
        <v>0</v>
      </c>
      <c r="Q1730">
        <v>0</v>
      </c>
      <c r="R1730">
        <v>0</v>
      </c>
      <c r="S1730">
        <v>14.8</v>
      </c>
      <c r="T1730">
        <v>0.02</v>
      </c>
      <c r="U1730">
        <v>2.75</v>
      </c>
      <c r="V1730">
        <v>0</v>
      </c>
      <c r="W1730">
        <v>0</v>
      </c>
      <c r="X1730">
        <v>0</v>
      </c>
      <c r="Y1730">
        <v>0</v>
      </c>
      <c r="Z1730">
        <v>0</v>
      </c>
      <c r="AA1730">
        <v>0</v>
      </c>
      <c r="AB1730" t="s">
        <v>134</v>
      </c>
      <c r="AC1730" t="s">
        <v>135</v>
      </c>
      <c r="AD1730">
        <v>2</v>
      </c>
      <c r="AE1730" t="s">
        <v>150</v>
      </c>
      <c r="AF1730" t="s">
        <v>137</v>
      </c>
      <c r="AG1730" t="s">
        <v>152</v>
      </c>
      <c r="AH1730" t="s">
        <v>139</v>
      </c>
    </row>
    <row r="1731" spans="2:34" hidden="1" x14ac:dyDescent="0.3">
      <c r="B1731" t="s">
        <v>8</v>
      </c>
      <c r="C1731" t="s">
        <v>185</v>
      </c>
      <c r="D1731" t="s">
        <v>167</v>
      </c>
      <c r="E1731">
        <v>42599.969537037039</v>
      </c>
      <c r="F1731" t="s">
        <v>89</v>
      </c>
      <c r="G1731" t="s">
        <v>149</v>
      </c>
      <c r="H1731" t="s">
        <v>130</v>
      </c>
      <c r="I1731" t="s">
        <v>131</v>
      </c>
      <c r="J1731" t="s">
        <v>25</v>
      </c>
      <c r="K1731" s="9" t="str">
        <f t="shared" si="380"/>
        <v>13</v>
      </c>
      <c r="L1731" t="s">
        <v>132</v>
      </c>
      <c r="M1731">
        <v>1</v>
      </c>
      <c r="N1731">
        <v>1530</v>
      </c>
      <c r="O1731" t="s">
        <v>133</v>
      </c>
      <c r="P1731">
        <v>0</v>
      </c>
      <c r="Q1731">
        <v>0</v>
      </c>
      <c r="R1731">
        <v>0</v>
      </c>
      <c r="S1731">
        <v>26.4</v>
      </c>
      <c r="T1731">
        <v>2.4400000000000002E-2</v>
      </c>
      <c r="U1731">
        <v>2.78</v>
      </c>
      <c r="V1731">
        <v>0</v>
      </c>
      <c r="W1731">
        <v>0</v>
      </c>
      <c r="X1731">
        <v>0</v>
      </c>
      <c r="Y1731">
        <v>0</v>
      </c>
      <c r="Z1731">
        <v>0</v>
      </c>
      <c r="AA1731">
        <v>0</v>
      </c>
      <c r="AB1731" t="s">
        <v>134</v>
      </c>
      <c r="AC1731" t="s">
        <v>135</v>
      </c>
      <c r="AD1731">
        <v>2</v>
      </c>
      <c r="AE1731" t="s">
        <v>150</v>
      </c>
      <c r="AF1731" t="s">
        <v>137</v>
      </c>
      <c r="AG1731" t="s">
        <v>141</v>
      </c>
      <c r="AH1731" t="s">
        <v>139</v>
      </c>
    </row>
    <row r="1732" spans="2:34" hidden="1" x14ac:dyDescent="0.3">
      <c r="B1732" t="s">
        <v>8</v>
      </c>
      <c r="C1732" t="s">
        <v>185</v>
      </c>
      <c r="D1732" t="s">
        <v>167</v>
      </c>
      <c r="E1732">
        <v>42599.969537037039</v>
      </c>
      <c r="F1732" t="s">
        <v>89</v>
      </c>
      <c r="G1732" t="s">
        <v>149</v>
      </c>
      <c r="H1732" t="s">
        <v>130</v>
      </c>
      <c r="I1732" t="s">
        <v>186</v>
      </c>
      <c r="J1732" t="s">
        <v>25</v>
      </c>
      <c r="K1732" s="9" t="str">
        <f t="shared" si="380"/>
        <v>13</v>
      </c>
      <c r="L1732" t="s">
        <v>132</v>
      </c>
      <c r="M1732">
        <v>1</v>
      </c>
      <c r="N1732">
        <v>1530</v>
      </c>
      <c r="O1732" t="s">
        <v>133</v>
      </c>
      <c r="P1732">
        <v>0</v>
      </c>
      <c r="Q1732">
        <v>0</v>
      </c>
      <c r="R1732">
        <v>0</v>
      </c>
      <c r="S1732">
        <v>60.1</v>
      </c>
      <c r="T1732">
        <v>2.4899999999999999E-2</v>
      </c>
      <c r="U1732">
        <v>0</v>
      </c>
      <c r="V1732">
        <v>0</v>
      </c>
      <c r="W1732">
        <v>0</v>
      </c>
      <c r="X1732">
        <v>0</v>
      </c>
      <c r="Y1732">
        <v>0</v>
      </c>
      <c r="Z1732">
        <v>0</v>
      </c>
      <c r="AA1732">
        <v>0</v>
      </c>
      <c r="AB1732" t="s">
        <v>134</v>
      </c>
      <c r="AC1732" t="s">
        <v>135</v>
      </c>
      <c r="AD1732">
        <v>2</v>
      </c>
      <c r="AE1732" t="s">
        <v>150</v>
      </c>
      <c r="AF1732" t="s">
        <v>137</v>
      </c>
      <c r="AG1732" t="s">
        <v>141</v>
      </c>
      <c r="AH1732" t="s">
        <v>139</v>
      </c>
    </row>
    <row r="1733" spans="2:34" hidden="1" x14ac:dyDescent="0.3">
      <c r="B1733" t="s">
        <v>8</v>
      </c>
      <c r="C1733" t="s">
        <v>185</v>
      </c>
      <c r="D1733" t="s">
        <v>167</v>
      </c>
      <c r="E1733">
        <v>42599.969537037039</v>
      </c>
      <c r="F1733" t="s">
        <v>89</v>
      </c>
      <c r="G1733" t="s">
        <v>149</v>
      </c>
      <c r="H1733" t="s">
        <v>130</v>
      </c>
      <c r="I1733" t="s">
        <v>187</v>
      </c>
      <c r="J1733" t="s">
        <v>25</v>
      </c>
      <c r="K1733" s="9" t="str">
        <f t="shared" si="380"/>
        <v>13</v>
      </c>
      <c r="L1733" t="s">
        <v>132</v>
      </c>
      <c r="M1733">
        <v>1</v>
      </c>
      <c r="N1733">
        <v>1530</v>
      </c>
      <c r="O1733" t="s">
        <v>133</v>
      </c>
      <c r="P1733">
        <v>0</v>
      </c>
      <c r="Q1733">
        <v>0</v>
      </c>
      <c r="R1733">
        <v>0</v>
      </c>
      <c r="S1733">
        <v>1.74</v>
      </c>
      <c r="T1733">
        <v>0</v>
      </c>
      <c r="U1733">
        <v>2.71</v>
      </c>
      <c r="V1733">
        <v>0</v>
      </c>
      <c r="W1733">
        <v>0</v>
      </c>
      <c r="X1733">
        <v>0</v>
      </c>
      <c r="Y1733">
        <v>0</v>
      </c>
      <c r="Z1733">
        <v>0</v>
      </c>
      <c r="AA1733">
        <v>0</v>
      </c>
      <c r="AB1733" t="s">
        <v>134</v>
      </c>
      <c r="AC1733" t="s">
        <v>135</v>
      </c>
      <c r="AD1733">
        <v>2</v>
      </c>
      <c r="AE1733" t="s">
        <v>150</v>
      </c>
      <c r="AF1733" t="s">
        <v>137</v>
      </c>
      <c r="AG1733" t="s">
        <v>141</v>
      </c>
      <c r="AH1733" t="s">
        <v>139</v>
      </c>
    </row>
    <row r="1734" spans="2:34" hidden="1" x14ac:dyDescent="0.3">
      <c r="B1734" t="s">
        <v>8</v>
      </c>
      <c r="C1734" t="s">
        <v>185</v>
      </c>
      <c r="D1734" t="s">
        <v>167</v>
      </c>
      <c r="E1734">
        <v>42599.969537037039</v>
      </c>
      <c r="F1734" t="s">
        <v>89</v>
      </c>
      <c r="G1734" t="s">
        <v>149</v>
      </c>
      <c r="H1734" t="s">
        <v>130</v>
      </c>
      <c r="I1734" t="s">
        <v>188</v>
      </c>
      <c r="J1734" t="s">
        <v>25</v>
      </c>
      <c r="K1734" s="9" t="str">
        <f t="shared" si="380"/>
        <v>13</v>
      </c>
      <c r="L1734" t="s">
        <v>132</v>
      </c>
      <c r="M1734">
        <v>1</v>
      </c>
      <c r="N1734">
        <v>1530</v>
      </c>
      <c r="O1734" t="s">
        <v>133</v>
      </c>
      <c r="P1734">
        <v>0</v>
      </c>
      <c r="Q1734">
        <v>0</v>
      </c>
      <c r="R1734">
        <v>0</v>
      </c>
      <c r="S1734">
        <v>27.5</v>
      </c>
      <c r="T1734">
        <v>2.3400000000000001E-2</v>
      </c>
      <c r="U1734">
        <v>2.6</v>
      </c>
      <c r="V1734">
        <v>0</v>
      </c>
      <c r="W1734">
        <v>0</v>
      </c>
      <c r="X1734">
        <v>0</v>
      </c>
      <c r="Y1734">
        <v>0</v>
      </c>
      <c r="Z1734">
        <v>0</v>
      </c>
      <c r="AA1734">
        <v>0</v>
      </c>
      <c r="AB1734" t="s">
        <v>134</v>
      </c>
      <c r="AC1734" t="s">
        <v>135</v>
      </c>
      <c r="AD1734">
        <v>2</v>
      </c>
      <c r="AE1734" t="s">
        <v>150</v>
      </c>
      <c r="AF1734" t="s">
        <v>137</v>
      </c>
      <c r="AG1734" t="s">
        <v>141</v>
      </c>
      <c r="AH1734" t="s">
        <v>139</v>
      </c>
    </row>
    <row r="1735" spans="2:34" hidden="1" x14ac:dyDescent="0.3">
      <c r="B1735" t="s">
        <v>8</v>
      </c>
      <c r="C1735" t="s">
        <v>185</v>
      </c>
      <c r="D1735" t="s">
        <v>167</v>
      </c>
      <c r="E1735">
        <v>42599.969537037039</v>
      </c>
      <c r="F1735" t="s">
        <v>89</v>
      </c>
      <c r="G1735" t="s">
        <v>149</v>
      </c>
      <c r="H1735" t="s">
        <v>130</v>
      </c>
      <c r="I1735" t="s">
        <v>131</v>
      </c>
      <c r="J1735" t="s">
        <v>28</v>
      </c>
      <c r="K1735" s="9" t="str">
        <f t="shared" ref="K1735:K1798" si="393">RIGHT(J1735,2)</f>
        <v>16</v>
      </c>
      <c r="L1735" t="s">
        <v>132</v>
      </c>
      <c r="M1735">
        <v>1</v>
      </c>
      <c r="N1735">
        <v>1690</v>
      </c>
      <c r="O1735" t="s">
        <v>133</v>
      </c>
      <c r="P1735">
        <v>0</v>
      </c>
      <c r="Q1735">
        <v>0</v>
      </c>
      <c r="R1735">
        <v>0</v>
      </c>
      <c r="S1735">
        <v>19</v>
      </c>
      <c r="T1735">
        <v>2.7400000000000001E-2</v>
      </c>
      <c r="U1735">
        <v>7.21</v>
      </c>
      <c r="V1735">
        <v>0</v>
      </c>
      <c r="W1735">
        <v>0</v>
      </c>
      <c r="X1735">
        <v>0</v>
      </c>
      <c r="Y1735">
        <v>0</v>
      </c>
      <c r="Z1735">
        <v>0</v>
      </c>
      <c r="AA1735">
        <v>0</v>
      </c>
      <c r="AB1735" t="s">
        <v>134</v>
      </c>
      <c r="AC1735" t="s">
        <v>135</v>
      </c>
      <c r="AD1735">
        <v>2</v>
      </c>
      <c r="AE1735" t="s">
        <v>150</v>
      </c>
      <c r="AF1735" t="s">
        <v>137</v>
      </c>
      <c r="AG1735" t="s">
        <v>142</v>
      </c>
      <c r="AH1735" t="s">
        <v>139</v>
      </c>
    </row>
    <row r="1736" spans="2:34" hidden="1" x14ac:dyDescent="0.3">
      <c r="B1736" t="s">
        <v>8</v>
      </c>
      <c r="C1736" t="s">
        <v>185</v>
      </c>
      <c r="D1736" t="s">
        <v>167</v>
      </c>
      <c r="E1736">
        <v>42599.969537037039</v>
      </c>
      <c r="F1736" t="s">
        <v>89</v>
      </c>
      <c r="G1736" t="s">
        <v>149</v>
      </c>
      <c r="H1736" t="s">
        <v>130</v>
      </c>
      <c r="I1736" t="s">
        <v>186</v>
      </c>
      <c r="J1736" t="s">
        <v>28</v>
      </c>
      <c r="K1736" s="9" t="str">
        <f t="shared" si="393"/>
        <v>16</v>
      </c>
      <c r="L1736" t="s">
        <v>132</v>
      </c>
      <c r="M1736">
        <v>1</v>
      </c>
      <c r="N1736">
        <v>1690</v>
      </c>
      <c r="O1736" t="s">
        <v>133</v>
      </c>
      <c r="P1736">
        <v>0</v>
      </c>
      <c r="Q1736">
        <v>0</v>
      </c>
      <c r="R1736">
        <v>0</v>
      </c>
      <c r="S1736">
        <v>151</v>
      </c>
      <c r="T1736">
        <v>2.6700000000000002E-2</v>
      </c>
      <c r="U1736">
        <v>0</v>
      </c>
      <c r="V1736">
        <v>0</v>
      </c>
      <c r="W1736">
        <v>0</v>
      </c>
      <c r="X1736">
        <v>0</v>
      </c>
      <c r="Y1736">
        <v>0</v>
      </c>
      <c r="Z1736">
        <v>0</v>
      </c>
      <c r="AA1736">
        <v>0</v>
      </c>
      <c r="AB1736" t="s">
        <v>134</v>
      </c>
      <c r="AC1736" t="s">
        <v>135</v>
      </c>
      <c r="AD1736">
        <v>2</v>
      </c>
      <c r="AE1736" t="s">
        <v>150</v>
      </c>
      <c r="AF1736" t="s">
        <v>137</v>
      </c>
      <c r="AG1736" t="s">
        <v>142</v>
      </c>
      <c r="AH1736" t="s">
        <v>139</v>
      </c>
    </row>
    <row r="1737" spans="2:34" hidden="1" x14ac:dyDescent="0.3">
      <c r="B1737" t="s">
        <v>8</v>
      </c>
      <c r="C1737" t="s">
        <v>185</v>
      </c>
      <c r="D1737" t="s">
        <v>167</v>
      </c>
      <c r="E1737">
        <v>42599.969537037039</v>
      </c>
      <c r="F1737" t="s">
        <v>89</v>
      </c>
      <c r="G1737" t="s">
        <v>149</v>
      </c>
      <c r="H1737" t="s">
        <v>130</v>
      </c>
      <c r="I1737" t="s">
        <v>187</v>
      </c>
      <c r="J1737" t="s">
        <v>28</v>
      </c>
      <c r="K1737" s="9" t="str">
        <f t="shared" si="393"/>
        <v>16</v>
      </c>
      <c r="L1737" t="s">
        <v>132</v>
      </c>
      <c r="M1737">
        <v>1</v>
      </c>
      <c r="N1737">
        <v>1690</v>
      </c>
      <c r="O1737" t="s">
        <v>133</v>
      </c>
      <c r="P1737">
        <v>0</v>
      </c>
      <c r="Q1737">
        <v>0</v>
      </c>
      <c r="R1737">
        <v>0</v>
      </c>
      <c r="S1737">
        <v>4.51</v>
      </c>
      <c r="T1737">
        <v>0</v>
      </c>
      <c r="U1737">
        <v>6.84</v>
      </c>
      <c r="V1737">
        <v>0</v>
      </c>
      <c r="W1737">
        <v>0</v>
      </c>
      <c r="X1737">
        <v>0</v>
      </c>
      <c r="Y1737">
        <v>0</v>
      </c>
      <c r="Z1737">
        <v>0</v>
      </c>
      <c r="AA1737">
        <v>0</v>
      </c>
      <c r="AB1737" t="s">
        <v>134</v>
      </c>
      <c r="AC1737" t="s">
        <v>135</v>
      </c>
      <c r="AD1737">
        <v>2</v>
      </c>
      <c r="AE1737" t="s">
        <v>150</v>
      </c>
      <c r="AF1737" t="s">
        <v>137</v>
      </c>
      <c r="AG1737" t="s">
        <v>142</v>
      </c>
      <c r="AH1737" t="s">
        <v>139</v>
      </c>
    </row>
    <row r="1738" spans="2:34" hidden="1" x14ac:dyDescent="0.3">
      <c r="B1738" t="s">
        <v>8</v>
      </c>
      <c r="C1738" t="s">
        <v>185</v>
      </c>
      <c r="D1738" t="s">
        <v>167</v>
      </c>
      <c r="E1738">
        <v>42599.969537037039</v>
      </c>
      <c r="F1738" t="s">
        <v>89</v>
      </c>
      <c r="G1738" t="s">
        <v>149</v>
      </c>
      <c r="H1738" t="s">
        <v>130</v>
      </c>
      <c r="I1738" t="s">
        <v>188</v>
      </c>
      <c r="J1738" t="s">
        <v>28</v>
      </c>
      <c r="K1738" s="9" t="str">
        <f t="shared" si="393"/>
        <v>16</v>
      </c>
      <c r="L1738" t="s">
        <v>132</v>
      </c>
      <c r="M1738">
        <v>1</v>
      </c>
      <c r="N1738">
        <v>1690</v>
      </c>
      <c r="O1738" t="s">
        <v>133</v>
      </c>
      <c r="P1738">
        <v>0</v>
      </c>
      <c r="Q1738">
        <v>0</v>
      </c>
      <c r="R1738">
        <v>0</v>
      </c>
      <c r="S1738">
        <v>18.5</v>
      </c>
      <c r="T1738">
        <v>1.5599999999999999E-2</v>
      </c>
      <c r="U1738">
        <v>6.75</v>
      </c>
      <c r="V1738">
        <v>0</v>
      </c>
      <c r="W1738">
        <v>0</v>
      </c>
      <c r="X1738">
        <v>0</v>
      </c>
      <c r="Y1738">
        <v>0</v>
      </c>
      <c r="Z1738">
        <v>0</v>
      </c>
      <c r="AA1738">
        <v>0</v>
      </c>
      <c r="AB1738" t="s">
        <v>134</v>
      </c>
      <c r="AC1738" t="s">
        <v>135</v>
      </c>
      <c r="AD1738">
        <v>2</v>
      </c>
      <c r="AE1738" t="s">
        <v>150</v>
      </c>
      <c r="AF1738" t="s">
        <v>137</v>
      </c>
      <c r="AG1738" t="s">
        <v>142</v>
      </c>
      <c r="AH1738" t="s">
        <v>139</v>
      </c>
    </row>
    <row r="1739" spans="2:34" hidden="1" x14ac:dyDescent="0.3">
      <c r="B1739" t="s">
        <v>8</v>
      </c>
      <c r="C1739" t="s">
        <v>185</v>
      </c>
      <c r="D1739" t="s">
        <v>167</v>
      </c>
      <c r="E1739">
        <v>42599.969537037039</v>
      </c>
      <c r="F1739" t="s">
        <v>89</v>
      </c>
      <c r="G1739" t="s">
        <v>149</v>
      </c>
      <c r="H1739" t="s">
        <v>130</v>
      </c>
      <c r="I1739" t="s">
        <v>131</v>
      </c>
      <c r="J1739" t="s">
        <v>143</v>
      </c>
      <c r="K1739" s="9" t="str">
        <f t="shared" si="393"/>
        <v>OU</v>
      </c>
      <c r="L1739" t="s">
        <v>132</v>
      </c>
      <c r="M1739">
        <v>1</v>
      </c>
      <c r="N1739">
        <v>1500</v>
      </c>
      <c r="O1739" t="s">
        <v>133</v>
      </c>
      <c r="P1739">
        <v>0</v>
      </c>
      <c r="Q1739">
        <v>0</v>
      </c>
      <c r="R1739">
        <v>0</v>
      </c>
      <c r="S1739">
        <v>11.9</v>
      </c>
      <c r="T1739">
        <v>1.84E-2</v>
      </c>
      <c r="U1739">
        <v>2.98</v>
      </c>
      <c r="V1739">
        <v>0</v>
      </c>
      <c r="W1739">
        <v>0</v>
      </c>
      <c r="X1739">
        <v>0</v>
      </c>
      <c r="Y1739">
        <v>0</v>
      </c>
      <c r="Z1739">
        <v>0</v>
      </c>
      <c r="AA1739">
        <v>0</v>
      </c>
      <c r="AB1739" t="s">
        <v>134</v>
      </c>
      <c r="AC1739" t="s">
        <v>135</v>
      </c>
      <c r="AD1739">
        <v>2</v>
      </c>
      <c r="AE1739" t="s">
        <v>150</v>
      </c>
      <c r="AF1739" t="s">
        <v>137</v>
      </c>
      <c r="AG1739" t="s">
        <v>144</v>
      </c>
      <c r="AH1739" t="s">
        <v>139</v>
      </c>
    </row>
    <row r="1740" spans="2:34" hidden="1" x14ac:dyDescent="0.3">
      <c r="B1740" t="s">
        <v>8</v>
      </c>
      <c r="C1740" t="s">
        <v>185</v>
      </c>
      <c r="D1740" t="s">
        <v>167</v>
      </c>
      <c r="E1740">
        <v>42599.969537037039</v>
      </c>
      <c r="F1740" t="s">
        <v>89</v>
      </c>
      <c r="G1740" t="s">
        <v>149</v>
      </c>
      <c r="H1740" t="s">
        <v>130</v>
      </c>
      <c r="I1740" t="s">
        <v>186</v>
      </c>
      <c r="J1740" t="s">
        <v>143</v>
      </c>
      <c r="K1740" s="9" t="str">
        <f t="shared" si="393"/>
        <v>OU</v>
      </c>
      <c r="L1740" t="s">
        <v>132</v>
      </c>
      <c r="M1740">
        <v>1</v>
      </c>
      <c r="N1740">
        <v>1500</v>
      </c>
      <c r="O1740" t="s">
        <v>133</v>
      </c>
      <c r="P1740">
        <v>0</v>
      </c>
      <c r="Q1740">
        <v>0</v>
      </c>
      <c r="R1740">
        <v>0</v>
      </c>
      <c r="S1740">
        <v>47.1</v>
      </c>
      <c r="T1740">
        <v>1.7999999999999999E-2</v>
      </c>
      <c r="U1740">
        <v>0</v>
      </c>
      <c r="V1740">
        <v>0</v>
      </c>
      <c r="W1740">
        <v>0</v>
      </c>
      <c r="X1740">
        <v>0</v>
      </c>
      <c r="Y1740">
        <v>0</v>
      </c>
      <c r="Z1740">
        <v>0</v>
      </c>
      <c r="AA1740">
        <v>0</v>
      </c>
      <c r="AB1740" t="s">
        <v>134</v>
      </c>
      <c r="AC1740" t="s">
        <v>135</v>
      </c>
      <c r="AD1740">
        <v>2</v>
      </c>
      <c r="AE1740" t="s">
        <v>150</v>
      </c>
      <c r="AF1740" t="s">
        <v>137</v>
      </c>
      <c r="AG1740" t="s">
        <v>144</v>
      </c>
      <c r="AH1740" t="s">
        <v>139</v>
      </c>
    </row>
    <row r="1741" spans="2:34" hidden="1" x14ac:dyDescent="0.3">
      <c r="B1741" t="s">
        <v>8</v>
      </c>
      <c r="C1741" t="s">
        <v>185</v>
      </c>
      <c r="D1741" t="s">
        <v>167</v>
      </c>
      <c r="E1741">
        <v>42599.969537037039</v>
      </c>
      <c r="F1741" t="s">
        <v>89</v>
      </c>
      <c r="G1741" t="s">
        <v>149</v>
      </c>
      <c r="H1741" t="s">
        <v>130</v>
      </c>
      <c r="I1741" t="s">
        <v>187</v>
      </c>
      <c r="J1741" t="s">
        <v>143</v>
      </c>
      <c r="K1741" s="9" t="str">
        <f t="shared" si="393"/>
        <v>OU</v>
      </c>
      <c r="L1741" t="s">
        <v>132</v>
      </c>
      <c r="M1741">
        <v>1</v>
      </c>
      <c r="N1741">
        <v>1500</v>
      </c>
      <c r="O1741" t="s">
        <v>133</v>
      </c>
      <c r="P1741">
        <v>0</v>
      </c>
      <c r="Q1741">
        <v>0</v>
      </c>
      <c r="R1741">
        <v>0</v>
      </c>
      <c r="S1741">
        <v>1.93</v>
      </c>
      <c r="T1741">
        <v>0</v>
      </c>
      <c r="U1741">
        <v>2.9</v>
      </c>
      <c r="V1741">
        <v>0</v>
      </c>
      <c r="W1741">
        <v>0</v>
      </c>
      <c r="X1741">
        <v>0</v>
      </c>
      <c r="Y1741">
        <v>0</v>
      </c>
      <c r="Z1741">
        <v>0</v>
      </c>
      <c r="AA1741">
        <v>0</v>
      </c>
      <c r="AB1741" t="s">
        <v>134</v>
      </c>
      <c r="AC1741" t="s">
        <v>135</v>
      </c>
      <c r="AD1741">
        <v>2</v>
      </c>
      <c r="AE1741" t="s">
        <v>150</v>
      </c>
      <c r="AF1741" t="s">
        <v>137</v>
      </c>
      <c r="AG1741" t="s">
        <v>144</v>
      </c>
      <c r="AH1741" t="s">
        <v>139</v>
      </c>
    </row>
    <row r="1742" spans="2:34" hidden="1" x14ac:dyDescent="0.3">
      <c r="B1742" t="s">
        <v>8</v>
      </c>
      <c r="C1742" t="s">
        <v>185</v>
      </c>
      <c r="D1742" t="s">
        <v>167</v>
      </c>
      <c r="E1742">
        <v>42599.969537037039</v>
      </c>
      <c r="F1742" t="s">
        <v>89</v>
      </c>
      <c r="G1742" t="s">
        <v>149</v>
      </c>
      <c r="H1742" t="s">
        <v>130</v>
      </c>
      <c r="I1742" t="s">
        <v>188</v>
      </c>
      <c r="J1742" t="s">
        <v>143</v>
      </c>
      <c r="K1742" s="9" t="str">
        <f t="shared" si="393"/>
        <v>OU</v>
      </c>
      <c r="L1742" t="s">
        <v>132</v>
      </c>
      <c r="M1742">
        <v>1</v>
      </c>
      <c r="N1742">
        <v>1500</v>
      </c>
      <c r="O1742" t="s">
        <v>133</v>
      </c>
      <c r="P1742">
        <v>0</v>
      </c>
      <c r="Q1742">
        <v>0</v>
      </c>
      <c r="R1742">
        <v>0</v>
      </c>
      <c r="S1742">
        <v>11.5</v>
      </c>
      <c r="T1742">
        <v>1.3100000000000001E-2</v>
      </c>
      <c r="U1742">
        <v>2.84</v>
      </c>
      <c r="V1742">
        <v>0</v>
      </c>
      <c r="W1742">
        <v>0</v>
      </c>
      <c r="X1742">
        <v>0</v>
      </c>
      <c r="Y1742">
        <v>0</v>
      </c>
      <c r="Z1742">
        <v>0</v>
      </c>
      <c r="AA1742">
        <v>0</v>
      </c>
      <c r="AB1742" t="s">
        <v>134</v>
      </c>
      <c r="AC1742" t="s">
        <v>135</v>
      </c>
      <c r="AD1742">
        <v>2</v>
      </c>
      <c r="AE1742" t="s">
        <v>150</v>
      </c>
      <c r="AF1742" t="s">
        <v>137</v>
      </c>
      <c r="AG1742" t="s">
        <v>144</v>
      </c>
      <c r="AH1742" t="s">
        <v>139</v>
      </c>
    </row>
    <row r="1743" spans="2:34" hidden="1" x14ac:dyDescent="0.3">
      <c r="B1743" t="s">
        <v>8</v>
      </c>
      <c r="C1743" t="s">
        <v>185</v>
      </c>
      <c r="D1743" t="s">
        <v>167</v>
      </c>
      <c r="E1743">
        <v>42599.975474537037</v>
      </c>
      <c r="F1743" t="s">
        <v>89</v>
      </c>
      <c r="G1743" t="s">
        <v>20</v>
      </c>
      <c r="H1743" t="s">
        <v>130</v>
      </c>
      <c r="I1743" t="s">
        <v>131</v>
      </c>
      <c r="J1743" t="s">
        <v>36</v>
      </c>
      <c r="K1743" s="9" t="str">
        <f t="shared" si="393"/>
        <v>01</v>
      </c>
      <c r="L1743" t="s">
        <v>132</v>
      </c>
      <c r="M1743">
        <v>1</v>
      </c>
      <c r="N1743">
        <v>1950</v>
      </c>
      <c r="O1743" t="s">
        <v>133</v>
      </c>
      <c r="P1743">
        <v>0</v>
      </c>
      <c r="Q1743">
        <v>0</v>
      </c>
      <c r="R1743">
        <v>0</v>
      </c>
      <c r="S1743">
        <v>4.87</v>
      </c>
      <c r="T1743">
        <v>0</v>
      </c>
      <c r="U1743">
        <v>6.13</v>
      </c>
      <c r="V1743">
        <v>0</v>
      </c>
      <c r="W1743">
        <v>0</v>
      </c>
      <c r="X1743">
        <v>0</v>
      </c>
      <c r="Y1743">
        <v>0</v>
      </c>
      <c r="Z1743">
        <v>0</v>
      </c>
      <c r="AA1743">
        <v>0</v>
      </c>
      <c r="AB1743" t="s">
        <v>134</v>
      </c>
      <c r="AC1743" t="s">
        <v>135</v>
      </c>
      <c r="AD1743">
        <v>9</v>
      </c>
      <c r="AE1743" t="s">
        <v>153</v>
      </c>
      <c r="AF1743" t="s">
        <v>137</v>
      </c>
      <c r="AG1743" t="s">
        <v>138</v>
      </c>
      <c r="AH1743" t="s">
        <v>139</v>
      </c>
    </row>
    <row r="1744" spans="2:34" hidden="1" x14ac:dyDescent="0.3">
      <c r="B1744" t="s">
        <v>8</v>
      </c>
      <c r="C1744" t="s">
        <v>185</v>
      </c>
      <c r="D1744" t="s">
        <v>167</v>
      </c>
      <c r="E1744">
        <v>42599.975474537037</v>
      </c>
      <c r="F1744" t="s">
        <v>89</v>
      </c>
      <c r="G1744" t="s">
        <v>20</v>
      </c>
      <c r="H1744" t="s">
        <v>130</v>
      </c>
      <c r="I1744" t="s">
        <v>186</v>
      </c>
      <c r="J1744" t="s">
        <v>36</v>
      </c>
      <c r="K1744" s="9" t="str">
        <f t="shared" si="393"/>
        <v>01</v>
      </c>
      <c r="L1744" t="s">
        <v>132</v>
      </c>
      <c r="M1744">
        <v>1</v>
      </c>
      <c r="N1744">
        <v>1950</v>
      </c>
      <c r="O1744" t="s">
        <v>133</v>
      </c>
      <c r="P1744">
        <v>0</v>
      </c>
      <c r="Q1744">
        <v>0</v>
      </c>
      <c r="R1744">
        <v>0</v>
      </c>
      <c r="S1744">
        <v>77.3</v>
      </c>
      <c r="T1744">
        <v>0</v>
      </c>
      <c r="U1744">
        <v>0</v>
      </c>
      <c r="V1744">
        <v>0</v>
      </c>
      <c r="W1744">
        <v>0</v>
      </c>
      <c r="X1744">
        <v>0</v>
      </c>
      <c r="Y1744">
        <v>0</v>
      </c>
      <c r="Z1744">
        <v>0</v>
      </c>
      <c r="AA1744">
        <v>0</v>
      </c>
      <c r="AB1744" t="s">
        <v>134</v>
      </c>
      <c r="AC1744" t="s">
        <v>135</v>
      </c>
      <c r="AD1744">
        <v>9</v>
      </c>
      <c r="AE1744" t="s">
        <v>153</v>
      </c>
      <c r="AF1744" t="s">
        <v>137</v>
      </c>
      <c r="AG1744" t="s">
        <v>138</v>
      </c>
      <c r="AH1744" t="s">
        <v>139</v>
      </c>
    </row>
    <row r="1745" spans="1:40" hidden="1" x14ac:dyDescent="0.3">
      <c r="B1745" t="s">
        <v>8</v>
      </c>
      <c r="C1745" t="s">
        <v>185</v>
      </c>
      <c r="D1745" t="s">
        <v>167</v>
      </c>
      <c r="E1745">
        <v>42599.975474537037</v>
      </c>
      <c r="F1745" t="s">
        <v>89</v>
      </c>
      <c r="G1745" t="s">
        <v>20</v>
      </c>
      <c r="H1745" t="s">
        <v>130</v>
      </c>
      <c r="I1745" t="s">
        <v>187</v>
      </c>
      <c r="J1745" t="s">
        <v>36</v>
      </c>
      <c r="K1745" s="9" t="str">
        <f t="shared" si="393"/>
        <v>01</v>
      </c>
      <c r="L1745" t="s">
        <v>132</v>
      </c>
      <c r="M1745">
        <v>1</v>
      </c>
      <c r="N1745">
        <v>1950</v>
      </c>
      <c r="O1745" t="s">
        <v>133</v>
      </c>
      <c r="P1745">
        <v>0</v>
      </c>
      <c r="Q1745">
        <v>0</v>
      </c>
      <c r="R1745">
        <v>0</v>
      </c>
      <c r="S1745">
        <v>4.45</v>
      </c>
      <c r="T1745">
        <v>0</v>
      </c>
      <c r="U1745">
        <v>6.03</v>
      </c>
      <c r="V1745">
        <v>0</v>
      </c>
      <c r="W1745">
        <v>0</v>
      </c>
      <c r="X1745">
        <v>0</v>
      </c>
      <c r="Y1745">
        <v>0</v>
      </c>
      <c r="Z1745">
        <v>0</v>
      </c>
      <c r="AA1745">
        <v>0</v>
      </c>
      <c r="AB1745" t="s">
        <v>134</v>
      </c>
      <c r="AC1745" t="s">
        <v>135</v>
      </c>
      <c r="AD1745">
        <v>9</v>
      </c>
      <c r="AE1745" t="s">
        <v>153</v>
      </c>
      <c r="AF1745" t="s">
        <v>137</v>
      </c>
      <c r="AG1745" t="s">
        <v>138</v>
      </c>
      <c r="AH1745" t="s">
        <v>139</v>
      </c>
    </row>
    <row r="1746" spans="1:40" x14ac:dyDescent="0.3">
      <c r="A1746" t="s">
        <v>191</v>
      </c>
      <c r="B1746" t="s">
        <v>8</v>
      </c>
      <c r="C1746" t="s">
        <v>185</v>
      </c>
      <c r="D1746" t="s">
        <v>167</v>
      </c>
      <c r="E1746">
        <v>42599.977511574078</v>
      </c>
      <c r="F1746" t="s">
        <v>89</v>
      </c>
      <c r="G1746" t="s">
        <v>20</v>
      </c>
      <c r="H1746" t="s">
        <v>130</v>
      </c>
      <c r="I1746" t="s">
        <v>188</v>
      </c>
      <c r="J1746" t="s">
        <v>36</v>
      </c>
      <c r="K1746" s="9" t="str">
        <f t="shared" si="393"/>
        <v>01</v>
      </c>
      <c r="L1746" t="s">
        <v>132</v>
      </c>
      <c r="M1746">
        <v>1</v>
      </c>
      <c r="N1746">
        <v>1950</v>
      </c>
      <c r="O1746" t="s">
        <v>133</v>
      </c>
      <c r="P1746">
        <v>0</v>
      </c>
      <c r="Q1746">
        <v>0</v>
      </c>
      <c r="R1746">
        <v>0</v>
      </c>
      <c r="S1746">
        <v>4.51</v>
      </c>
      <c r="T1746">
        <v>0</v>
      </c>
      <c r="U1746">
        <v>6.03</v>
      </c>
      <c r="V1746">
        <v>0</v>
      </c>
      <c r="W1746">
        <v>0</v>
      </c>
      <c r="X1746">
        <v>0</v>
      </c>
      <c r="Y1746">
        <v>0</v>
      </c>
      <c r="Z1746">
        <v>0</v>
      </c>
      <c r="AA1746">
        <v>0</v>
      </c>
      <c r="AB1746" t="s">
        <v>134</v>
      </c>
      <c r="AC1746" t="s">
        <v>135</v>
      </c>
      <c r="AD1746">
        <v>2</v>
      </c>
      <c r="AE1746" t="s">
        <v>153</v>
      </c>
      <c r="AF1746" t="s">
        <v>137</v>
      </c>
      <c r="AG1746" t="s">
        <v>138</v>
      </c>
      <c r="AH1746" t="s">
        <v>139</v>
      </c>
      <c r="AI1746">
        <v>1</v>
      </c>
      <c r="AJ1746">
        <f t="shared" ref="AJ1746" si="394">$AI1746*S1746</f>
        <v>4.51</v>
      </c>
      <c r="AK1746">
        <f t="shared" ref="AK1746" si="395">$AI1746*T1746</f>
        <v>0</v>
      </c>
      <c r="AL1746">
        <f t="shared" ref="AL1746" si="396">$AI1746*U1746</f>
        <v>6.03</v>
      </c>
      <c r="AM1746" t="s">
        <v>53</v>
      </c>
      <c r="AN1746" t="str">
        <f>B1746</f>
        <v>Res-DuctSeal-MedToLow-wtd</v>
      </c>
    </row>
    <row r="1747" spans="1:40" hidden="1" x14ac:dyDescent="0.3">
      <c r="B1747" t="s">
        <v>8</v>
      </c>
      <c r="C1747" t="s">
        <v>185</v>
      </c>
      <c r="D1747" t="s">
        <v>167</v>
      </c>
      <c r="E1747">
        <v>42599.975474537037</v>
      </c>
      <c r="F1747" t="s">
        <v>89</v>
      </c>
      <c r="G1747" t="s">
        <v>20</v>
      </c>
      <c r="H1747" t="s">
        <v>130</v>
      </c>
      <c r="I1747" t="s">
        <v>131</v>
      </c>
      <c r="J1747" t="s">
        <v>37</v>
      </c>
      <c r="K1747" s="9" t="str">
        <f t="shared" si="393"/>
        <v>02</v>
      </c>
      <c r="L1747" t="s">
        <v>132</v>
      </c>
      <c r="M1747">
        <v>1</v>
      </c>
      <c r="N1747">
        <v>1730</v>
      </c>
      <c r="O1747" t="s">
        <v>133</v>
      </c>
      <c r="P1747">
        <v>0</v>
      </c>
      <c r="Q1747">
        <v>0</v>
      </c>
      <c r="R1747">
        <v>0</v>
      </c>
      <c r="S1747">
        <v>7.95</v>
      </c>
      <c r="T1747">
        <v>1.5299999999999999E-2</v>
      </c>
      <c r="U1747">
        <v>4.24</v>
      </c>
      <c r="V1747">
        <v>0</v>
      </c>
      <c r="W1747">
        <v>0</v>
      </c>
      <c r="X1747">
        <v>0</v>
      </c>
      <c r="Y1747">
        <v>0</v>
      </c>
      <c r="Z1747">
        <v>0</v>
      </c>
      <c r="AA1747">
        <v>0</v>
      </c>
      <c r="AB1747" t="s">
        <v>134</v>
      </c>
      <c r="AC1747" t="s">
        <v>135</v>
      </c>
      <c r="AD1747">
        <v>9</v>
      </c>
      <c r="AE1747" t="s">
        <v>153</v>
      </c>
      <c r="AF1747" t="s">
        <v>137</v>
      </c>
      <c r="AG1747" t="s">
        <v>140</v>
      </c>
      <c r="AH1747" t="s">
        <v>139</v>
      </c>
    </row>
    <row r="1748" spans="1:40" hidden="1" x14ac:dyDescent="0.3">
      <c r="B1748" t="s">
        <v>8</v>
      </c>
      <c r="C1748" t="s">
        <v>185</v>
      </c>
      <c r="D1748" t="s">
        <v>167</v>
      </c>
      <c r="E1748">
        <v>42599.975474537037</v>
      </c>
      <c r="F1748" t="s">
        <v>89</v>
      </c>
      <c r="G1748" t="s">
        <v>20</v>
      </c>
      <c r="H1748" t="s">
        <v>130</v>
      </c>
      <c r="I1748" t="s">
        <v>186</v>
      </c>
      <c r="J1748" t="s">
        <v>37</v>
      </c>
      <c r="K1748" s="9" t="str">
        <f t="shared" si="393"/>
        <v>02</v>
      </c>
      <c r="L1748" t="s">
        <v>132</v>
      </c>
      <c r="M1748">
        <v>1</v>
      </c>
      <c r="N1748">
        <v>1730</v>
      </c>
      <c r="O1748" t="s">
        <v>133</v>
      </c>
      <c r="P1748">
        <v>0</v>
      </c>
      <c r="Q1748">
        <v>0</v>
      </c>
      <c r="R1748">
        <v>0</v>
      </c>
      <c r="S1748">
        <v>62.4</v>
      </c>
      <c r="T1748">
        <v>1.4200000000000001E-2</v>
      </c>
      <c r="U1748">
        <v>0</v>
      </c>
      <c r="V1748">
        <v>0</v>
      </c>
      <c r="W1748">
        <v>0</v>
      </c>
      <c r="X1748">
        <v>0</v>
      </c>
      <c r="Y1748">
        <v>0</v>
      </c>
      <c r="Z1748">
        <v>0</v>
      </c>
      <c r="AA1748">
        <v>0</v>
      </c>
      <c r="AB1748" t="s">
        <v>134</v>
      </c>
      <c r="AC1748" t="s">
        <v>135</v>
      </c>
      <c r="AD1748">
        <v>9</v>
      </c>
      <c r="AE1748" t="s">
        <v>153</v>
      </c>
      <c r="AF1748" t="s">
        <v>137</v>
      </c>
      <c r="AG1748" t="s">
        <v>140</v>
      </c>
      <c r="AH1748" t="s">
        <v>139</v>
      </c>
    </row>
    <row r="1749" spans="1:40" hidden="1" x14ac:dyDescent="0.3">
      <c r="B1749" t="s">
        <v>8</v>
      </c>
      <c r="C1749" t="s">
        <v>185</v>
      </c>
      <c r="D1749" t="s">
        <v>167</v>
      </c>
      <c r="E1749">
        <v>42599.975474537037</v>
      </c>
      <c r="F1749" t="s">
        <v>89</v>
      </c>
      <c r="G1749" t="s">
        <v>20</v>
      </c>
      <c r="H1749" t="s">
        <v>130</v>
      </c>
      <c r="I1749" t="s">
        <v>187</v>
      </c>
      <c r="J1749" t="s">
        <v>37</v>
      </c>
      <c r="K1749" s="9" t="str">
        <f t="shared" si="393"/>
        <v>02</v>
      </c>
      <c r="L1749" t="s">
        <v>132</v>
      </c>
      <c r="M1749">
        <v>1</v>
      </c>
      <c r="N1749">
        <v>1730</v>
      </c>
      <c r="O1749" t="s">
        <v>133</v>
      </c>
      <c r="P1749">
        <v>0</v>
      </c>
      <c r="Q1749">
        <v>0</v>
      </c>
      <c r="R1749">
        <v>0</v>
      </c>
      <c r="S1749">
        <v>2.67</v>
      </c>
      <c r="T1749">
        <v>0</v>
      </c>
      <c r="U1749">
        <v>4.1500000000000004</v>
      </c>
      <c r="V1749">
        <v>0</v>
      </c>
      <c r="W1749">
        <v>0</v>
      </c>
      <c r="X1749">
        <v>0</v>
      </c>
      <c r="Y1749">
        <v>0</v>
      </c>
      <c r="Z1749">
        <v>0</v>
      </c>
      <c r="AA1749">
        <v>0</v>
      </c>
      <c r="AB1749" t="s">
        <v>134</v>
      </c>
      <c r="AC1749" t="s">
        <v>135</v>
      </c>
      <c r="AD1749">
        <v>9</v>
      </c>
      <c r="AE1749" t="s">
        <v>153</v>
      </c>
      <c r="AF1749" t="s">
        <v>137</v>
      </c>
      <c r="AG1749" t="s">
        <v>140</v>
      </c>
      <c r="AH1749" t="s">
        <v>139</v>
      </c>
    </row>
    <row r="1750" spans="1:40" x14ac:dyDescent="0.3">
      <c r="A1750" t="s">
        <v>191</v>
      </c>
      <c r="B1750" t="s">
        <v>8</v>
      </c>
      <c r="C1750" t="s">
        <v>185</v>
      </c>
      <c r="D1750" t="s">
        <v>167</v>
      </c>
      <c r="E1750">
        <v>42599.977511574078</v>
      </c>
      <c r="F1750" t="s">
        <v>89</v>
      </c>
      <c r="G1750" t="s">
        <v>20</v>
      </c>
      <c r="H1750" t="s">
        <v>130</v>
      </c>
      <c r="I1750" t="s">
        <v>188</v>
      </c>
      <c r="J1750" t="s">
        <v>37</v>
      </c>
      <c r="K1750" s="9" t="str">
        <f t="shared" si="393"/>
        <v>02</v>
      </c>
      <c r="L1750" t="s">
        <v>132</v>
      </c>
      <c r="M1750">
        <v>1</v>
      </c>
      <c r="N1750">
        <v>1730</v>
      </c>
      <c r="O1750" t="s">
        <v>133</v>
      </c>
      <c r="P1750">
        <v>0</v>
      </c>
      <c r="Q1750">
        <v>0</v>
      </c>
      <c r="R1750">
        <v>0</v>
      </c>
      <c r="S1750">
        <v>5.92</v>
      </c>
      <c r="T1750">
        <v>6.0000000000000001E-3</v>
      </c>
      <c r="U1750">
        <v>4.09</v>
      </c>
      <c r="V1750">
        <v>0</v>
      </c>
      <c r="W1750">
        <v>0</v>
      </c>
      <c r="X1750">
        <v>0</v>
      </c>
      <c r="Y1750">
        <v>0</v>
      </c>
      <c r="Z1750">
        <v>0</v>
      </c>
      <c r="AA1750">
        <v>0</v>
      </c>
      <c r="AB1750" t="s">
        <v>134</v>
      </c>
      <c r="AC1750" t="s">
        <v>135</v>
      </c>
      <c r="AD1750">
        <v>2</v>
      </c>
      <c r="AE1750" t="s">
        <v>153</v>
      </c>
      <c r="AF1750" t="s">
        <v>137</v>
      </c>
      <c r="AG1750" t="s">
        <v>140</v>
      </c>
      <c r="AH1750" t="s">
        <v>139</v>
      </c>
      <c r="AI1750">
        <v>1</v>
      </c>
      <c r="AJ1750">
        <f t="shared" ref="AJ1750" si="397">$AI1750*S1750</f>
        <v>5.92</v>
      </c>
      <c r="AK1750">
        <f t="shared" ref="AK1750" si="398">$AI1750*T1750</f>
        <v>6.0000000000000001E-3</v>
      </c>
      <c r="AL1750">
        <f t="shared" ref="AL1750" si="399">$AI1750*U1750</f>
        <v>4.09</v>
      </c>
      <c r="AM1750" t="s">
        <v>53</v>
      </c>
      <c r="AN1750" t="str">
        <f>B1750</f>
        <v>Res-DuctSeal-MedToLow-wtd</v>
      </c>
    </row>
    <row r="1751" spans="1:40" hidden="1" x14ac:dyDescent="0.3">
      <c r="B1751" t="s">
        <v>8</v>
      </c>
      <c r="C1751" t="s">
        <v>185</v>
      </c>
      <c r="D1751" t="s">
        <v>167</v>
      </c>
      <c r="E1751">
        <v>42599.975474537037</v>
      </c>
      <c r="F1751" t="s">
        <v>89</v>
      </c>
      <c r="G1751" t="s">
        <v>20</v>
      </c>
      <c r="H1751" t="s">
        <v>130</v>
      </c>
      <c r="I1751" t="s">
        <v>131</v>
      </c>
      <c r="J1751" t="s">
        <v>38</v>
      </c>
      <c r="K1751" s="9" t="str">
        <f t="shared" si="393"/>
        <v>03</v>
      </c>
      <c r="L1751" t="s">
        <v>132</v>
      </c>
      <c r="M1751">
        <v>1</v>
      </c>
      <c r="N1751">
        <v>1710</v>
      </c>
      <c r="O1751" t="s">
        <v>133</v>
      </c>
      <c r="P1751">
        <v>0</v>
      </c>
      <c r="Q1751">
        <v>0</v>
      </c>
      <c r="R1751">
        <v>0</v>
      </c>
      <c r="S1751">
        <v>5.15</v>
      </c>
      <c r="T1751">
        <v>1.3100000000000001E-2</v>
      </c>
      <c r="U1751">
        <v>4.17</v>
      </c>
      <c r="V1751">
        <v>0</v>
      </c>
      <c r="W1751">
        <v>0</v>
      </c>
      <c r="X1751">
        <v>0</v>
      </c>
      <c r="Y1751">
        <v>0</v>
      </c>
      <c r="Z1751">
        <v>0</v>
      </c>
      <c r="AA1751">
        <v>0</v>
      </c>
      <c r="AB1751" t="s">
        <v>134</v>
      </c>
      <c r="AC1751" t="s">
        <v>135</v>
      </c>
      <c r="AD1751">
        <v>9</v>
      </c>
      <c r="AE1751" t="s">
        <v>153</v>
      </c>
      <c r="AF1751" t="s">
        <v>137</v>
      </c>
      <c r="AG1751" t="s">
        <v>145</v>
      </c>
      <c r="AH1751" t="s">
        <v>139</v>
      </c>
    </row>
    <row r="1752" spans="1:40" hidden="1" x14ac:dyDescent="0.3">
      <c r="B1752" t="s">
        <v>8</v>
      </c>
      <c r="C1752" t="s">
        <v>185</v>
      </c>
      <c r="D1752" t="s">
        <v>167</v>
      </c>
      <c r="E1752">
        <v>42599.975474537037</v>
      </c>
      <c r="F1752" t="s">
        <v>89</v>
      </c>
      <c r="G1752" t="s">
        <v>20</v>
      </c>
      <c r="H1752" t="s">
        <v>130</v>
      </c>
      <c r="I1752" t="s">
        <v>186</v>
      </c>
      <c r="J1752" t="s">
        <v>38</v>
      </c>
      <c r="K1752" s="9" t="str">
        <f t="shared" si="393"/>
        <v>03</v>
      </c>
      <c r="L1752" t="s">
        <v>132</v>
      </c>
      <c r="M1752">
        <v>1</v>
      </c>
      <c r="N1752">
        <v>1710</v>
      </c>
      <c r="O1752" t="s">
        <v>133</v>
      </c>
      <c r="P1752">
        <v>0</v>
      </c>
      <c r="Q1752">
        <v>0</v>
      </c>
      <c r="R1752">
        <v>0</v>
      </c>
      <c r="S1752">
        <v>43</v>
      </c>
      <c r="T1752">
        <v>1.12E-2</v>
      </c>
      <c r="U1752">
        <v>0</v>
      </c>
      <c r="V1752">
        <v>0</v>
      </c>
      <c r="W1752">
        <v>0</v>
      </c>
      <c r="X1752">
        <v>0</v>
      </c>
      <c r="Y1752">
        <v>0</v>
      </c>
      <c r="Z1752">
        <v>0</v>
      </c>
      <c r="AA1752">
        <v>0</v>
      </c>
      <c r="AB1752" t="s">
        <v>134</v>
      </c>
      <c r="AC1752" t="s">
        <v>135</v>
      </c>
      <c r="AD1752">
        <v>9</v>
      </c>
      <c r="AE1752" t="s">
        <v>153</v>
      </c>
      <c r="AF1752" t="s">
        <v>137</v>
      </c>
      <c r="AG1752" t="s">
        <v>145</v>
      </c>
      <c r="AH1752" t="s">
        <v>139</v>
      </c>
    </row>
    <row r="1753" spans="1:40" hidden="1" x14ac:dyDescent="0.3">
      <c r="B1753" t="s">
        <v>8</v>
      </c>
      <c r="C1753" t="s">
        <v>185</v>
      </c>
      <c r="D1753" t="s">
        <v>167</v>
      </c>
      <c r="E1753">
        <v>42599.975474537037</v>
      </c>
      <c r="F1753" t="s">
        <v>89</v>
      </c>
      <c r="G1753" t="s">
        <v>20</v>
      </c>
      <c r="H1753" t="s">
        <v>130</v>
      </c>
      <c r="I1753" t="s">
        <v>187</v>
      </c>
      <c r="J1753" t="s">
        <v>38</v>
      </c>
      <c r="K1753" s="9" t="str">
        <f t="shared" si="393"/>
        <v>03</v>
      </c>
      <c r="L1753" t="s">
        <v>132</v>
      </c>
      <c r="M1753">
        <v>1</v>
      </c>
      <c r="N1753">
        <v>1710</v>
      </c>
      <c r="O1753" t="s">
        <v>133</v>
      </c>
      <c r="P1753">
        <v>0</v>
      </c>
      <c r="Q1753">
        <v>0</v>
      </c>
      <c r="R1753">
        <v>0</v>
      </c>
      <c r="S1753">
        <v>2.72</v>
      </c>
      <c r="T1753">
        <v>0</v>
      </c>
      <c r="U1753">
        <v>4.0999999999999996</v>
      </c>
      <c r="V1753">
        <v>0</v>
      </c>
      <c r="W1753">
        <v>0</v>
      </c>
      <c r="X1753">
        <v>0</v>
      </c>
      <c r="Y1753">
        <v>0</v>
      </c>
      <c r="Z1753">
        <v>0</v>
      </c>
      <c r="AA1753">
        <v>0</v>
      </c>
      <c r="AB1753" t="s">
        <v>134</v>
      </c>
      <c r="AC1753" t="s">
        <v>135</v>
      </c>
      <c r="AD1753">
        <v>9</v>
      </c>
      <c r="AE1753" t="s">
        <v>153</v>
      </c>
      <c r="AF1753" t="s">
        <v>137</v>
      </c>
      <c r="AG1753" t="s">
        <v>145</v>
      </c>
      <c r="AH1753" t="s">
        <v>139</v>
      </c>
    </row>
    <row r="1754" spans="1:40" x14ac:dyDescent="0.3">
      <c r="A1754" t="s">
        <v>191</v>
      </c>
      <c r="B1754" t="s">
        <v>8</v>
      </c>
      <c r="C1754" t="s">
        <v>185</v>
      </c>
      <c r="D1754" t="s">
        <v>167</v>
      </c>
      <c r="E1754">
        <v>42599.977511574078</v>
      </c>
      <c r="F1754" t="s">
        <v>89</v>
      </c>
      <c r="G1754" t="s">
        <v>20</v>
      </c>
      <c r="H1754" t="s">
        <v>130</v>
      </c>
      <c r="I1754" t="s">
        <v>188</v>
      </c>
      <c r="J1754" t="s">
        <v>38</v>
      </c>
      <c r="K1754" s="9" t="str">
        <f t="shared" si="393"/>
        <v>03</v>
      </c>
      <c r="L1754" t="s">
        <v>132</v>
      </c>
      <c r="M1754">
        <v>1</v>
      </c>
      <c r="N1754">
        <v>1710</v>
      </c>
      <c r="O1754" t="s">
        <v>133</v>
      </c>
      <c r="P1754">
        <v>0</v>
      </c>
      <c r="Q1754">
        <v>0</v>
      </c>
      <c r="R1754">
        <v>0</v>
      </c>
      <c r="S1754">
        <v>3.31</v>
      </c>
      <c r="T1754">
        <v>1.6999999999999999E-3</v>
      </c>
      <c r="U1754">
        <v>4.08</v>
      </c>
      <c r="V1754">
        <v>0</v>
      </c>
      <c r="W1754">
        <v>0</v>
      </c>
      <c r="X1754">
        <v>0</v>
      </c>
      <c r="Y1754">
        <v>0</v>
      </c>
      <c r="Z1754">
        <v>0</v>
      </c>
      <c r="AA1754">
        <v>0</v>
      </c>
      <c r="AB1754" t="s">
        <v>134</v>
      </c>
      <c r="AC1754" t="s">
        <v>135</v>
      </c>
      <c r="AD1754">
        <v>2</v>
      </c>
      <c r="AE1754" t="s">
        <v>153</v>
      </c>
      <c r="AF1754" t="s">
        <v>137</v>
      </c>
      <c r="AG1754" t="s">
        <v>145</v>
      </c>
      <c r="AH1754" t="s">
        <v>139</v>
      </c>
      <c r="AI1754">
        <v>1</v>
      </c>
      <c r="AJ1754">
        <f t="shared" ref="AJ1754" si="400">$AI1754*S1754</f>
        <v>3.31</v>
      </c>
      <c r="AK1754">
        <f t="shared" ref="AK1754" si="401">$AI1754*T1754</f>
        <v>1.6999999999999999E-3</v>
      </c>
      <c r="AL1754">
        <f t="shared" ref="AL1754" si="402">$AI1754*U1754</f>
        <v>4.08</v>
      </c>
      <c r="AM1754" t="s">
        <v>53</v>
      </c>
      <c r="AN1754" t="str">
        <f>B1754</f>
        <v>Res-DuctSeal-MedToLow-wtd</v>
      </c>
    </row>
    <row r="1755" spans="1:40" hidden="1" x14ac:dyDescent="0.3">
      <c r="B1755" t="s">
        <v>8</v>
      </c>
      <c r="C1755" t="s">
        <v>185</v>
      </c>
      <c r="D1755" t="s">
        <v>167</v>
      </c>
      <c r="E1755">
        <v>42599.975474537037</v>
      </c>
      <c r="F1755" t="s">
        <v>89</v>
      </c>
      <c r="G1755" t="s">
        <v>20</v>
      </c>
      <c r="H1755" t="s">
        <v>130</v>
      </c>
      <c r="I1755" t="s">
        <v>131</v>
      </c>
      <c r="J1755" t="s">
        <v>39</v>
      </c>
      <c r="K1755" s="9" t="str">
        <f t="shared" si="393"/>
        <v>04</v>
      </c>
      <c r="L1755" t="s">
        <v>132</v>
      </c>
      <c r="M1755">
        <v>1</v>
      </c>
      <c r="N1755">
        <v>1720</v>
      </c>
      <c r="O1755" t="s">
        <v>133</v>
      </c>
      <c r="P1755">
        <v>0</v>
      </c>
      <c r="Q1755">
        <v>0</v>
      </c>
      <c r="R1755">
        <v>0</v>
      </c>
      <c r="S1755">
        <v>11.5</v>
      </c>
      <c r="T1755">
        <v>2.7300000000000001E-2</v>
      </c>
      <c r="U1755">
        <v>3.51</v>
      </c>
      <c r="V1755">
        <v>0</v>
      </c>
      <c r="W1755">
        <v>0</v>
      </c>
      <c r="X1755">
        <v>0</v>
      </c>
      <c r="Y1755">
        <v>0</v>
      </c>
      <c r="Z1755">
        <v>0</v>
      </c>
      <c r="AA1755">
        <v>0</v>
      </c>
      <c r="AB1755" t="s">
        <v>134</v>
      </c>
      <c r="AC1755" t="s">
        <v>135</v>
      </c>
      <c r="AD1755">
        <v>9</v>
      </c>
      <c r="AE1755" t="s">
        <v>153</v>
      </c>
      <c r="AF1755" t="s">
        <v>137</v>
      </c>
      <c r="AG1755" t="s">
        <v>148</v>
      </c>
      <c r="AH1755" t="s">
        <v>139</v>
      </c>
    </row>
    <row r="1756" spans="1:40" hidden="1" x14ac:dyDescent="0.3">
      <c r="B1756" t="s">
        <v>8</v>
      </c>
      <c r="C1756" t="s">
        <v>185</v>
      </c>
      <c r="D1756" t="s">
        <v>167</v>
      </c>
      <c r="E1756">
        <v>42599.975474537037</v>
      </c>
      <c r="F1756" t="s">
        <v>89</v>
      </c>
      <c r="G1756" t="s">
        <v>20</v>
      </c>
      <c r="H1756" t="s">
        <v>130</v>
      </c>
      <c r="I1756" t="s">
        <v>186</v>
      </c>
      <c r="J1756" t="s">
        <v>39</v>
      </c>
      <c r="K1756" s="9" t="str">
        <f t="shared" si="393"/>
        <v>04</v>
      </c>
      <c r="L1756" t="s">
        <v>132</v>
      </c>
      <c r="M1756">
        <v>1</v>
      </c>
      <c r="N1756">
        <v>1720</v>
      </c>
      <c r="O1756" t="s">
        <v>133</v>
      </c>
      <c r="P1756">
        <v>0</v>
      </c>
      <c r="Q1756">
        <v>0</v>
      </c>
      <c r="R1756">
        <v>0</v>
      </c>
      <c r="S1756">
        <v>55.2</v>
      </c>
      <c r="T1756">
        <v>2.63E-2</v>
      </c>
      <c r="U1756">
        <v>0</v>
      </c>
      <c r="V1756">
        <v>0</v>
      </c>
      <c r="W1756">
        <v>0</v>
      </c>
      <c r="X1756">
        <v>0</v>
      </c>
      <c r="Y1756">
        <v>0</v>
      </c>
      <c r="Z1756">
        <v>0</v>
      </c>
      <c r="AA1756">
        <v>0</v>
      </c>
      <c r="AB1756" t="s">
        <v>134</v>
      </c>
      <c r="AC1756" t="s">
        <v>135</v>
      </c>
      <c r="AD1756">
        <v>9</v>
      </c>
      <c r="AE1756" t="s">
        <v>153</v>
      </c>
      <c r="AF1756" t="s">
        <v>137</v>
      </c>
      <c r="AG1756" t="s">
        <v>148</v>
      </c>
      <c r="AH1756" t="s">
        <v>139</v>
      </c>
    </row>
    <row r="1757" spans="1:40" hidden="1" x14ac:dyDescent="0.3">
      <c r="B1757" t="s">
        <v>8</v>
      </c>
      <c r="C1757" t="s">
        <v>185</v>
      </c>
      <c r="D1757" t="s">
        <v>167</v>
      </c>
      <c r="E1757">
        <v>42599.975474537037</v>
      </c>
      <c r="F1757" t="s">
        <v>89</v>
      </c>
      <c r="G1757" t="s">
        <v>20</v>
      </c>
      <c r="H1757" t="s">
        <v>130</v>
      </c>
      <c r="I1757" t="s">
        <v>187</v>
      </c>
      <c r="J1757" t="s">
        <v>39</v>
      </c>
      <c r="K1757" s="9" t="str">
        <f t="shared" si="393"/>
        <v>04</v>
      </c>
      <c r="L1757" t="s">
        <v>132</v>
      </c>
      <c r="M1757">
        <v>1</v>
      </c>
      <c r="N1757">
        <v>1720</v>
      </c>
      <c r="O1757" t="s">
        <v>133</v>
      </c>
      <c r="P1757">
        <v>0</v>
      </c>
      <c r="Q1757">
        <v>0</v>
      </c>
      <c r="R1757">
        <v>0</v>
      </c>
      <c r="S1757">
        <v>2.34</v>
      </c>
      <c r="T1757">
        <v>0</v>
      </c>
      <c r="U1757">
        <v>3.44</v>
      </c>
      <c r="V1757">
        <v>0</v>
      </c>
      <c r="W1757">
        <v>0</v>
      </c>
      <c r="X1757">
        <v>0</v>
      </c>
      <c r="Y1757">
        <v>0</v>
      </c>
      <c r="Z1757">
        <v>0</v>
      </c>
      <c r="AA1757">
        <v>0</v>
      </c>
      <c r="AB1757" t="s">
        <v>134</v>
      </c>
      <c r="AC1757" t="s">
        <v>135</v>
      </c>
      <c r="AD1757">
        <v>9</v>
      </c>
      <c r="AE1757" t="s">
        <v>153</v>
      </c>
      <c r="AF1757" t="s">
        <v>137</v>
      </c>
      <c r="AG1757" t="s">
        <v>148</v>
      </c>
      <c r="AH1757" t="s">
        <v>139</v>
      </c>
    </row>
    <row r="1758" spans="1:40" x14ac:dyDescent="0.3">
      <c r="A1758" t="s">
        <v>191</v>
      </c>
      <c r="B1758" t="s">
        <v>8</v>
      </c>
      <c r="C1758" t="s">
        <v>185</v>
      </c>
      <c r="D1758" t="s">
        <v>167</v>
      </c>
      <c r="E1758">
        <v>42599.977511574078</v>
      </c>
      <c r="F1758" t="s">
        <v>89</v>
      </c>
      <c r="G1758" t="s">
        <v>20</v>
      </c>
      <c r="H1758" t="s">
        <v>130</v>
      </c>
      <c r="I1758" t="s">
        <v>188</v>
      </c>
      <c r="J1758" t="s">
        <v>39</v>
      </c>
      <c r="K1758" s="9" t="str">
        <f t="shared" si="393"/>
        <v>04</v>
      </c>
      <c r="L1758" t="s">
        <v>132</v>
      </c>
      <c r="M1758">
        <v>1</v>
      </c>
      <c r="N1758">
        <v>1720</v>
      </c>
      <c r="O1758" t="s">
        <v>133</v>
      </c>
      <c r="P1758">
        <v>0</v>
      </c>
      <c r="Q1758">
        <v>0</v>
      </c>
      <c r="R1758">
        <v>0</v>
      </c>
      <c r="S1758">
        <v>8.23</v>
      </c>
      <c r="T1758">
        <v>1.3899999999999999E-2</v>
      </c>
      <c r="U1758">
        <v>3.38</v>
      </c>
      <c r="V1758">
        <v>0</v>
      </c>
      <c r="W1758">
        <v>0</v>
      </c>
      <c r="X1758">
        <v>0</v>
      </c>
      <c r="Y1758">
        <v>0</v>
      </c>
      <c r="Z1758">
        <v>0</v>
      </c>
      <c r="AA1758">
        <v>0</v>
      </c>
      <c r="AB1758" t="s">
        <v>134</v>
      </c>
      <c r="AC1758" t="s">
        <v>135</v>
      </c>
      <c r="AD1758">
        <v>2</v>
      </c>
      <c r="AE1758" t="s">
        <v>153</v>
      </c>
      <c r="AF1758" t="s">
        <v>137</v>
      </c>
      <c r="AG1758" t="s">
        <v>148</v>
      </c>
      <c r="AH1758" t="s">
        <v>139</v>
      </c>
      <c r="AI1758">
        <v>1</v>
      </c>
      <c r="AJ1758">
        <f t="shared" ref="AJ1758" si="403">$AI1758*S1758</f>
        <v>8.23</v>
      </c>
      <c r="AK1758">
        <f t="shared" ref="AK1758" si="404">$AI1758*T1758</f>
        <v>1.3899999999999999E-2</v>
      </c>
      <c r="AL1758">
        <f t="shared" ref="AL1758" si="405">$AI1758*U1758</f>
        <v>3.38</v>
      </c>
      <c r="AM1758" t="s">
        <v>53</v>
      </c>
      <c r="AN1758" t="str">
        <f>B1758</f>
        <v>Res-DuctSeal-MedToLow-wtd</v>
      </c>
    </row>
    <row r="1759" spans="1:40" hidden="1" x14ac:dyDescent="0.3">
      <c r="B1759" t="s">
        <v>8</v>
      </c>
      <c r="C1759" t="s">
        <v>185</v>
      </c>
      <c r="D1759" t="s">
        <v>167</v>
      </c>
      <c r="E1759">
        <v>42599.975474537037</v>
      </c>
      <c r="F1759" t="s">
        <v>89</v>
      </c>
      <c r="G1759" t="s">
        <v>20</v>
      </c>
      <c r="H1759" t="s">
        <v>130</v>
      </c>
      <c r="I1759" t="s">
        <v>131</v>
      </c>
      <c r="J1759" t="s">
        <v>40</v>
      </c>
      <c r="K1759" s="9" t="str">
        <f t="shared" si="393"/>
        <v>05</v>
      </c>
      <c r="L1759" t="s">
        <v>132</v>
      </c>
      <c r="M1759">
        <v>1</v>
      </c>
      <c r="N1759">
        <v>1760</v>
      </c>
      <c r="O1759" t="s">
        <v>133</v>
      </c>
      <c r="P1759">
        <v>0</v>
      </c>
      <c r="Q1759">
        <v>0</v>
      </c>
      <c r="R1759">
        <v>0</v>
      </c>
      <c r="S1759">
        <v>4.79</v>
      </c>
      <c r="T1759">
        <v>1.34E-2</v>
      </c>
      <c r="U1759">
        <v>5.0199999999999996</v>
      </c>
      <c r="V1759">
        <v>0</v>
      </c>
      <c r="W1759">
        <v>0</v>
      </c>
      <c r="X1759">
        <v>0</v>
      </c>
      <c r="Y1759">
        <v>0</v>
      </c>
      <c r="Z1759">
        <v>0</v>
      </c>
      <c r="AA1759">
        <v>0</v>
      </c>
      <c r="AB1759" t="s">
        <v>134</v>
      </c>
      <c r="AC1759" t="s">
        <v>135</v>
      </c>
      <c r="AD1759">
        <v>9</v>
      </c>
      <c r="AE1759" t="s">
        <v>153</v>
      </c>
      <c r="AF1759" t="s">
        <v>137</v>
      </c>
      <c r="AG1759" t="s">
        <v>147</v>
      </c>
      <c r="AH1759" t="s">
        <v>139</v>
      </c>
    </row>
    <row r="1760" spans="1:40" hidden="1" x14ac:dyDescent="0.3">
      <c r="B1760" t="s">
        <v>8</v>
      </c>
      <c r="C1760" t="s">
        <v>185</v>
      </c>
      <c r="D1760" t="s">
        <v>167</v>
      </c>
      <c r="E1760">
        <v>42599.975474537037</v>
      </c>
      <c r="F1760" t="s">
        <v>89</v>
      </c>
      <c r="G1760" t="s">
        <v>20</v>
      </c>
      <c r="H1760" t="s">
        <v>130</v>
      </c>
      <c r="I1760" t="s">
        <v>186</v>
      </c>
      <c r="J1760" t="s">
        <v>40</v>
      </c>
      <c r="K1760" s="9" t="str">
        <f t="shared" si="393"/>
        <v>05</v>
      </c>
      <c r="L1760" t="s">
        <v>132</v>
      </c>
      <c r="M1760">
        <v>1</v>
      </c>
      <c r="N1760">
        <v>1760</v>
      </c>
      <c r="O1760" t="s">
        <v>133</v>
      </c>
      <c r="P1760">
        <v>0</v>
      </c>
      <c r="Q1760">
        <v>0</v>
      </c>
      <c r="R1760">
        <v>0</v>
      </c>
      <c r="S1760">
        <v>57.9</v>
      </c>
      <c r="T1760">
        <v>1.21E-2</v>
      </c>
      <c r="U1760">
        <v>0</v>
      </c>
      <c r="V1760">
        <v>0</v>
      </c>
      <c r="W1760">
        <v>0</v>
      </c>
      <c r="X1760">
        <v>0</v>
      </c>
      <c r="Y1760">
        <v>0</v>
      </c>
      <c r="Z1760">
        <v>0</v>
      </c>
      <c r="AA1760">
        <v>0</v>
      </c>
      <c r="AB1760" t="s">
        <v>134</v>
      </c>
      <c r="AC1760" t="s">
        <v>135</v>
      </c>
      <c r="AD1760">
        <v>9</v>
      </c>
      <c r="AE1760" t="s">
        <v>153</v>
      </c>
      <c r="AF1760" t="s">
        <v>137</v>
      </c>
      <c r="AG1760" t="s">
        <v>147</v>
      </c>
      <c r="AH1760" t="s">
        <v>139</v>
      </c>
    </row>
    <row r="1761" spans="1:40" hidden="1" x14ac:dyDescent="0.3">
      <c r="B1761" t="s">
        <v>8</v>
      </c>
      <c r="C1761" t="s">
        <v>185</v>
      </c>
      <c r="D1761" t="s">
        <v>167</v>
      </c>
      <c r="E1761">
        <v>42599.975474537037</v>
      </c>
      <c r="F1761" t="s">
        <v>89</v>
      </c>
      <c r="G1761" t="s">
        <v>20</v>
      </c>
      <c r="H1761" t="s">
        <v>130</v>
      </c>
      <c r="I1761" t="s">
        <v>187</v>
      </c>
      <c r="J1761" t="s">
        <v>40</v>
      </c>
      <c r="K1761" s="9" t="str">
        <f t="shared" si="393"/>
        <v>05</v>
      </c>
      <c r="L1761" t="s">
        <v>132</v>
      </c>
      <c r="M1761">
        <v>1</v>
      </c>
      <c r="N1761">
        <v>1760</v>
      </c>
      <c r="O1761" t="s">
        <v>133</v>
      </c>
      <c r="P1761">
        <v>0</v>
      </c>
      <c r="Q1761">
        <v>0</v>
      </c>
      <c r="R1761">
        <v>0</v>
      </c>
      <c r="S1761">
        <v>3.2</v>
      </c>
      <c r="T1761">
        <v>0</v>
      </c>
      <c r="U1761">
        <v>4.92</v>
      </c>
      <c r="V1761">
        <v>0</v>
      </c>
      <c r="W1761">
        <v>0</v>
      </c>
      <c r="X1761">
        <v>0</v>
      </c>
      <c r="Y1761">
        <v>0</v>
      </c>
      <c r="Z1761">
        <v>0</v>
      </c>
      <c r="AA1761">
        <v>0</v>
      </c>
      <c r="AB1761" t="s">
        <v>134</v>
      </c>
      <c r="AC1761" t="s">
        <v>135</v>
      </c>
      <c r="AD1761">
        <v>9</v>
      </c>
      <c r="AE1761" t="s">
        <v>153</v>
      </c>
      <c r="AF1761" t="s">
        <v>137</v>
      </c>
      <c r="AG1761" t="s">
        <v>147</v>
      </c>
      <c r="AH1761" t="s">
        <v>139</v>
      </c>
    </row>
    <row r="1762" spans="1:40" hidden="1" x14ac:dyDescent="0.3">
      <c r="B1762" t="s">
        <v>8</v>
      </c>
      <c r="C1762" t="s">
        <v>185</v>
      </c>
      <c r="D1762" t="s">
        <v>167</v>
      </c>
      <c r="E1762">
        <v>42599.977511574078</v>
      </c>
      <c r="F1762" t="s">
        <v>89</v>
      </c>
      <c r="G1762" t="s">
        <v>20</v>
      </c>
      <c r="H1762" t="s">
        <v>130</v>
      </c>
      <c r="I1762" t="s">
        <v>188</v>
      </c>
      <c r="J1762" t="s">
        <v>40</v>
      </c>
      <c r="K1762" s="9" t="str">
        <f t="shared" si="393"/>
        <v>05</v>
      </c>
      <c r="L1762" t="s">
        <v>132</v>
      </c>
      <c r="M1762">
        <v>1</v>
      </c>
      <c r="N1762">
        <v>1760</v>
      </c>
      <c r="O1762" t="s">
        <v>133</v>
      </c>
      <c r="P1762">
        <v>0</v>
      </c>
      <c r="Q1762">
        <v>0</v>
      </c>
      <c r="R1762">
        <v>0</v>
      </c>
      <c r="S1762">
        <v>4.13</v>
      </c>
      <c r="T1762">
        <v>2.7699999999999999E-3</v>
      </c>
      <c r="U1762">
        <v>4.88</v>
      </c>
      <c r="V1762">
        <v>0</v>
      </c>
      <c r="W1762">
        <v>0</v>
      </c>
      <c r="X1762">
        <v>0</v>
      </c>
      <c r="Y1762">
        <v>0</v>
      </c>
      <c r="Z1762">
        <v>0</v>
      </c>
      <c r="AA1762">
        <v>0</v>
      </c>
      <c r="AB1762" t="s">
        <v>134</v>
      </c>
      <c r="AC1762" t="s">
        <v>135</v>
      </c>
      <c r="AD1762">
        <v>2</v>
      </c>
      <c r="AE1762" t="s">
        <v>153</v>
      </c>
      <c r="AF1762" t="s">
        <v>137</v>
      </c>
      <c r="AG1762" t="s">
        <v>147</v>
      </c>
      <c r="AH1762" t="s">
        <v>139</v>
      </c>
    </row>
    <row r="1763" spans="1:40" hidden="1" x14ac:dyDescent="0.3">
      <c r="B1763" t="s">
        <v>8</v>
      </c>
      <c r="C1763" t="s">
        <v>185</v>
      </c>
      <c r="D1763" t="s">
        <v>167</v>
      </c>
      <c r="E1763">
        <v>42599.975474537037</v>
      </c>
      <c r="F1763" t="s">
        <v>89</v>
      </c>
      <c r="G1763" t="s">
        <v>20</v>
      </c>
      <c r="H1763" t="s">
        <v>130</v>
      </c>
      <c r="I1763" t="s">
        <v>131</v>
      </c>
      <c r="J1763" t="s">
        <v>42</v>
      </c>
      <c r="K1763" s="9" t="str">
        <f t="shared" si="393"/>
        <v>11</v>
      </c>
      <c r="L1763" t="s">
        <v>132</v>
      </c>
      <c r="M1763">
        <v>1</v>
      </c>
      <c r="N1763">
        <v>1710</v>
      </c>
      <c r="O1763" t="s">
        <v>133</v>
      </c>
      <c r="P1763">
        <v>0</v>
      </c>
      <c r="Q1763">
        <v>0</v>
      </c>
      <c r="R1763">
        <v>0</v>
      </c>
      <c r="S1763">
        <v>24.7</v>
      </c>
      <c r="T1763">
        <v>3.6499999999999998E-2</v>
      </c>
      <c r="U1763">
        <v>3.42</v>
      </c>
      <c r="V1763">
        <v>0</v>
      </c>
      <c r="W1763">
        <v>0</v>
      </c>
      <c r="X1763">
        <v>0</v>
      </c>
      <c r="Y1763">
        <v>0</v>
      </c>
      <c r="Z1763">
        <v>0</v>
      </c>
      <c r="AA1763">
        <v>0</v>
      </c>
      <c r="AB1763" t="s">
        <v>134</v>
      </c>
      <c r="AC1763" t="s">
        <v>135</v>
      </c>
      <c r="AD1763">
        <v>9</v>
      </c>
      <c r="AE1763" t="s">
        <v>153</v>
      </c>
      <c r="AF1763" t="s">
        <v>137</v>
      </c>
      <c r="AG1763" t="s">
        <v>151</v>
      </c>
      <c r="AH1763" t="s">
        <v>139</v>
      </c>
    </row>
    <row r="1764" spans="1:40" hidden="1" x14ac:dyDescent="0.3">
      <c r="B1764" t="s">
        <v>8</v>
      </c>
      <c r="C1764" t="s">
        <v>185</v>
      </c>
      <c r="D1764" t="s">
        <v>167</v>
      </c>
      <c r="E1764">
        <v>42599.975474537037</v>
      </c>
      <c r="F1764" t="s">
        <v>89</v>
      </c>
      <c r="G1764" t="s">
        <v>20</v>
      </c>
      <c r="H1764" t="s">
        <v>130</v>
      </c>
      <c r="I1764" t="s">
        <v>186</v>
      </c>
      <c r="J1764" t="s">
        <v>42</v>
      </c>
      <c r="K1764" s="9" t="str">
        <f t="shared" si="393"/>
        <v>11</v>
      </c>
      <c r="L1764" t="s">
        <v>132</v>
      </c>
      <c r="M1764">
        <v>1</v>
      </c>
      <c r="N1764">
        <v>1710</v>
      </c>
      <c r="O1764" t="s">
        <v>133</v>
      </c>
      <c r="P1764">
        <v>0</v>
      </c>
      <c r="Q1764">
        <v>0</v>
      </c>
      <c r="R1764">
        <v>0</v>
      </c>
      <c r="S1764">
        <v>67.3</v>
      </c>
      <c r="T1764">
        <v>3.6700000000000003E-2</v>
      </c>
      <c r="U1764">
        <v>0</v>
      </c>
      <c r="V1764">
        <v>0</v>
      </c>
      <c r="W1764">
        <v>0</v>
      </c>
      <c r="X1764">
        <v>0</v>
      </c>
      <c r="Y1764">
        <v>0</v>
      </c>
      <c r="Z1764">
        <v>0</v>
      </c>
      <c r="AA1764">
        <v>0</v>
      </c>
      <c r="AB1764" t="s">
        <v>134</v>
      </c>
      <c r="AC1764" t="s">
        <v>135</v>
      </c>
      <c r="AD1764">
        <v>9</v>
      </c>
      <c r="AE1764" t="s">
        <v>153</v>
      </c>
      <c r="AF1764" t="s">
        <v>137</v>
      </c>
      <c r="AG1764" t="s">
        <v>151</v>
      </c>
      <c r="AH1764" t="s">
        <v>139</v>
      </c>
    </row>
    <row r="1765" spans="1:40" hidden="1" x14ac:dyDescent="0.3">
      <c r="B1765" t="s">
        <v>8</v>
      </c>
      <c r="C1765" t="s">
        <v>185</v>
      </c>
      <c r="D1765" t="s">
        <v>167</v>
      </c>
      <c r="E1765">
        <v>42599.975474537037</v>
      </c>
      <c r="F1765" t="s">
        <v>89</v>
      </c>
      <c r="G1765" t="s">
        <v>20</v>
      </c>
      <c r="H1765" t="s">
        <v>130</v>
      </c>
      <c r="I1765" t="s">
        <v>187</v>
      </c>
      <c r="J1765" t="s">
        <v>42</v>
      </c>
      <c r="K1765" s="9" t="str">
        <f t="shared" si="393"/>
        <v>11</v>
      </c>
      <c r="L1765" t="s">
        <v>132</v>
      </c>
      <c r="M1765">
        <v>1</v>
      </c>
      <c r="N1765">
        <v>1710</v>
      </c>
      <c r="O1765" t="s">
        <v>133</v>
      </c>
      <c r="P1765">
        <v>0</v>
      </c>
      <c r="Q1765">
        <v>0</v>
      </c>
      <c r="R1765">
        <v>0</v>
      </c>
      <c r="S1765">
        <v>2.11</v>
      </c>
      <c r="T1765">
        <v>0</v>
      </c>
      <c r="U1765">
        <v>3.34</v>
      </c>
      <c r="V1765">
        <v>0</v>
      </c>
      <c r="W1765">
        <v>0</v>
      </c>
      <c r="X1765">
        <v>0</v>
      </c>
      <c r="Y1765">
        <v>0</v>
      </c>
      <c r="Z1765">
        <v>0</v>
      </c>
      <c r="AA1765">
        <v>0</v>
      </c>
      <c r="AB1765" t="s">
        <v>134</v>
      </c>
      <c r="AC1765" t="s">
        <v>135</v>
      </c>
      <c r="AD1765">
        <v>9</v>
      </c>
      <c r="AE1765" t="s">
        <v>153</v>
      </c>
      <c r="AF1765" t="s">
        <v>137</v>
      </c>
      <c r="AG1765" t="s">
        <v>151</v>
      </c>
      <c r="AH1765" t="s">
        <v>139</v>
      </c>
    </row>
    <row r="1766" spans="1:40" x14ac:dyDescent="0.3">
      <c r="A1766" t="s">
        <v>191</v>
      </c>
      <c r="B1766" t="s">
        <v>8</v>
      </c>
      <c r="C1766" t="s">
        <v>185</v>
      </c>
      <c r="D1766" t="s">
        <v>167</v>
      </c>
      <c r="E1766">
        <v>42599.977511574078</v>
      </c>
      <c r="F1766" t="s">
        <v>89</v>
      </c>
      <c r="G1766" t="s">
        <v>20</v>
      </c>
      <c r="H1766" t="s">
        <v>130</v>
      </c>
      <c r="I1766" t="s">
        <v>188</v>
      </c>
      <c r="J1766" t="s">
        <v>42</v>
      </c>
      <c r="K1766" s="9" t="str">
        <f t="shared" si="393"/>
        <v>11</v>
      </c>
      <c r="L1766" t="s">
        <v>132</v>
      </c>
      <c r="M1766">
        <v>1</v>
      </c>
      <c r="N1766">
        <v>1710</v>
      </c>
      <c r="O1766" t="s">
        <v>133</v>
      </c>
      <c r="P1766">
        <v>0</v>
      </c>
      <c r="Q1766">
        <v>0</v>
      </c>
      <c r="R1766">
        <v>0</v>
      </c>
      <c r="S1766">
        <v>25.4</v>
      </c>
      <c r="T1766">
        <v>3.4000000000000002E-2</v>
      </c>
      <c r="U1766">
        <v>3.24</v>
      </c>
      <c r="V1766">
        <v>0</v>
      </c>
      <c r="W1766">
        <v>0</v>
      </c>
      <c r="X1766">
        <v>0</v>
      </c>
      <c r="Y1766">
        <v>0</v>
      </c>
      <c r="Z1766">
        <v>0</v>
      </c>
      <c r="AA1766">
        <v>0</v>
      </c>
      <c r="AB1766" t="s">
        <v>134</v>
      </c>
      <c r="AC1766" t="s">
        <v>135</v>
      </c>
      <c r="AD1766">
        <v>2</v>
      </c>
      <c r="AE1766" t="s">
        <v>153</v>
      </c>
      <c r="AF1766" t="s">
        <v>137</v>
      </c>
      <c r="AG1766" t="s">
        <v>151</v>
      </c>
      <c r="AH1766" t="s">
        <v>139</v>
      </c>
      <c r="AI1766">
        <v>1</v>
      </c>
      <c r="AJ1766">
        <f t="shared" ref="AJ1766" si="406">$AI1766*S1766</f>
        <v>25.4</v>
      </c>
      <c r="AK1766">
        <f t="shared" ref="AK1766" si="407">$AI1766*T1766</f>
        <v>3.4000000000000002E-2</v>
      </c>
      <c r="AL1766">
        <f t="shared" ref="AL1766" si="408">$AI1766*U1766</f>
        <v>3.24</v>
      </c>
      <c r="AM1766" t="s">
        <v>53</v>
      </c>
      <c r="AN1766" t="str">
        <f>B1766</f>
        <v>Res-DuctSeal-MedToLow-wtd</v>
      </c>
    </row>
    <row r="1767" spans="1:40" hidden="1" x14ac:dyDescent="0.3">
      <c r="B1767" t="s">
        <v>8</v>
      </c>
      <c r="C1767" t="s">
        <v>185</v>
      </c>
      <c r="D1767" t="s">
        <v>167</v>
      </c>
      <c r="E1767">
        <v>42599.975474537037</v>
      </c>
      <c r="F1767" t="s">
        <v>89</v>
      </c>
      <c r="G1767" t="s">
        <v>20</v>
      </c>
      <c r="H1767" t="s">
        <v>130</v>
      </c>
      <c r="I1767" t="s">
        <v>131</v>
      </c>
      <c r="J1767" t="s">
        <v>43</v>
      </c>
      <c r="K1767" s="9" t="str">
        <f t="shared" si="393"/>
        <v>12</v>
      </c>
      <c r="L1767" t="s">
        <v>132</v>
      </c>
      <c r="M1767">
        <v>1</v>
      </c>
      <c r="N1767">
        <v>1690</v>
      </c>
      <c r="O1767" t="s">
        <v>133</v>
      </c>
      <c r="P1767">
        <v>0</v>
      </c>
      <c r="Q1767">
        <v>0</v>
      </c>
      <c r="R1767">
        <v>0</v>
      </c>
      <c r="S1767">
        <v>16.2</v>
      </c>
      <c r="T1767">
        <v>2.6499999999999999E-2</v>
      </c>
      <c r="U1767">
        <v>3.51</v>
      </c>
      <c r="V1767">
        <v>0</v>
      </c>
      <c r="W1767">
        <v>0</v>
      </c>
      <c r="X1767">
        <v>0</v>
      </c>
      <c r="Y1767">
        <v>0</v>
      </c>
      <c r="Z1767">
        <v>0</v>
      </c>
      <c r="AA1767">
        <v>0</v>
      </c>
      <c r="AB1767" t="s">
        <v>134</v>
      </c>
      <c r="AC1767" t="s">
        <v>135</v>
      </c>
      <c r="AD1767">
        <v>9</v>
      </c>
      <c r="AE1767" t="s">
        <v>153</v>
      </c>
      <c r="AF1767" t="s">
        <v>137</v>
      </c>
      <c r="AG1767" t="s">
        <v>152</v>
      </c>
      <c r="AH1767" t="s">
        <v>139</v>
      </c>
    </row>
    <row r="1768" spans="1:40" hidden="1" x14ac:dyDescent="0.3">
      <c r="B1768" t="s">
        <v>8</v>
      </c>
      <c r="C1768" t="s">
        <v>185</v>
      </c>
      <c r="D1768" t="s">
        <v>167</v>
      </c>
      <c r="E1768">
        <v>42599.975474537037</v>
      </c>
      <c r="F1768" t="s">
        <v>89</v>
      </c>
      <c r="G1768" t="s">
        <v>20</v>
      </c>
      <c r="H1768" t="s">
        <v>130</v>
      </c>
      <c r="I1768" t="s">
        <v>186</v>
      </c>
      <c r="J1768" t="s">
        <v>43</v>
      </c>
      <c r="K1768" s="9" t="str">
        <f t="shared" si="393"/>
        <v>12</v>
      </c>
      <c r="L1768" t="s">
        <v>132</v>
      </c>
      <c r="M1768">
        <v>1</v>
      </c>
      <c r="N1768">
        <v>1690</v>
      </c>
      <c r="O1768" t="s">
        <v>133</v>
      </c>
      <c r="P1768">
        <v>0</v>
      </c>
      <c r="Q1768">
        <v>0</v>
      </c>
      <c r="R1768">
        <v>0</v>
      </c>
      <c r="S1768">
        <v>60.2</v>
      </c>
      <c r="T1768">
        <v>2.6599999999999999E-2</v>
      </c>
      <c r="U1768">
        <v>0</v>
      </c>
      <c r="V1768">
        <v>0</v>
      </c>
      <c r="W1768">
        <v>0</v>
      </c>
      <c r="X1768">
        <v>0</v>
      </c>
      <c r="Y1768">
        <v>0</v>
      </c>
      <c r="Z1768">
        <v>0</v>
      </c>
      <c r="AA1768">
        <v>0</v>
      </c>
      <c r="AB1768" t="s">
        <v>134</v>
      </c>
      <c r="AC1768" t="s">
        <v>135</v>
      </c>
      <c r="AD1768">
        <v>9</v>
      </c>
      <c r="AE1768" t="s">
        <v>153</v>
      </c>
      <c r="AF1768" t="s">
        <v>137</v>
      </c>
      <c r="AG1768" t="s">
        <v>152</v>
      </c>
      <c r="AH1768" t="s">
        <v>139</v>
      </c>
    </row>
    <row r="1769" spans="1:40" hidden="1" x14ac:dyDescent="0.3">
      <c r="B1769" t="s">
        <v>8</v>
      </c>
      <c r="C1769" t="s">
        <v>185</v>
      </c>
      <c r="D1769" t="s">
        <v>167</v>
      </c>
      <c r="E1769">
        <v>42599.975474537037</v>
      </c>
      <c r="F1769" t="s">
        <v>89</v>
      </c>
      <c r="G1769" t="s">
        <v>20</v>
      </c>
      <c r="H1769" t="s">
        <v>130</v>
      </c>
      <c r="I1769" t="s">
        <v>187</v>
      </c>
      <c r="J1769" t="s">
        <v>43</v>
      </c>
      <c r="K1769" s="9" t="str">
        <f t="shared" si="393"/>
        <v>12</v>
      </c>
      <c r="L1769" t="s">
        <v>132</v>
      </c>
      <c r="M1769">
        <v>1</v>
      </c>
      <c r="N1769">
        <v>1690</v>
      </c>
      <c r="O1769" t="s">
        <v>133</v>
      </c>
      <c r="P1769">
        <v>0</v>
      </c>
      <c r="Q1769">
        <v>0</v>
      </c>
      <c r="R1769">
        <v>0</v>
      </c>
      <c r="S1769">
        <v>2.2000000000000002</v>
      </c>
      <c r="T1769">
        <v>0</v>
      </c>
      <c r="U1769">
        <v>3.43</v>
      </c>
      <c r="V1769">
        <v>0</v>
      </c>
      <c r="W1769">
        <v>0</v>
      </c>
      <c r="X1769">
        <v>0</v>
      </c>
      <c r="Y1769">
        <v>0</v>
      </c>
      <c r="Z1769">
        <v>0</v>
      </c>
      <c r="AA1769">
        <v>0</v>
      </c>
      <c r="AB1769" t="s">
        <v>134</v>
      </c>
      <c r="AC1769" t="s">
        <v>135</v>
      </c>
      <c r="AD1769">
        <v>9</v>
      </c>
      <c r="AE1769" t="s">
        <v>153</v>
      </c>
      <c r="AF1769" t="s">
        <v>137</v>
      </c>
      <c r="AG1769" t="s">
        <v>152</v>
      </c>
      <c r="AH1769" t="s">
        <v>139</v>
      </c>
    </row>
    <row r="1770" spans="1:40" x14ac:dyDescent="0.3">
      <c r="A1770" t="s">
        <v>191</v>
      </c>
      <c r="B1770" t="s">
        <v>8</v>
      </c>
      <c r="C1770" t="s">
        <v>185</v>
      </c>
      <c r="D1770" t="s">
        <v>167</v>
      </c>
      <c r="E1770">
        <v>42599.977511574078</v>
      </c>
      <c r="F1770" t="s">
        <v>89</v>
      </c>
      <c r="G1770" t="s">
        <v>20</v>
      </c>
      <c r="H1770" t="s">
        <v>130</v>
      </c>
      <c r="I1770" t="s">
        <v>188</v>
      </c>
      <c r="J1770" t="s">
        <v>43</v>
      </c>
      <c r="K1770" s="9" t="str">
        <f t="shared" si="393"/>
        <v>12</v>
      </c>
      <c r="L1770" t="s">
        <v>132</v>
      </c>
      <c r="M1770">
        <v>1</v>
      </c>
      <c r="N1770">
        <v>1690</v>
      </c>
      <c r="O1770" t="s">
        <v>133</v>
      </c>
      <c r="P1770">
        <v>0</v>
      </c>
      <c r="Q1770">
        <v>0</v>
      </c>
      <c r="R1770">
        <v>0</v>
      </c>
      <c r="S1770">
        <v>16.600000000000001</v>
      </c>
      <c r="T1770">
        <v>2.3300000000000001E-2</v>
      </c>
      <c r="U1770">
        <v>3.34</v>
      </c>
      <c r="V1770">
        <v>0</v>
      </c>
      <c r="W1770">
        <v>0</v>
      </c>
      <c r="X1770">
        <v>0</v>
      </c>
      <c r="Y1770">
        <v>0</v>
      </c>
      <c r="Z1770">
        <v>0</v>
      </c>
      <c r="AA1770">
        <v>0</v>
      </c>
      <c r="AB1770" t="s">
        <v>134</v>
      </c>
      <c r="AC1770" t="s">
        <v>135</v>
      </c>
      <c r="AD1770">
        <v>2</v>
      </c>
      <c r="AE1770" t="s">
        <v>153</v>
      </c>
      <c r="AF1770" t="s">
        <v>137</v>
      </c>
      <c r="AG1770" t="s">
        <v>152</v>
      </c>
      <c r="AH1770" t="s">
        <v>139</v>
      </c>
      <c r="AI1770">
        <v>1</v>
      </c>
      <c r="AJ1770">
        <f t="shared" ref="AJ1770" si="409">$AI1770*S1770</f>
        <v>16.600000000000001</v>
      </c>
      <c r="AK1770">
        <f t="shared" ref="AK1770" si="410">$AI1770*T1770</f>
        <v>2.3300000000000001E-2</v>
      </c>
      <c r="AL1770">
        <f t="shared" ref="AL1770" si="411">$AI1770*U1770</f>
        <v>3.34</v>
      </c>
      <c r="AM1770" t="s">
        <v>53</v>
      </c>
      <c r="AN1770" t="str">
        <f>B1770</f>
        <v>Res-DuctSeal-MedToLow-wtd</v>
      </c>
    </row>
    <row r="1771" spans="1:40" hidden="1" x14ac:dyDescent="0.3">
      <c r="B1771" t="s">
        <v>8</v>
      </c>
      <c r="C1771" t="s">
        <v>185</v>
      </c>
      <c r="D1771" t="s">
        <v>167</v>
      </c>
      <c r="E1771">
        <v>42599.975474537037</v>
      </c>
      <c r="F1771" t="s">
        <v>89</v>
      </c>
      <c r="G1771" t="s">
        <v>20</v>
      </c>
      <c r="H1771" t="s">
        <v>130</v>
      </c>
      <c r="I1771" t="s">
        <v>131</v>
      </c>
      <c r="J1771" t="s">
        <v>25</v>
      </c>
      <c r="K1771" s="9" t="str">
        <f t="shared" si="393"/>
        <v>13</v>
      </c>
      <c r="L1771" t="s">
        <v>132</v>
      </c>
      <c r="M1771">
        <v>1</v>
      </c>
      <c r="N1771">
        <v>1700</v>
      </c>
      <c r="O1771" t="s">
        <v>133</v>
      </c>
      <c r="P1771">
        <v>0</v>
      </c>
      <c r="Q1771">
        <v>0</v>
      </c>
      <c r="R1771">
        <v>0</v>
      </c>
      <c r="S1771">
        <v>28.4</v>
      </c>
      <c r="T1771">
        <v>2.6700000000000002E-2</v>
      </c>
      <c r="U1771">
        <v>3.29</v>
      </c>
      <c r="V1771">
        <v>0</v>
      </c>
      <c r="W1771">
        <v>0</v>
      </c>
      <c r="X1771">
        <v>0</v>
      </c>
      <c r="Y1771">
        <v>0</v>
      </c>
      <c r="Z1771">
        <v>0</v>
      </c>
      <c r="AA1771">
        <v>0</v>
      </c>
      <c r="AB1771" t="s">
        <v>134</v>
      </c>
      <c r="AC1771" t="s">
        <v>135</v>
      </c>
      <c r="AD1771">
        <v>9</v>
      </c>
      <c r="AE1771" t="s">
        <v>153</v>
      </c>
      <c r="AF1771" t="s">
        <v>137</v>
      </c>
      <c r="AG1771" t="s">
        <v>141</v>
      </c>
      <c r="AH1771" t="s">
        <v>139</v>
      </c>
    </row>
    <row r="1772" spans="1:40" hidden="1" x14ac:dyDescent="0.3">
      <c r="B1772" t="s">
        <v>8</v>
      </c>
      <c r="C1772" t="s">
        <v>185</v>
      </c>
      <c r="D1772" t="s">
        <v>167</v>
      </c>
      <c r="E1772">
        <v>42599.975474537037</v>
      </c>
      <c r="F1772" t="s">
        <v>89</v>
      </c>
      <c r="G1772" t="s">
        <v>20</v>
      </c>
      <c r="H1772" t="s">
        <v>130</v>
      </c>
      <c r="I1772" t="s">
        <v>186</v>
      </c>
      <c r="J1772" t="s">
        <v>25</v>
      </c>
      <c r="K1772" s="9" t="str">
        <f t="shared" si="393"/>
        <v>13</v>
      </c>
      <c r="L1772" t="s">
        <v>132</v>
      </c>
      <c r="M1772">
        <v>1</v>
      </c>
      <c r="N1772">
        <v>1700</v>
      </c>
      <c r="O1772" t="s">
        <v>133</v>
      </c>
      <c r="P1772">
        <v>0</v>
      </c>
      <c r="Q1772">
        <v>0</v>
      </c>
      <c r="R1772">
        <v>0</v>
      </c>
      <c r="S1772">
        <v>68.400000000000006</v>
      </c>
      <c r="T1772">
        <v>2.75E-2</v>
      </c>
      <c r="U1772">
        <v>0</v>
      </c>
      <c r="V1772">
        <v>0</v>
      </c>
      <c r="W1772">
        <v>0</v>
      </c>
      <c r="X1772">
        <v>0</v>
      </c>
      <c r="Y1772">
        <v>0</v>
      </c>
      <c r="Z1772">
        <v>0</v>
      </c>
      <c r="AA1772">
        <v>0</v>
      </c>
      <c r="AB1772" t="s">
        <v>134</v>
      </c>
      <c r="AC1772" t="s">
        <v>135</v>
      </c>
      <c r="AD1772">
        <v>9</v>
      </c>
      <c r="AE1772" t="s">
        <v>153</v>
      </c>
      <c r="AF1772" t="s">
        <v>137</v>
      </c>
      <c r="AG1772" t="s">
        <v>141</v>
      </c>
      <c r="AH1772" t="s">
        <v>139</v>
      </c>
    </row>
    <row r="1773" spans="1:40" hidden="1" x14ac:dyDescent="0.3">
      <c r="B1773" t="s">
        <v>8</v>
      </c>
      <c r="C1773" t="s">
        <v>185</v>
      </c>
      <c r="D1773" t="s">
        <v>167</v>
      </c>
      <c r="E1773">
        <v>42599.975474537037</v>
      </c>
      <c r="F1773" t="s">
        <v>89</v>
      </c>
      <c r="G1773" t="s">
        <v>20</v>
      </c>
      <c r="H1773" t="s">
        <v>130</v>
      </c>
      <c r="I1773" t="s">
        <v>187</v>
      </c>
      <c r="J1773" t="s">
        <v>25</v>
      </c>
      <c r="K1773" s="9" t="str">
        <f t="shared" si="393"/>
        <v>13</v>
      </c>
      <c r="L1773" t="s">
        <v>132</v>
      </c>
      <c r="M1773">
        <v>1</v>
      </c>
      <c r="N1773">
        <v>1700</v>
      </c>
      <c r="O1773" t="s">
        <v>133</v>
      </c>
      <c r="P1773">
        <v>0</v>
      </c>
      <c r="Q1773">
        <v>0</v>
      </c>
      <c r="R1773">
        <v>0</v>
      </c>
      <c r="S1773">
        <v>2.04</v>
      </c>
      <c r="T1773">
        <v>0</v>
      </c>
      <c r="U1773">
        <v>3.23</v>
      </c>
      <c r="V1773">
        <v>0</v>
      </c>
      <c r="W1773">
        <v>0</v>
      </c>
      <c r="X1773">
        <v>0</v>
      </c>
      <c r="Y1773">
        <v>0</v>
      </c>
      <c r="Z1773">
        <v>0</v>
      </c>
      <c r="AA1773">
        <v>0</v>
      </c>
      <c r="AB1773" t="s">
        <v>134</v>
      </c>
      <c r="AC1773" t="s">
        <v>135</v>
      </c>
      <c r="AD1773">
        <v>9</v>
      </c>
      <c r="AE1773" t="s">
        <v>153</v>
      </c>
      <c r="AF1773" t="s">
        <v>137</v>
      </c>
      <c r="AG1773" t="s">
        <v>141</v>
      </c>
      <c r="AH1773" t="s">
        <v>139</v>
      </c>
    </row>
    <row r="1774" spans="1:40" hidden="1" x14ac:dyDescent="0.3">
      <c r="B1774" t="s">
        <v>8</v>
      </c>
      <c r="C1774" t="s">
        <v>185</v>
      </c>
      <c r="D1774" t="s">
        <v>167</v>
      </c>
      <c r="E1774">
        <v>42599.977511574078</v>
      </c>
      <c r="F1774" t="s">
        <v>89</v>
      </c>
      <c r="G1774" t="s">
        <v>20</v>
      </c>
      <c r="H1774" t="s">
        <v>130</v>
      </c>
      <c r="I1774" t="s">
        <v>188</v>
      </c>
      <c r="J1774" t="s">
        <v>25</v>
      </c>
      <c r="K1774" s="9" t="str">
        <f t="shared" si="393"/>
        <v>13</v>
      </c>
      <c r="L1774" t="s">
        <v>132</v>
      </c>
      <c r="M1774">
        <v>1</v>
      </c>
      <c r="N1774">
        <v>1700</v>
      </c>
      <c r="O1774" t="s">
        <v>133</v>
      </c>
      <c r="P1774">
        <v>0</v>
      </c>
      <c r="Q1774">
        <v>0</v>
      </c>
      <c r="R1774">
        <v>0</v>
      </c>
      <c r="S1774">
        <v>29.4</v>
      </c>
      <c r="T1774">
        <v>2.5700000000000001E-2</v>
      </c>
      <c r="U1774">
        <v>3.11</v>
      </c>
      <c r="V1774">
        <v>0</v>
      </c>
      <c r="W1774">
        <v>0</v>
      </c>
      <c r="X1774">
        <v>0</v>
      </c>
      <c r="Y1774">
        <v>0</v>
      </c>
      <c r="Z1774">
        <v>0</v>
      </c>
      <c r="AA1774">
        <v>0</v>
      </c>
      <c r="AB1774" t="s">
        <v>134</v>
      </c>
      <c r="AC1774" t="s">
        <v>135</v>
      </c>
      <c r="AD1774">
        <v>2</v>
      </c>
      <c r="AE1774" t="s">
        <v>153</v>
      </c>
      <c r="AF1774" t="s">
        <v>137</v>
      </c>
      <c r="AG1774" t="s">
        <v>141</v>
      </c>
      <c r="AH1774" t="s">
        <v>139</v>
      </c>
    </row>
    <row r="1775" spans="1:40" hidden="1" x14ac:dyDescent="0.3">
      <c r="B1775" t="s">
        <v>8</v>
      </c>
      <c r="C1775" t="s">
        <v>185</v>
      </c>
      <c r="D1775" t="s">
        <v>167</v>
      </c>
      <c r="E1775">
        <v>42599.975474537037</v>
      </c>
      <c r="F1775" t="s">
        <v>89</v>
      </c>
      <c r="G1775" t="s">
        <v>20</v>
      </c>
      <c r="H1775" t="s">
        <v>130</v>
      </c>
      <c r="I1775" t="s">
        <v>131</v>
      </c>
      <c r="J1775" t="s">
        <v>28</v>
      </c>
      <c r="K1775" s="9" t="str">
        <f t="shared" si="393"/>
        <v>16</v>
      </c>
      <c r="L1775" t="s">
        <v>132</v>
      </c>
      <c r="M1775">
        <v>1</v>
      </c>
      <c r="N1775">
        <v>1790</v>
      </c>
      <c r="O1775" t="s">
        <v>133</v>
      </c>
      <c r="P1775">
        <v>0</v>
      </c>
      <c r="Q1775">
        <v>0</v>
      </c>
      <c r="R1775">
        <v>0</v>
      </c>
      <c r="S1775">
        <v>16.899999999999999</v>
      </c>
      <c r="T1775">
        <v>2.5700000000000001E-2</v>
      </c>
      <c r="U1775">
        <v>6.51</v>
      </c>
      <c r="V1775">
        <v>0</v>
      </c>
      <c r="W1775">
        <v>0</v>
      </c>
      <c r="X1775">
        <v>0</v>
      </c>
      <c r="Y1775">
        <v>0</v>
      </c>
      <c r="Z1775">
        <v>0</v>
      </c>
      <c r="AA1775">
        <v>0</v>
      </c>
      <c r="AB1775" t="s">
        <v>134</v>
      </c>
      <c r="AC1775" t="s">
        <v>135</v>
      </c>
      <c r="AD1775">
        <v>9</v>
      </c>
      <c r="AE1775" t="s">
        <v>153</v>
      </c>
      <c r="AF1775" t="s">
        <v>137</v>
      </c>
      <c r="AG1775" t="s">
        <v>142</v>
      </c>
      <c r="AH1775" t="s">
        <v>139</v>
      </c>
    </row>
    <row r="1776" spans="1:40" hidden="1" x14ac:dyDescent="0.3">
      <c r="B1776" t="s">
        <v>8</v>
      </c>
      <c r="C1776" t="s">
        <v>185</v>
      </c>
      <c r="D1776" t="s">
        <v>167</v>
      </c>
      <c r="E1776">
        <v>42599.975474537037</v>
      </c>
      <c r="F1776" t="s">
        <v>89</v>
      </c>
      <c r="G1776" t="s">
        <v>20</v>
      </c>
      <c r="H1776" t="s">
        <v>130</v>
      </c>
      <c r="I1776" t="s">
        <v>186</v>
      </c>
      <c r="J1776" t="s">
        <v>28</v>
      </c>
      <c r="K1776" s="9" t="str">
        <f t="shared" si="393"/>
        <v>16</v>
      </c>
      <c r="L1776" t="s">
        <v>132</v>
      </c>
      <c r="M1776">
        <v>1</v>
      </c>
      <c r="N1776">
        <v>1790</v>
      </c>
      <c r="O1776" t="s">
        <v>133</v>
      </c>
      <c r="P1776">
        <v>0</v>
      </c>
      <c r="Q1776">
        <v>0</v>
      </c>
      <c r="R1776">
        <v>0</v>
      </c>
      <c r="S1776">
        <v>133</v>
      </c>
      <c r="T1776">
        <v>2.4899999999999999E-2</v>
      </c>
      <c r="U1776">
        <v>0</v>
      </c>
      <c r="V1776">
        <v>0</v>
      </c>
      <c r="W1776">
        <v>0</v>
      </c>
      <c r="X1776">
        <v>0</v>
      </c>
      <c r="Y1776">
        <v>0</v>
      </c>
      <c r="Z1776">
        <v>0</v>
      </c>
      <c r="AA1776">
        <v>0</v>
      </c>
      <c r="AB1776" t="s">
        <v>134</v>
      </c>
      <c r="AC1776" t="s">
        <v>135</v>
      </c>
      <c r="AD1776">
        <v>9</v>
      </c>
      <c r="AE1776" t="s">
        <v>153</v>
      </c>
      <c r="AF1776" t="s">
        <v>137</v>
      </c>
      <c r="AG1776" t="s">
        <v>142</v>
      </c>
      <c r="AH1776" t="s">
        <v>139</v>
      </c>
    </row>
    <row r="1777" spans="1:40" hidden="1" x14ac:dyDescent="0.3">
      <c r="B1777" t="s">
        <v>8</v>
      </c>
      <c r="C1777" t="s">
        <v>185</v>
      </c>
      <c r="D1777" t="s">
        <v>167</v>
      </c>
      <c r="E1777">
        <v>42599.975474537037</v>
      </c>
      <c r="F1777" t="s">
        <v>89</v>
      </c>
      <c r="G1777" t="s">
        <v>20</v>
      </c>
      <c r="H1777" t="s">
        <v>130</v>
      </c>
      <c r="I1777" t="s">
        <v>187</v>
      </c>
      <c r="J1777" t="s">
        <v>28</v>
      </c>
      <c r="K1777" s="9" t="str">
        <f t="shared" si="393"/>
        <v>16</v>
      </c>
      <c r="L1777" t="s">
        <v>132</v>
      </c>
      <c r="M1777">
        <v>1</v>
      </c>
      <c r="N1777">
        <v>1790</v>
      </c>
      <c r="O1777" t="s">
        <v>133</v>
      </c>
      <c r="P1777">
        <v>0</v>
      </c>
      <c r="Q1777">
        <v>0</v>
      </c>
      <c r="R1777">
        <v>0</v>
      </c>
      <c r="S1777">
        <v>4.24</v>
      </c>
      <c r="T1777">
        <v>0</v>
      </c>
      <c r="U1777">
        <v>6.35</v>
      </c>
      <c r="V1777">
        <v>0</v>
      </c>
      <c r="W1777">
        <v>0</v>
      </c>
      <c r="X1777">
        <v>0</v>
      </c>
      <c r="Y1777">
        <v>0</v>
      </c>
      <c r="Z1777">
        <v>0</v>
      </c>
      <c r="AA1777">
        <v>0</v>
      </c>
      <c r="AB1777" t="s">
        <v>134</v>
      </c>
      <c r="AC1777" t="s">
        <v>135</v>
      </c>
      <c r="AD1777">
        <v>9</v>
      </c>
      <c r="AE1777" t="s">
        <v>153</v>
      </c>
      <c r="AF1777" t="s">
        <v>137</v>
      </c>
      <c r="AG1777" t="s">
        <v>142</v>
      </c>
      <c r="AH1777" t="s">
        <v>139</v>
      </c>
    </row>
    <row r="1778" spans="1:40" hidden="1" x14ac:dyDescent="0.3">
      <c r="B1778" t="s">
        <v>8</v>
      </c>
      <c r="C1778" t="s">
        <v>185</v>
      </c>
      <c r="D1778" t="s">
        <v>167</v>
      </c>
      <c r="E1778">
        <v>42599.977511574078</v>
      </c>
      <c r="F1778" t="s">
        <v>89</v>
      </c>
      <c r="G1778" t="s">
        <v>20</v>
      </c>
      <c r="H1778" t="s">
        <v>130</v>
      </c>
      <c r="I1778" t="s">
        <v>188</v>
      </c>
      <c r="J1778" t="s">
        <v>28</v>
      </c>
      <c r="K1778" s="9" t="str">
        <f t="shared" si="393"/>
        <v>16</v>
      </c>
      <c r="L1778" t="s">
        <v>132</v>
      </c>
      <c r="M1778">
        <v>1</v>
      </c>
      <c r="N1778">
        <v>1790</v>
      </c>
      <c r="O1778" t="s">
        <v>133</v>
      </c>
      <c r="P1778">
        <v>0</v>
      </c>
      <c r="Q1778">
        <v>0</v>
      </c>
      <c r="R1778">
        <v>0</v>
      </c>
      <c r="S1778">
        <v>14.8</v>
      </c>
      <c r="T1778">
        <v>1.43E-2</v>
      </c>
      <c r="U1778">
        <v>6.24</v>
      </c>
      <c r="V1778">
        <v>0</v>
      </c>
      <c r="W1778">
        <v>0</v>
      </c>
      <c r="X1778">
        <v>0</v>
      </c>
      <c r="Y1778">
        <v>0</v>
      </c>
      <c r="Z1778">
        <v>0</v>
      </c>
      <c r="AA1778">
        <v>0</v>
      </c>
      <c r="AB1778" t="s">
        <v>134</v>
      </c>
      <c r="AC1778" t="s">
        <v>135</v>
      </c>
      <c r="AD1778">
        <v>2</v>
      </c>
      <c r="AE1778" t="s">
        <v>153</v>
      </c>
      <c r="AF1778" t="s">
        <v>137</v>
      </c>
      <c r="AG1778" t="s">
        <v>142</v>
      </c>
      <c r="AH1778" t="s">
        <v>139</v>
      </c>
    </row>
    <row r="1779" spans="1:40" hidden="1" x14ac:dyDescent="0.3">
      <c r="B1779" t="s">
        <v>8</v>
      </c>
      <c r="C1779" t="s">
        <v>185</v>
      </c>
      <c r="D1779" t="s">
        <v>167</v>
      </c>
      <c r="E1779">
        <v>42599.969537037039</v>
      </c>
      <c r="F1779" t="s">
        <v>89</v>
      </c>
      <c r="G1779" t="s">
        <v>20</v>
      </c>
      <c r="H1779" t="s">
        <v>130</v>
      </c>
      <c r="I1779" t="s">
        <v>131</v>
      </c>
      <c r="J1779" t="s">
        <v>143</v>
      </c>
      <c r="K1779" s="9" t="str">
        <f t="shared" si="393"/>
        <v>OU</v>
      </c>
      <c r="L1779" t="s">
        <v>132</v>
      </c>
      <c r="M1779">
        <v>1</v>
      </c>
      <c r="N1779">
        <v>1710</v>
      </c>
      <c r="O1779" t="s">
        <v>133</v>
      </c>
      <c r="P1779">
        <v>0</v>
      </c>
      <c r="Q1779">
        <v>0</v>
      </c>
      <c r="R1779">
        <v>0</v>
      </c>
      <c r="S1779">
        <v>13.8</v>
      </c>
      <c r="T1779">
        <v>2.2499999999999999E-2</v>
      </c>
      <c r="U1779">
        <v>3.84</v>
      </c>
      <c r="V1779">
        <v>0</v>
      </c>
      <c r="W1779">
        <v>0</v>
      </c>
      <c r="X1779">
        <v>0</v>
      </c>
      <c r="Y1779">
        <v>0</v>
      </c>
      <c r="Z1779">
        <v>0</v>
      </c>
      <c r="AA1779">
        <v>0</v>
      </c>
      <c r="AB1779" t="s">
        <v>134</v>
      </c>
      <c r="AC1779" t="s">
        <v>135</v>
      </c>
      <c r="AD1779">
        <v>2</v>
      </c>
      <c r="AE1779" t="s">
        <v>153</v>
      </c>
      <c r="AF1779" t="s">
        <v>137</v>
      </c>
      <c r="AG1779" t="s">
        <v>144</v>
      </c>
      <c r="AH1779" t="s">
        <v>139</v>
      </c>
    </row>
    <row r="1780" spans="1:40" hidden="1" x14ac:dyDescent="0.3">
      <c r="B1780" t="s">
        <v>8</v>
      </c>
      <c r="C1780" t="s">
        <v>185</v>
      </c>
      <c r="D1780" t="s">
        <v>167</v>
      </c>
      <c r="E1780">
        <v>42599.969537037039</v>
      </c>
      <c r="F1780" t="s">
        <v>89</v>
      </c>
      <c r="G1780" t="s">
        <v>20</v>
      </c>
      <c r="H1780" t="s">
        <v>130</v>
      </c>
      <c r="I1780" t="s">
        <v>186</v>
      </c>
      <c r="J1780" t="s">
        <v>143</v>
      </c>
      <c r="K1780" s="9" t="str">
        <f t="shared" si="393"/>
        <v>OU</v>
      </c>
      <c r="L1780" t="s">
        <v>132</v>
      </c>
      <c r="M1780">
        <v>1</v>
      </c>
      <c r="N1780">
        <v>1710</v>
      </c>
      <c r="O1780" t="s">
        <v>133</v>
      </c>
      <c r="P1780">
        <v>0</v>
      </c>
      <c r="Q1780">
        <v>0</v>
      </c>
      <c r="R1780">
        <v>0</v>
      </c>
      <c r="S1780">
        <v>58.7</v>
      </c>
      <c r="T1780">
        <v>2.1899999999999999E-2</v>
      </c>
      <c r="U1780">
        <v>0</v>
      </c>
      <c r="V1780">
        <v>0</v>
      </c>
      <c r="W1780">
        <v>0</v>
      </c>
      <c r="X1780">
        <v>0</v>
      </c>
      <c r="Y1780">
        <v>0</v>
      </c>
      <c r="Z1780">
        <v>0</v>
      </c>
      <c r="AA1780">
        <v>0</v>
      </c>
      <c r="AB1780" t="s">
        <v>134</v>
      </c>
      <c r="AC1780" t="s">
        <v>135</v>
      </c>
      <c r="AD1780">
        <v>2</v>
      </c>
      <c r="AE1780" t="s">
        <v>153</v>
      </c>
      <c r="AF1780" t="s">
        <v>137</v>
      </c>
      <c r="AG1780" t="s">
        <v>144</v>
      </c>
      <c r="AH1780" t="s">
        <v>139</v>
      </c>
    </row>
    <row r="1781" spans="1:40" hidden="1" x14ac:dyDescent="0.3">
      <c r="B1781" t="s">
        <v>8</v>
      </c>
      <c r="C1781" t="s">
        <v>185</v>
      </c>
      <c r="D1781" t="s">
        <v>167</v>
      </c>
      <c r="E1781">
        <v>42599.969537037039</v>
      </c>
      <c r="F1781" t="s">
        <v>89</v>
      </c>
      <c r="G1781" t="s">
        <v>20</v>
      </c>
      <c r="H1781" t="s">
        <v>130</v>
      </c>
      <c r="I1781" t="s">
        <v>187</v>
      </c>
      <c r="J1781" t="s">
        <v>143</v>
      </c>
      <c r="K1781" s="9" t="str">
        <f t="shared" si="393"/>
        <v>OU</v>
      </c>
      <c r="L1781" t="s">
        <v>132</v>
      </c>
      <c r="M1781">
        <v>1</v>
      </c>
      <c r="N1781">
        <v>1710</v>
      </c>
      <c r="O1781" t="s">
        <v>133</v>
      </c>
      <c r="P1781">
        <v>0</v>
      </c>
      <c r="Q1781">
        <v>0</v>
      </c>
      <c r="R1781">
        <v>0</v>
      </c>
      <c r="S1781">
        <v>2.4700000000000002</v>
      </c>
      <c r="T1781">
        <v>0</v>
      </c>
      <c r="U1781">
        <v>3.77</v>
      </c>
      <c r="V1781">
        <v>0</v>
      </c>
      <c r="W1781">
        <v>0</v>
      </c>
      <c r="X1781">
        <v>0</v>
      </c>
      <c r="Y1781">
        <v>0</v>
      </c>
      <c r="Z1781">
        <v>0</v>
      </c>
      <c r="AA1781">
        <v>0</v>
      </c>
      <c r="AB1781" t="s">
        <v>134</v>
      </c>
      <c r="AC1781" t="s">
        <v>135</v>
      </c>
      <c r="AD1781">
        <v>2</v>
      </c>
      <c r="AE1781" t="s">
        <v>153</v>
      </c>
      <c r="AF1781" t="s">
        <v>137</v>
      </c>
      <c r="AG1781" t="s">
        <v>144</v>
      </c>
      <c r="AH1781" t="s">
        <v>139</v>
      </c>
    </row>
    <row r="1782" spans="1:40" hidden="1" x14ac:dyDescent="0.3">
      <c r="B1782" t="s">
        <v>8</v>
      </c>
      <c r="C1782" t="s">
        <v>185</v>
      </c>
      <c r="D1782" t="s">
        <v>167</v>
      </c>
      <c r="E1782">
        <v>42599.969537037039</v>
      </c>
      <c r="F1782" t="s">
        <v>89</v>
      </c>
      <c r="G1782" t="s">
        <v>20</v>
      </c>
      <c r="H1782" t="s">
        <v>130</v>
      </c>
      <c r="I1782" t="s">
        <v>188</v>
      </c>
      <c r="J1782" t="s">
        <v>143</v>
      </c>
      <c r="K1782" s="9" t="str">
        <f t="shared" si="393"/>
        <v>OU</v>
      </c>
      <c r="L1782" t="s">
        <v>132</v>
      </c>
      <c r="M1782">
        <v>1</v>
      </c>
      <c r="N1782">
        <v>1710</v>
      </c>
      <c r="O1782" t="s">
        <v>133</v>
      </c>
      <c r="P1782">
        <v>0</v>
      </c>
      <c r="Q1782">
        <v>0</v>
      </c>
      <c r="R1782">
        <v>0</v>
      </c>
      <c r="S1782">
        <v>13</v>
      </c>
      <c r="T1782">
        <v>1.54E-2</v>
      </c>
      <c r="U1782">
        <v>3.7</v>
      </c>
      <c r="V1782">
        <v>0</v>
      </c>
      <c r="W1782">
        <v>0</v>
      </c>
      <c r="X1782">
        <v>0</v>
      </c>
      <c r="Y1782">
        <v>0</v>
      </c>
      <c r="Z1782">
        <v>0</v>
      </c>
      <c r="AA1782">
        <v>0</v>
      </c>
      <c r="AB1782" t="s">
        <v>134</v>
      </c>
      <c r="AC1782" t="s">
        <v>135</v>
      </c>
      <c r="AD1782">
        <v>2</v>
      </c>
      <c r="AE1782" t="s">
        <v>153</v>
      </c>
      <c r="AF1782" t="s">
        <v>137</v>
      </c>
      <c r="AG1782" t="s">
        <v>144</v>
      </c>
      <c r="AH1782" t="s">
        <v>139</v>
      </c>
    </row>
    <row r="1783" spans="1:40" hidden="1" x14ac:dyDescent="0.3">
      <c r="B1783" t="s">
        <v>8</v>
      </c>
      <c r="C1783" t="s">
        <v>185</v>
      </c>
      <c r="D1783" t="s">
        <v>167</v>
      </c>
      <c r="E1783">
        <v>42599.970775462964</v>
      </c>
      <c r="F1783" t="s">
        <v>85</v>
      </c>
      <c r="G1783" t="s">
        <v>18</v>
      </c>
      <c r="H1783" t="s">
        <v>130</v>
      </c>
      <c r="I1783" t="s">
        <v>131</v>
      </c>
      <c r="J1783" t="s">
        <v>21</v>
      </c>
      <c r="K1783" s="9" t="str">
        <f t="shared" si="393"/>
        <v>06</v>
      </c>
      <c r="L1783" t="s">
        <v>132</v>
      </c>
      <c r="M1783">
        <v>1</v>
      </c>
      <c r="N1783">
        <v>1220</v>
      </c>
      <c r="O1783" t="s">
        <v>133</v>
      </c>
      <c r="P1783">
        <v>0</v>
      </c>
      <c r="Q1783">
        <v>0</v>
      </c>
      <c r="R1783">
        <v>0</v>
      </c>
      <c r="S1783">
        <v>21.4</v>
      </c>
      <c r="T1783">
        <v>4.7800000000000002E-2</v>
      </c>
      <c r="U1783">
        <v>2.02</v>
      </c>
      <c r="V1783">
        <v>0</v>
      </c>
      <c r="W1783">
        <v>0</v>
      </c>
      <c r="X1783">
        <v>0</v>
      </c>
      <c r="Y1783">
        <v>0</v>
      </c>
      <c r="Z1783">
        <v>0</v>
      </c>
      <c r="AA1783">
        <v>0</v>
      </c>
      <c r="AB1783" t="s">
        <v>134</v>
      </c>
      <c r="AC1783" t="s">
        <v>135</v>
      </c>
      <c r="AD1783">
        <v>9</v>
      </c>
      <c r="AE1783" t="s">
        <v>136</v>
      </c>
      <c r="AF1783" t="s">
        <v>137</v>
      </c>
      <c r="AG1783" t="s">
        <v>154</v>
      </c>
      <c r="AH1783" t="s">
        <v>85</v>
      </c>
    </row>
    <row r="1784" spans="1:40" hidden="1" x14ac:dyDescent="0.3">
      <c r="B1784" t="s">
        <v>8</v>
      </c>
      <c r="C1784" t="s">
        <v>185</v>
      </c>
      <c r="D1784" t="s">
        <v>167</v>
      </c>
      <c r="E1784">
        <v>42599.970775462964</v>
      </c>
      <c r="F1784" t="s">
        <v>85</v>
      </c>
      <c r="G1784" t="s">
        <v>18</v>
      </c>
      <c r="H1784" t="s">
        <v>130</v>
      </c>
      <c r="I1784" t="s">
        <v>186</v>
      </c>
      <c r="J1784" t="s">
        <v>21</v>
      </c>
      <c r="K1784" s="9" t="str">
        <f t="shared" si="393"/>
        <v>06</v>
      </c>
      <c r="L1784" t="s">
        <v>132</v>
      </c>
      <c r="M1784">
        <v>1</v>
      </c>
      <c r="N1784">
        <v>1220</v>
      </c>
      <c r="O1784" t="s">
        <v>133</v>
      </c>
      <c r="P1784">
        <v>0</v>
      </c>
      <c r="Q1784">
        <v>0</v>
      </c>
      <c r="R1784">
        <v>0</v>
      </c>
      <c r="S1784">
        <v>42.5</v>
      </c>
      <c r="T1784">
        <v>4.6800000000000001E-2</v>
      </c>
      <c r="U1784">
        <v>0</v>
      </c>
      <c r="V1784">
        <v>0</v>
      </c>
      <c r="W1784">
        <v>0</v>
      </c>
      <c r="X1784">
        <v>0</v>
      </c>
      <c r="Y1784">
        <v>0</v>
      </c>
      <c r="Z1784">
        <v>0</v>
      </c>
      <c r="AA1784">
        <v>0</v>
      </c>
      <c r="AB1784" t="s">
        <v>134</v>
      </c>
      <c r="AC1784" t="s">
        <v>135</v>
      </c>
      <c r="AD1784">
        <v>9</v>
      </c>
      <c r="AE1784" t="s">
        <v>136</v>
      </c>
      <c r="AF1784" t="s">
        <v>137</v>
      </c>
      <c r="AG1784" t="s">
        <v>154</v>
      </c>
      <c r="AH1784" t="s">
        <v>85</v>
      </c>
    </row>
    <row r="1785" spans="1:40" hidden="1" x14ac:dyDescent="0.3">
      <c r="B1785" t="s">
        <v>8</v>
      </c>
      <c r="C1785" t="s">
        <v>185</v>
      </c>
      <c r="D1785" t="s">
        <v>167</v>
      </c>
      <c r="E1785">
        <v>42599.970775462964</v>
      </c>
      <c r="F1785" t="s">
        <v>85</v>
      </c>
      <c r="G1785" t="s">
        <v>18</v>
      </c>
      <c r="H1785" t="s">
        <v>130</v>
      </c>
      <c r="I1785" t="s">
        <v>187</v>
      </c>
      <c r="J1785" t="s">
        <v>21</v>
      </c>
      <c r="K1785" s="9" t="str">
        <f t="shared" si="393"/>
        <v>06</v>
      </c>
      <c r="L1785" t="s">
        <v>132</v>
      </c>
      <c r="M1785">
        <v>1</v>
      </c>
      <c r="N1785">
        <v>1220</v>
      </c>
      <c r="O1785" t="s">
        <v>133</v>
      </c>
      <c r="P1785">
        <v>0</v>
      </c>
      <c r="Q1785">
        <v>0</v>
      </c>
      <c r="R1785">
        <v>0</v>
      </c>
      <c r="S1785">
        <v>1.1499999999999999</v>
      </c>
      <c r="T1785">
        <v>0</v>
      </c>
      <c r="U1785">
        <v>1.82</v>
      </c>
      <c r="V1785">
        <v>0</v>
      </c>
      <c r="W1785">
        <v>0</v>
      </c>
      <c r="X1785">
        <v>0</v>
      </c>
      <c r="Y1785">
        <v>0</v>
      </c>
      <c r="Z1785">
        <v>0</v>
      </c>
      <c r="AA1785">
        <v>0</v>
      </c>
      <c r="AB1785" t="s">
        <v>134</v>
      </c>
      <c r="AC1785" t="s">
        <v>135</v>
      </c>
      <c r="AD1785">
        <v>9</v>
      </c>
      <c r="AE1785" t="s">
        <v>136</v>
      </c>
      <c r="AF1785" t="s">
        <v>137</v>
      </c>
      <c r="AG1785" t="s">
        <v>154</v>
      </c>
      <c r="AH1785" t="s">
        <v>85</v>
      </c>
    </row>
    <row r="1786" spans="1:40" x14ac:dyDescent="0.3">
      <c r="A1786" t="s">
        <v>191</v>
      </c>
      <c r="B1786" t="s">
        <v>8</v>
      </c>
      <c r="C1786" t="s">
        <v>185</v>
      </c>
      <c r="D1786" t="s">
        <v>167</v>
      </c>
      <c r="E1786">
        <v>42599.977511574078</v>
      </c>
      <c r="F1786" t="s">
        <v>85</v>
      </c>
      <c r="G1786" t="s">
        <v>18</v>
      </c>
      <c r="H1786" t="s">
        <v>130</v>
      </c>
      <c r="I1786" t="s">
        <v>188</v>
      </c>
      <c r="J1786" t="s">
        <v>21</v>
      </c>
      <c r="K1786" s="9" t="str">
        <f t="shared" si="393"/>
        <v>06</v>
      </c>
      <c r="L1786" t="s">
        <v>132</v>
      </c>
      <c r="M1786">
        <v>1</v>
      </c>
      <c r="N1786">
        <v>1220</v>
      </c>
      <c r="O1786" t="s">
        <v>133</v>
      </c>
      <c r="P1786">
        <v>0</v>
      </c>
      <c r="Q1786">
        <v>0</v>
      </c>
      <c r="R1786">
        <v>0</v>
      </c>
      <c r="S1786">
        <v>7.55</v>
      </c>
      <c r="T1786">
        <v>1.3299999999999999E-2</v>
      </c>
      <c r="U1786">
        <v>1.81</v>
      </c>
      <c r="V1786">
        <v>0</v>
      </c>
      <c r="W1786">
        <v>0</v>
      </c>
      <c r="X1786">
        <v>0</v>
      </c>
      <c r="Y1786">
        <v>0</v>
      </c>
      <c r="Z1786">
        <v>0</v>
      </c>
      <c r="AA1786">
        <v>0</v>
      </c>
      <c r="AB1786" t="s">
        <v>134</v>
      </c>
      <c r="AC1786" t="s">
        <v>135</v>
      </c>
      <c r="AD1786">
        <v>2</v>
      </c>
      <c r="AE1786" t="s">
        <v>136</v>
      </c>
      <c r="AF1786" t="s">
        <v>137</v>
      </c>
      <c r="AG1786" t="s">
        <v>154</v>
      </c>
      <c r="AH1786" t="s">
        <v>85</v>
      </c>
      <c r="AI1786">
        <v>1</v>
      </c>
      <c r="AJ1786">
        <f t="shared" ref="AJ1786" si="412">$AI1786*S1786</f>
        <v>7.55</v>
      </c>
      <c r="AK1786">
        <f t="shared" ref="AK1786" si="413">$AI1786*T1786</f>
        <v>1.3299999999999999E-2</v>
      </c>
      <c r="AL1786">
        <f t="shared" ref="AL1786" si="414">$AI1786*U1786</f>
        <v>1.81</v>
      </c>
      <c r="AM1786" t="s">
        <v>53</v>
      </c>
      <c r="AN1786" t="str">
        <f>B1786</f>
        <v>Res-DuctSeal-MedToLow-wtd</v>
      </c>
    </row>
    <row r="1787" spans="1:40" hidden="1" x14ac:dyDescent="0.3">
      <c r="B1787" t="s">
        <v>8</v>
      </c>
      <c r="C1787" t="s">
        <v>185</v>
      </c>
      <c r="D1787" t="s">
        <v>167</v>
      </c>
      <c r="E1787">
        <v>42599.970775462964</v>
      </c>
      <c r="F1787" t="s">
        <v>85</v>
      </c>
      <c r="G1787" t="s">
        <v>18</v>
      </c>
      <c r="H1787" t="s">
        <v>130</v>
      </c>
      <c r="I1787" t="s">
        <v>131</v>
      </c>
      <c r="J1787" t="s">
        <v>22</v>
      </c>
      <c r="K1787" s="9" t="str">
        <f t="shared" si="393"/>
        <v>08</v>
      </c>
      <c r="L1787" t="s">
        <v>132</v>
      </c>
      <c r="M1787">
        <v>1</v>
      </c>
      <c r="N1787">
        <v>1210</v>
      </c>
      <c r="O1787" t="s">
        <v>133</v>
      </c>
      <c r="P1787">
        <v>0</v>
      </c>
      <c r="Q1787">
        <v>0</v>
      </c>
      <c r="R1787">
        <v>0</v>
      </c>
      <c r="S1787">
        <v>34.200000000000003</v>
      </c>
      <c r="T1787">
        <v>5.5899999999999998E-2</v>
      </c>
      <c r="U1787">
        <v>1.9</v>
      </c>
      <c r="V1787">
        <v>0</v>
      </c>
      <c r="W1787">
        <v>0</v>
      </c>
      <c r="X1787">
        <v>0</v>
      </c>
      <c r="Y1787">
        <v>0</v>
      </c>
      <c r="Z1787">
        <v>0</v>
      </c>
      <c r="AA1787">
        <v>0</v>
      </c>
      <c r="AB1787" t="s">
        <v>134</v>
      </c>
      <c r="AC1787" t="s">
        <v>135</v>
      </c>
      <c r="AD1787">
        <v>9</v>
      </c>
      <c r="AE1787" t="s">
        <v>136</v>
      </c>
      <c r="AF1787" t="s">
        <v>137</v>
      </c>
      <c r="AG1787" t="s">
        <v>157</v>
      </c>
      <c r="AH1787" t="s">
        <v>85</v>
      </c>
    </row>
    <row r="1788" spans="1:40" hidden="1" x14ac:dyDescent="0.3">
      <c r="B1788" t="s">
        <v>8</v>
      </c>
      <c r="C1788" t="s">
        <v>185</v>
      </c>
      <c r="D1788" t="s">
        <v>167</v>
      </c>
      <c r="E1788">
        <v>42599.970775462964</v>
      </c>
      <c r="F1788" t="s">
        <v>85</v>
      </c>
      <c r="G1788" t="s">
        <v>18</v>
      </c>
      <c r="H1788" t="s">
        <v>130</v>
      </c>
      <c r="I1788" t="s">
        <v>186</v>
      </c>
      <c r="J1788" t="s">
        <v>22</v>
      </c>
      <c r="K1788" s="9" t="str">
        <f t="shared" si="393"/>
        <v>08</v>
      </c>
      <c r="L1788" t="s">
        <v>132</v>
      </c>
      <c r="M1788">
        <v>1</v>
      </c>
      <c r="N1788">
        <v>1210</v>
      </c>
      <c r="O1788" t="s">
        <v>133</v>
      </c>
      <c r="P1788">
        <v>0</v>
      </c>
      <c r="Q1788">
        <v>0</v>
      </c>
      <c r="R1788">
        <v>0</v>
      </c>
      <c r="S1788">
        <v>49.1</v>
      </c>
      <c r="T1788">
        <v>5.5100000000000003E-2</v>
      </c>
      <c r="U1788">
        <v>0</v>
      </c>
      <c r="V1788">
        <v>0</v>
      </c>
      <c r="W1788">
        <v>0</v>
      </c>
      <c r="X1788">
        <v>0</v>
      </c>
      <c r="Y1788">
        <v>0</v>
      </c>
      <c r="Z1788">
        <v>0</v>
      </c>
      <c r="AA1788">
        <v>0</v>
      </c>
      <c r="AB1788" t="s">
        <v>134</v>
      </c>
      <c r="AC1788" t="s">
        <v>135</v>
      </c>
      <c r="AD1788">
        <v>9</v>
      </c>
      <c r="AE1788" t="s">
        <v>136</v>
      </c>
      <c r="AF1788" t="s">
        <v>137</v>
      </c>
      <c r="AG1788" t="s">
        <v>157</v>
      </c>
      <c r="AH1788" t="s">
        <v>85</v>
      </c>
    </row>
    <row r="1789" spans="1:40" hidden="1" x14ac:dyDescent="0.3">
      <c r="B1789" t="s">
        <v>8</v>
      </c>
      <c r="C1789" t="s">
        <v>185</v>
      </c>
      <c r="D1789" t="s">
        <v>167</v>
      </c>
      <c r="E1789">
        <v>42599.970775462964</v>
      </c>
      <c r="F1789" t="s">
        <v>85</v>
      </c>
      <c r="G1789" t="s">
        <v>18</v>
      </c>
      <c r="H1789" t="s">
        <v>130</v>
      </c>
      <c r="I1789" t="s">
        <v>187</v>
      </c>
      <c r="J1789" t="s">
        <v>22</v>
      </c>
      <c r="K1789" s="9" t="str">
        <f t="shared" si="393"/>
        <v>08</v>
      </c>
      <c r="L1789" t="s">
        <v>132</v>
      </c>
      <c r="M1789">
        <v>1</v>
      </c>
      <c r="N1789">
        <v>1210</v>
      </c>
      <c r="O1789" t="s">
        <v>133</v>
      </c>
      <c r="P1789">
        <v>0</v>
      </c>
      <c r="Q1789">
        <v>0</v>
      </c>
      <c r="R1789">
        <v>0</v>
      </c>
      <c r="S1789">
        <v>1.08</v>
      </c>
      <c r="T1789">
        <v>0</v>
      </c>
      <c r="U1789">
        <v>1.73</v>
      </c>
      <c r="V1789">
        <v>0</v>
      </c>
      <c r="W1789">
        <v>0</v>
      </c>
      <c r="X1789">
        <v>0</v>
      </c>
      <c r="Y1789">
        <v>0</v>
      </c>
      <c r="Z1789">
        <v>0</v>
      </c>
      <c r="AA1789">
        <v>0</v>
      </c>
      <c r="AB1789" t="s">
        <v>134</v>
      </c>
      <c r="AC1789" t="s">
        <v>135</v>
      </c>
      <c r="AD1789">
        <v>9</v>
      </c>
      <c r="AE1789" t="s">
        <v>136</v>
      </c>
      <c r="AF1789" t="s">
        <v>137</v>
      </c>
      <c r="AG1789" t="s">
        <v>157</v>
      </c>
      <c r="AH1789" t="s">
        <v>85</v>
      </c>
    </row>
    <row r="1790" spans="1:40" x14ac:dyDescent="0.3">
      <c r="A1790" t="s">
        <v>191</v>
      </c>
      <c r="B1790" t="s">
        <v>8</v>
      </c>
      <c r="C1790" t="s">
        <v>185</v>
      </c>
      <c r="D1790" t="s">
        <v>167</v>
      </c>
      <c r="E1790">
        <v>42599.977511574078</v>
      </c>
      <c r="F1790" t="s">
        <v>85</v>
      </c>
      <c r="G1790" t="s">
        <v>18</v>
      </c>
      <c r="H1790" t="s">
        <v>130</v>
      </c>
      <c r="I1790" t="s">
        <v>188</v>
      </c>
      <c r="J1790" t="s">
        <v>22</v>
      </c>
      <c r="K1790" s="9" t="str">
        <f t="shared" si="393"/>
        <v>08</v>
      </c>
      <c r="L1790" t="s">
        <v>132</v>
      </c>
      <c r="M1790">
        <v>1</v>
      </c>
      <c r="N1790">
        <v>1210</v>
      </c>
      <c r="O1790" t="s">
        <v>133</v>
      </c>
      <c r="P1790">
        <v>0</v>
      </c>
      <c r="Q1790">
        <v>0</v>
      </c>
      <c r="R1790">
        <v>0</v>
      </c>
      <c r="S1790">
        <v>29.6</v>
      </c>
      <c r="T1790">
        <v>4.5400000000000003E-2</v>
      </c>
      <c r="U1790">
        <v>1.68</v>
      </c>
      <c r="V1790">
        <v>0</v>
      </c>
      <c r="W1790">
        <v>0</v>
      </c>
      <c r="X1790">
        <v>0</v>
      </c>
      <c r="Y1790">
        <v>0</v>
      </c>
      <c r="Z1790">
        <v>0</v>
      </c>
      <c r="AA1790">
        <v>0</v>
      </c>
      <c r="AB1790" t="s">
        <v>134</v>
      </c>
      <c r="AC1790" t="s">
        <v>135</v>
      </c>
      <c r="AD1790">
        <v>2</v>
      </c>
      <c r="AE1790" t="s">
        <v>136</v>
      </c>
      <c r="AF1790" t="s">
        <v>137</v>
      </c>
      <c r="AG1790" t="s">
        <v>157</v>
      </c>
      <c r="AH1790" t="s">
        <v>85</v>
      </c>
      <c r="AI1790">
        <v>1</v>
      </c>
      <c r="AJ1790">
        <f t="shared" ref="AJ1790" si="415">$AI1790*S1790</f>
        <v>29.6</v>
      </c>
      <c r="AK1790">
        <f t="shared" ref="AK1790" si="416">$AI1790*T1790</f>
        <v>4.5400000000000003E-2</v>
      </c>
      <c r="AL1790">
        <f t="shared" ref="AL1790" si="417">$AI1790*U1790</f>
        <v>1.68</v>
      </c>
      <c r="AM1790" t="s">
        <v>53</v>
      </c>
      <c r="AN1790" t="str">
        <f>B1790</f>
        <v>Res-DuctSeal-MedToLow-wtd</v>
      </c>
    </row>
    <row r="1791" spans="1:40" hidden="1" x14ac:dyDescent="0.3">
      <c r="B1791" t="s">
        <v>8</v>
      </c>
      <c r="C1791" t="s">
        <v>185</v>
      </c>
      <c r="D1791" t="s">
        <v>167</v>
      </c>
      <c r="E1791">
        <v>42599.970775462964</v>
      </c>
      <c r="F1791" t="s">
        <v>85</v>
      </c>
      <c r="G1791" t="s">
        <v>18</v>
      </c>
      <c r="H1791" t="s">
        <v>130</v>
      </c>
      <c r="I1791" t="s">
        <v>131</v>
      </c>
      <c r="J1791" t="s">
        <v>23</v>
      </c>
      <c r="K1791" s="9" t="str">
        <f t="shared" si="393"/>
        <v>09</v>
      </c>
      <c r="L1791" t="s">
        <v>132</v>
      </c>
      <c r="M1791">
        <v>1</v>
      </c>
      <c r="N1791">
        <v>1220</v>
      </c>
      <c r="O1791" t="s">
        <v>133</v>
      </c>
      <c r="P1791">
        <v>0</v>
      </c>
      <c r="Q1791">
        <v>0</v>
      </c>
      <c r="R1791">
        <v>0</v>
      </c>
      <c r="S1791">
        <v>48.9</v>
      </c>
      <c r="T1791">
        <v>9.6600000000000005E-2</v>
      </c>
      <c r="U1791">
        <v>2.81</v>
      </c>
      <c r="V1791">
        <v>0</v>
      </c>
      <c r="W1791">
        <v>0</v>
      </c>
      <c r="X1791">
        <v>0</v>
      </c>
      <c r="Y1791">
        <v>0</v>
      </c>
      <c r="Z1791">
        <v>0</v>
      </c>
      <c r="AA1791">
        <v>0</v>
      </c>
      <c r="AB1791" t="s">
        <v>134</v>
      </c>
      <c r="AC1791" t="s">
        <v>135</v>
      </c>
      <c r="AD1791">
        <v>9</v>
      </c>
      <c r="AE1791" t="s">
        <v>136</v>
      </c>
      <c r="AF1791" t="s">
        <v>137</v>
      </c>
      <c r="AG1791" t="s">
        <v>158</v>
      </c>
      <c r="AH1791" t="s">
        <v>85</v>
      </c>
    </row>
    <row r="1792" spans="1:40" hidden="1" x14ac:dyDescent="0.3">
      <c r="B1792" t="s">
        <v>8</v>
      </c>
      <c r="C1792" t="s">
        <v>185</v>
      </c>
      <c r="D1792" t="s">
        <v>167</v>
      </c>
      <c r="E1792">
        <v>42599.970775462964</v>
      </c>
      <c r="F1792" t="s">
        <v>85</v>
      </c>
      <c r="G1792" t="s">
        <v>18</v>
      </c>
      <c r="H1792" t="s">
        <v>130</v>
      </c>
      <c r="I1792" t="s">
        <v>186</v>
      </c>
      <c r="J1792" t="s">
        <v>23</v>
      </c>
      <c r="K1792" s="9" t="str">
        <f t="shared" si="393"/>
        <v>09</v>
      </c>
      <c r="L1792" t="s">
        <v>132</v>
      </c>
      <c r="M1792">
        <v>1</v>
      </c>
      <c r="N1792">
        <v>1220</v>
      </c>
      <c r="O1792" t="s">
        <v>133</v>
      </c>
      <c r="P1792">
        <v>0</v>
      </c>
      <c r="Q1792">
        <v>0</v>
      </c>
      <c r="R1792">
        <v>0</v>
      </c>
      <c r="S1792">
        <v>73</v>
      </c>
      <c r="T1792">
        <v>9.6000000000000002E-2</v>
      </c>
      <c r="U1792">
        <v>0</v>
      </c>
      <c r="V1792">
        <v>0</v>
      </c>
      <c r="W1792">
        <v>0</v>
      </c>
      <c r="X1792">
        <v>0</v>
      </c>
      <c r="Y1792">
        <v>0</v>
      </c>
      <c r="Z1792">
        <v>0</v>
      </c>
      <c r="AA1792">
        <v>0</v>
      </c>
      <c r="AB1792" t="s">
        <v>134</v>
      </c>
      <c r="AC1792" t="s">
        <v>135</v>
      </c>
      <c r="AD1792">
        <v>9</v>
      </c>
      <c r="AE1792" t="s">
        <v>136</v>
      </c>
      <c r="AF1792" t="s">
        <v>137</v>
      </c>
      <c r="AG1792" t="s">
        <v>158</v>
      </c>
      <c r="AH1792" t="s">
        <v>85</v>
      </c>
    </row>
    <row r="1793" spans="1:40" hidden="1" x14ac:dyDescent="0.3">
      <c r="B1793" t="s">
        <v>8</v>
      </c>
      <c r="C1793" t="s">
        <v>185</v>
      </c>
      <c r="D1793" t="s">
        <v>167</v>
      </c>
      <c r="E1793">
        <v>42599.970775462964</v>
      </c>
      <c r="F1793" t="s">
        <v>85</v>
      </c>
      <c r="G1793" t="s">
        <v>18</v>
      </c>
      <c r="H1793" t="s">
        <v>130</v>
      </c>
      <c r="I1793" t="s">
        <v>187</v>
      </c>
      <c r="J1793" t="s">
        <v>23</v>
      </c>
      <c r="K1793" s="9" t="str">
        <f t="shared" si="393"/>
        <v>09</v>
      </c>
      <c r="L1793" t="s">
        <v>132</v>
      </c>
      <c r="M1793">
        <v>1</v>
      </c>
      <c r="N1793">
        <v>1220</v>
      </c>
      <c r="O1793" t="s">
        <v>133</v>
      </c>
      <c r="P1793">
        <v>0</v>
      </c>
      <c r="Q1793">
        <v>0</v>
      </c>
      <c r="R1793">
        <v>0</v>
      </c>
      <c r="S1793">
        <v>1.61</v>
      </c>
      <c r="T1793">
        <v>0</v>
      </c>
      <c r="U1793">
        <v>2.54</v>
      </c>
      <c r="V1793">
        <v>0</v>
      </c>
      <c r="W1793">
        <v>0</v>
      </c>
      <c r="X1793">
        <v>0</v>
      </c>
      <c r="Y1793">
        <v>0</v>
      </c>
      <c r="Z1793">
        <v>0</v>
      </c>
      <c r="AA1793">
        <v>0</v>
      </c>
      <c r="AB1793" t="s">
        <v>134</v>
      </c>
      <c r="AC1793" t="s">
        <v>135</v>
      </c>
      <c r="AD1793">
        <v>9</v>
      </c>
      <c r="AE1793" t="s">
        <v>136</v>
      </c>
      <c r="AF1793" t="s">
        <v>137</v>
      </c>
      <c r="AG1793" t="s">
        <v>158</v>
      </c>
      <c r="AH1793" t="s">
        <v>85</v>
      </c>
    </row>
    <row r="1794" spans="1:40" x14ac:dyDescent="0.3">
      <c r="A1794" t="s">
        <v>191</v>
      </c>
      <c r="B1794" t="s">
        <v>8</v>
      </c>
      <c r="C1794" t="s">
        <v>185</v>
      </c>
      <c r="D1794" t="s">
        <v>167</v>
      </c>
      <c r="E1794">
        <v>42599.977511574078</v>
      </c>
      <c r="F1794" t="s">
        <v>85</v>
      </c>
      <c r="G1794" t="s">
        <v>18</v>
      </c>
      <c r="H1794" t="s">
        <v>130</v>
      </c>
      <c r="I1794" t="s">
        <v>188</v>
      </c>
      <c r="J1794" t="s">
        <v>23</v>
      </c>
      <c r="K1794" s="9" t="str">
        <f t="shared" si="393"/>
        <v>09</v>
      </c>
      <c r="L1794" t="s">
        <v>132</v>
      </c>
      <c r="M1794">
        <v>1</v>
      </c>
      <c r="N1794">
        <v>1220</v>
      </c>
      <c r="O1794" t="s">
        <v>133</v>
      </c>
      <c r="P1794">
        <v>0</v>
      </c>
      <c r="Q1794">
        <v>0</v>
      </c>
      <c r="R1794">
        <v>0</v>
      </c>
      <c r="S1794">
        <v>43.8</v>
      </c>
      <c r="T1794">
        <v>8.09E-2</v>
      </c>
      <c r="U1794">
        <v>2.4700000000000002</v>
      </c>
      <c r="V1794">
        <v>0</v>
      </c>
      <c r="W1794">
        <v>0</v>
      </c>
      <c r="X1794">
        <v>0</v>
      </c>
      <c r="Y1794">
        <v>0</v>
      </c>
      <c r="Z1794">
        <v>0</v>
      </c>
      <c r="AA1794">
        <v>0</v>
      </c>
      <c r="AB1794" t="s">
        <v>134</v>
      </c>
      <c r="AC1794" t="s">
        <v>135</v>
      </c>
      <c r="AD1794">
        <v>2</v>
      </c>
      <c r="AE1794" t="s">
        <v>136</v>
      </c>
      <c r="AF1794" t="s">
        <v>137</v>
      </c>
      <c r="AG1794" t="s">
        <v>158</v>
      </c>
      <c r="AH1794" t="s">
        <v>85</v>
      </c>
      <c r="AI1794">
        <v>1</v>
      </c>
      <c r="AJ1794">
        <f t="shared" ref="AJ1794" si="418">$AI1794*S1794</f>
        <v>43.8</v>
      </c>
      <c r="AK1794">
        <f t="shared" ref="AK1794" si="419">$AI1794*T1794</f>
        <v>8.09E-2</v>
      </c>
      <c r="AL1794">
        <f t="shared" ref="AL1794" si="420">$AI1794*U1794</f>
        <v>2.4700000000000002</v>
      </c>
      <c r="AM1794" t="s">
        <v>53</v>
      </c>
      <c r="AN1794" t="str">
        <f>B1794</f>
        <v>Res-DuctSeal-MedToLow-wtd</v>
      </c>
    </row>
    <row r="1795" spans="1:40" hidden="1" x14ac:dyDescent="0.3">
      <c r="B1795" t="s">
        <v>8</v>
      </c>
      <c r="C1795" t="s">
        <v>185</v>
      </c>
      <c r="D1795" t="s">
        <v>167</v>
      </c>
      <c r="E1795">
        <v>42599.970775462964</v>
      </c>
      <c r="F1795" t="s">
        <v>85</v>
      </c>
      <c r="G1795" t="s">
        <v>18</v>
      </c>
      <c r="H1795" t="s">
        <v>130</v>
      </c>
      <c r="I1795" t="s">
        <v>131</v>
      </c>
      <c r="J1795" t="s">
        <v>24</v>
      </c>
      <c r="K1795" s="9" t="str">
        <f t="shared" si="393"/>
        <v>10</v>
      </c>
      <c r="L1795" t="s">
        <v>132</v>
      </c>
      <c r="M1795">
        <v>1</v>
      </c>
      <c r="N1795">
        <v>1220</v>
      </c>
      <c r="O1795" t="s">
        <v>133</v>
      </c>
      <c r="P1795">
        <v>0</v>
      </c>
      <c r="Q1795">
        <v>0</v>
      </c>
      <c r="R1795">
        <v>0</v>
      </c>
      <c r="S1795">
        <v>49.6</v>
      </c>
      <c r="T1795">
        <v>9.5200000000000007E-2</v>
      </c>
      <c r="U1795">
        <v>2.64</v>
      </c>
      <c r="V1795">
        <v>0</v>
      </c>
      <c r="W1795">
        <v>0</v>
      </c>
      <c r="X1795">
        <v>0</v>
      </c>
      <c r="Y1795">
        <v>0</v>
      </c>
      <c r="Z1795">
        <v>0</v>
      </c>
      <c r="AA1795">
        <v>0</v>
      </c>
      <c r="AB1795" t="s">
        <v>134</v>
      </c>
      <c r="AC1795" t="s">
        <v>135</v>
      </c>
      <c r="AD1795">
        <v>9</v>
      </c>
      <c r="AE1795" t="s">
        <v>136</v>
      </c>
      <c r="AF1795" t="s">
        <v>137</v>
      </c>
      <c r="AG1795" t="s">
        <v>159</v>
      </c>
      <c r="AH1795" t="s">
        <v>85</v>
      </c>
    </row>
    <row r="1796" spans="1:40" hidden="1" x14ac:dyDescent="0.3">
      <c r="B1796" t="s">
        <v>8</v>
      </c>
      <c r="C1796" t="s">
        <v>185</v>
      </c>
      <c r="D1796" t="s">
        <v>167</v>
      </c>
      <c r="E1796">
        <v>42599.970775462964</v>
      </c>
      <c r="F1796" t="s">
        <v>85</v>
      </c>
      <c r="G1796" t="s">
        <v>18</v>
      </c>
      <c r="H1796" t="s">
        <v>130</v>
      </c>
      <c r="I1796" t="s">
        <v>186</v>
      </c>
      <c r="J1796" t="s">
        <v>24</v>
      </c>
      <c r="K1796" s="9" t="str">
        <f t="shared" si="393"/>
        <v>10</v>
      </c>
      <c r="L1796" t="s">
        <v>132</v>
      </c>
      <c r="M1796">
        <v>1</v>
      </c>
      <c r="N1796">
        <v>1220</v>
      </c>
      <c r="O1796" t="s">
        <v>133</v>
      </c>
      <c r="P1796">
        <v>0</v>
      </c>
      <c r="Q1796">
        <v>0</v>
      </c>
      <c r="R1796">
        <v>0</v>
      </c>
      <c r="S1796">
        <v>77.2</v>
      </c>
      <c r="T1796">
        <v>9.4100000000000003E-2</v>
      </c>
      <c r="U1796">
        <v>0</v>
      </c>
      <c r="V1796">
        <v>0</v>
      </c>
      <c r="W1796">
        <v>0</v>
      </c>
      <c r="X1796">
        <v>0</v>
      </c>
      <c r="Y1796">
        <v>0</v>
      </c>
      <c r="Z1796">
        <v>0</v>
      </c>
      <c r="AA1796">
        <v>0</v>
      </c>
      <c r="AB1796" t="s">
        <v>134</v>
      </c>
      <c r="AC1796" t="s">
        <v>135</v>
      </c>
      <c r="AD1796">
        <v>9</v>
      </c>
      <c r="AE1796" t="s">
        <v>136</v>
      </c>
      <c r="AF1796" t="s">
        <v>137</v>
      </c>
      <c r="AG1796" t="s">
        <v>159</v>
      </c>
      <c r="AH1796" t="s">
        <v>85</v>
      </c>
    </row>
    <row r="1797" spans="1:40" hidden="1" x14ac:dyDescent="0.3">
      <c r="B1797" t="s">
        <v>8</v>
      </c>
      <c r="C1797" t="s">
        <v>185</v>
      </c>
      <c r="D1797" t="s">
        <v>167</v>
      </c>
      <c r="E1797">
        <v>42599.970775462964</v>
      </c>
      <c r="F1797" t="s">
        <v>85</v>
      </c>
      <c r="G1797" t="s">
        <v>18</v>
      </c>
      <c r="H1797" t="s">
        <v>130</v>
      </c>
      <c r="I1797" t="s">
        <v>187</v>
      </c>
      <c r="J1797" t="s">
        <v>24</v>
      </c>
      <c r="K1797" s="9" t="str">
        <f t="shared" si="393"/>
        <v>10</v>
      </c>
      <c r="L1797" t="s">
        <v>132</v>
      </c>
      <c r="M1797">
        <v>1</v>
      </c>
      <c r="N1797">
        <v>1220</v>
      </c>
      <c r="O1797" t="s">
        <v>133</v>
      </c>
      <c r="P1797">
        <v>0</v>
      </c>
      <c r="Q1797">
        <v>0</v>
      </c>
      <c r="R1797">
        <v>0</v>
      </c>
      <c r="S1797">
        <v>1.47</v>
      </c>
      <c r="T1797">
        <v>0</v>
      </c>
      <c r="U1797">
        <v>2.37</v>
      </c>
      <c r="V1797">
        <v>0</v>
      </c>
      <c r="W1797">
        <v>0</v>
      </c>
      <c r="X1797">
        <v>0</v>
      </c>
      <c r="Y1797">
        <v>0</v>
      </c>
      <c r="Z1797">
        <v>0</v>
      </c>
      <c r="AA1797">
        <v>0</v>
      </c>
      <c r="AB1797" t="s">
        <v>134</v>
      </c>
      <c r="AC1797" t="s">
        <v>135</v>
      </c>
      <c r="AD1797">
        <v>9</v>
      </c>
      <c r="AE1797" t="s">
        <v>136</v>
      </c>
      <c r="AF1797" t="s">
        <v>137</v>
      </c>
      <c r="AG1797" t="s">
        <v>159</v>
      </c>
      <c r="AH1797" t="s">
        <v>85</v>
      </c>
    </row>
    <row r="1798" spans="1:40" x14ac:dyDescent="0.3">
      <c r="A1798" t="s">
        <v>191</v>
      </c>
      <c r="B1798" t="s">
        <v>8</v>
      </c>
      <c r="C1798" t="s">
        <v>185</v>
      </c>
      <c r="D1798" t="s">
        <v>167</v>
      </c>
      <c r="E1798">
        <v>42599.977511574078</v>
      </c>
      <c r="F1798" t="s">
        <v>85</v>
      </c>
      <c r="G1798" t="s">
        <v>18</v>
      </c>
      <c r="H1798" t="s">
        <v>130</v>
      </c>
      <c r="I1798" t="s">
        <v>188</v>
      </c>
      <c r="J1798" t="s">
        <v>24</v>
      </c>
      <c r="K1798" s="9" t="str">
        <f t="shared" si="393"/>
        <v>10</v>
      </c>
      <c r="L1798" t="s">
        <v>132</v>
      </c>
      <c r="M1798">
        <v>1</v>
      </c>
      <c r="N1798">
        <v>1220</v>
      </c>
      <c r="O1798" t="s">
        <v>133</v>
      </c>
      <c r="P1798">
        <v>0</v>
      </c>
      <c r="Q1798">
        <v>0</v>
      </c>
      <c r="R1798">
        <v>0</v>
      </c>
      <c r="S1798">
        <v>51.1</v>
      </c>
      <c r="T1798">
        <v>9.1600000000000001E-2</v>
      </c>
      <c r="U1798">
        <v>2.31</v>
      </c>
      <c r="V1798">
        <v>0</v>
      </c>
      <c r="W1798">
        <v>0</v>
      </c>
      <c r="X1798">
        <v>0</v>
      </c>
      <c r="Y1798">
        <v>0</v>
      </c>
      <c r="Z1798">
        <v>0</v>
      </c>
      <c r="AA1798">
        <v>0</v>
      </c>
      <c r="AB1798" t="s">
        <v>134</v>
      </c>
      <c r="AC1798" t="s">
        <v>135</v>
      </c>
      <c r="AD1798">
        <v>2</v>
      </c>
      <c r="AE1798" t="s">
        <v>136</v>
      </c>
      <c r="AF1798" t="s">
        <v>137</v>
      </c>
      <c r="AG1798" t="s">
        <v>159</v>
      </c>
      <c r="AH1798" t="s">
        <v>85</v>
      </c>
      <c r="AI1798">
        <v>1</v>
      </c>
      <c r="AJ1798">
        <f t="shared" ref="AJ1798" si="421">$AI1798*S1798</f>
        <v>51.1</v>
      </c>
      <c r="AK1798">
        <f t="shared" ref="AK1798" si="422">$AI1798*T1798</f>
        <v>9.1600000000000001E-2</v>
      </c>
      <c r="AL1798">
        <f t="shared" ref="AL1798" si="423">$AI1798*U1798</f>
        <v>2.31</v>
      </c>
      <c r="AM1798" t="s">
        <v>53</v>
      </c>
      <c r="AN1798" t="str">
        <f>B1798</f>
        <v>Res-DuctSeal-MedToLow-wtd</v>
      </c>
    </row>
    <row r="1799" spans="1:40" hidden="1" x14ac:dyDescent="0.3">
      <c r="B1799" t="s">
        <v>8</v>
      </c>
      <c r="C1799" t="s">
        <v>185</v>
      </c>
      <c r="D1799" t="s">
        <v>167</v>
      </c>
      <c r="E1799">
        <v>42599.970775462964</v>
      </c>
      <c r="F1799" t="s">
        <v>85</v>
      </c>
      <c r="G1799" t="s">
        <v>18</v>
      </c>
      <c r="H1799" t="s">
        <v>130</v>
      </c>
      <c r="I1799" t="s">
        <v>131</v>
      </c>
      <c r="J1799" t="s">
        <v>25</v>
      </c>
      <c r="K1799" s="9" t="str">
        <f t="shared" ref="K1799:K1862" si="424">RIGHT(J1799,2)</f>
        <v>13</v>
      </c>
      <c r="L1799" t="s">
        <v>132</v>
      </c>
      <c r="M1799">
        <v>1</v>
      </c>
      <c r="N1799">
        <v>1210</v>
      </c>
      <c r="O1799" t="s">
        <v>133</v>
      </c>
      <c r="P1799">
        <v>0</v>
      </c>
      <c r="Q1799">
        <v>0</v>
      </c>
      <c r="R1799">
        <v>0</v>
      </c>
      <c r="S1799">
        <v>68</v>
      </c>
      <c r="T1799">
        <v>6.1800000000000001E-2</v>
      </c>
      <c r="U1799">
        <v>3.99</v>
      </c>
      <c r="V1799">
        <v>0</v>
      </c>
      <c r="W1799">
        <v>0</v>
      </c>
      <c r="X1799">
        <v>0</v>
      </c>
      <c r="Y1799">
        <v>0</v>
      </c>
      <c r="Z1799">
        <v>0</v>
      </c>
      <c r="AA1799">
        <v>0</v>
      </c>
      <c r="AB1799" t="s">
        <v>134</v>
      </c>
      <c r="AC1799" t="s">
        <v>135</v>
      </c>
      <c r="AD1799">
        <v>9</v>
      </c>
      <c r="AE1799" t="s">
        <v>136</v>
      </c>
      <c r="AF1799" t="s">
        <v>137</v>
      </c>
      <c r="AG1799" t="s">
        <v>141</v>
      </c>
      <c r="AH1799" t="s">
        <v>85</v>
      </c>
    </row>
    <row r="1800" spans="1:40" hidden="1" x14ac:dyDescent="0.3">
      <c r="B1800" t="s">
        <v>8</v>
      </c>
      <c r="C1800" t="s">
        <v>185</v>
      </c>
      <c r="D1800" t="s">
        <v>167</v>
      </c>
      <c r="E1800">
        <v>42599.970775462964</v>
      </c>
      <c r="F1800" t="s">
        <v>85</v>
      </c>
      <c r="G1800" t="s">
        <v>18</v>
      </c>
      <c r="H1800" t="s">
        <v>130</v>
      </c>
      <c r="I1800" t="s">
        <v>186</v>
      </c>
      <c r="J1800" t="s">
        <v>25</v>
      </c>
      <c r="K1800" s="9" t="str">
        <f t="shared" si="424"/>
        <v>13</v>
      </c>
      <c r="L1800" t="s">
        <v>132</v>
      </c>
      <c r="M1800">
        <v>1</v>
      </c>
      <c r="N1800">
        <v>1210</v>
      </c>
      <c r="O1800" t="s">
        <v>133</v>
      </c>
      <c r="P1800">
        <v>0</v>
      </c>
      <c r="Q1800">
        <v>0</v>
      </c>
      <c r="R1800">
        <v>0</v>
      </c>
      <c r="S1800">
        <v>116</v>
      </c>
      <c r="T1800">
        <v>6.1199999999999997E-2</v>
      </c>
      <c r="U1800">
        <v>0</v>
      </c>
      <c r="V1800">
        <v>0</v>
      </c>
      <c r="W1800">
        <v>0</v>
      </c>
      <c r="X1800">
        <v>0</v>
      </c>
      <c r="Y1800">
        <v>0</v>
      </c>
      <c r="Z1800">
        <v>0</v>
      </c>
      <c r="AA1800">
        <v>0</v>
      </c>
      <c r="AB1800" t="s">
        <v>134</v>
      </c>
      <c r="AC1800" t="s">
        <v>135</v>
      </c>
      <c r="AD1800">
        <v>9</v>
      </c>
      <c r="AE1800" t="s">
        <v>136</v>
      </c>
      <c r="AF1800" t="s">
        <v>137</v>
      </c>
      <c r="AG1800" t="s">
        <v>141</v>
      </c>
      <c r="AH1800" t="s">
        <v>85</v>
      </c>
    </row>
    <row r="1801" spans="1:40" hidden="1" x14ac:dyDescent="0.3">
      <c r="B1801" t="s">
        <v>8</v>
      </c>
      <c r="C1801" t="s">
        <v>185</v>
      </c>
      <c r="D1801" t="s">
        <v>167</v>
      </c>
      <c r="E1801">
        <v>42599.970775462964</v>
      </c>
      <c r="F1801" t="s">
        <v>85</v>
      </c>
      <c r="G1801" t="s">
        <v>18</v>
      </c>
      <c r="H1801" t="s">
        <v>130</v>
      </c>
      <c r="I1801" t="s">
        <v>187</v>
      </c>
      <c r="J1801" t="s">
        <v>25</v>
      </c>
      <c r="K1801" s="9" t="str">
        <f t="shared" si="424"/>
        <v>13</v>
      </c>
      <c r="L1801" t="s">
        <v>132</v>
      </c>
      <c r="M1801">
        <v>1</v>
      </c>
      <c r="N1801">
        <v>1210</v>
      </c>
      <c r="O1801" t="s">
        <v>133</v>
      </c>
      <c r="P1801">
        <v>0</v>
      </c>
      <c r="Q1801">
        <v>0</v>
      </c>
      <c r="R1801">
        <v>0</v>
      </c>
      <c r="S1801">
        <v>2.25</v>
      </c>
      <c r="T1801">
        <v>0</v>
      </c>
      <c r="U1801">
        <v>3.61</v>
      </c>
      <c r="V1801">
        <v>0</v>
      </c>
      <c r="W1801">
        <v>0</v>
      </c>
      <c r="X1801">
        <v>0</v>
      </c>
      <c r="Y1801">
        <v>0</v>
      </c>
      <c r="Z1801">
        <v>0</v>
      </c>
      <c r="AA1801">
        <v>0</v>
      </c>
      <c r="AB1801" t="s">
        <v>134</v>
      </c>
      <c r="AC1801" t="s">
        <v>135</v>
      </c>
      <c r="AD1801">
        <v>9</v>
      </c>
      <c r="AE1801" t="s">
        <v>136</v>
      </c>
      <c r="AF1801" t="s">
        <v>137</v>
      </c>
      <c r="AG1801" t="s">
        <v>141</v>
      </c>
      <c r="AH1801" t="s">
        <v>85</v>
      </c>
    </row>
    <row r="1802" spans="1:40" x14ac:dyDescent="0.3">
      <c r="A1802" t="s">
        <v>191</v>
      </c>
      <c r="B1802" t="s">
        <v>8</v>
      </c>
      <c r="C1802" t="s">
        <v>185</v>
      </c>
      <c r="D1802" t="s">
        <v>167</v>
      </c>
      <c r="E1802">
        <v>42599.977511574078</v>
      </c>
      <c r="F1802" t="s">
        <v>85</v>
      </c>
      <c r="G1802" t="s">
        <v>18</v>
      </c>
      <c r="H1802" t="s">
        <v>130</v>
      </c>
      <c r="I1802" t="s">
        <v>188</v>
      </c>
      <c r="J1802" t="s">
        <v>25</v>
      </c>
      <c r="K1802" s="9" t="str">
        <f t="shared" si="424"/>
        <v>13</v>
      </c>
      <c r="L1802" t="s">
        <v>132</v>
      </c>
      <c r="M1802">
        <v>1</v>
      </c>
      <c r="N1802">
        <v>1210</v>
      </c>
      <c r="O1802" t="s">
        <v>133</v>
      </c>
      <c r="P1802">
        <v>0</v>
      </c>
      <c r="Q1802">
        <v>0</v>
      </c>
      <c r="R1802">
        <v>0</v>
      </c>
      <c r="S1802">
        <v>74</v>
      </c>
      <c r="T1802">
        <v>6.1699999999999998E-2</v>
      </c>
      <c r="U1802">
        <v>3.49</v>
      </c>
      <c r="V1802">
        <v>0</v>
      </c>
      <c r="W1802">
        <v>0</v>
      </c>
      <c r="X1802">
        <v>0</v>
      </c>
      <c r="Y1802">
        <v>0</v>
      </c>
      <c r="Z1802">
        <v>0</v>
      </c>
      <c r="AA1802">
        <v>0</v>
      </c>
      <c r="AB1802" t="s">
        <v>134</v>
      </c>
      <c r="AC1802" t="s">
        <v>135</v>
      </c>
      <c r="AD1802">
        <v>2</v>
      </c>
      <c r="AE1802" t="s">
        <v>136</v>
      </c>
      <c r="AF1802" t="s">
        <v>137</v>
      </c>
      <c r="AG1802" t="s">
        <v>141</v>
      </c>
      <c r="AH1802" t="s">
        <v>85</v>
      </c>
      <c r="AI1802">
        <v>1</v>
      </c>
      <c r="AJ1802">
        <f t="shared" ref="AJ1802" si="425">$AI1802*S1802</f>
        <v>74</v>
      </c>
      <c r="AK1802">
        <f t="shared" ref="AK1802" si="426">$AI1802*T1802</f>
        <v>6.1699999999999998E-2</v>
      </c>
      <c r="AL1802">
        <f t="shared" ref="AL1802" si="427">$AI1802*U1802</f>
        <v>3.49</v>
      </c>
      <c r="AM1802" t="s">
        <v>53</v>
      </c>
      <c r="AN1802" t="str">
        <f>B1802</f>
        <v>Res-DuctSeal-MedToLow-wtd</v>
      </c>
    </row>
    <row r="1803" spans="1:40" hidden="1" x14ac:dyDescent="0.3">
      <c r="B1803" t="s">
        <v>8</v>
      </c>
      <c r="C1803" t="s">
        <v>185</v>
      </c>
      <c r="D1803" t="s">
        <v>167</v>
      </c>
      <c r="E1803">
        <v>42599.970775462964</v>
      </c>
      <c r="F1803" t="s">
        <v>85</v>
      </c>
      <c r="G1803" t="s">
        <v>18</v>
      </c>
      <c r="H1803" t="s">
        <v>130</v>
      </c>
      <c r="I1803" t="s">
        <v>131</v>
      </c>
      <c r="J1803" t="s">
        <v>26</v>
      </c>
      <c r="K1803" s="9" t="str">
        <f t="shared" si="424"/>
        <v>14</v>
      </c>
      <c r="L1803" t="s">
        <v>132</v>
      </c>
      <c r="M1803">
        <v>1</v>
      </c>
      <c r="N1803">
        <v>1220</v>
      </c>
      <c r="O1803" t="s">
        <v>133</v>
      </c>
      <c r="P1803">
        <v>0</v>
      </c>
      <c r="Q1803">
        <v>0</v>
      </c>
      <c r="R1803">
        <v>0</v>
      </c>
      <c r="S1803">
        <v>80.599999999999994</v>
      </c>
      <c r="T1803">
        <v>9.4500000000000001E-2</v>
      </c>
      <c r="U1803">
        <v>5.16</v>
      </c>
      <c r="V1803">
        <v>0</v>
      </c>
      <c r="W1803">
        <v>0</v>
      </c>
      <c r="X1803">
        <v>0</v>
      </c>
      <c r="Y1803">
        <v>0</v>
      </c>
      <c r="Z1803">
        <v>0</v>
      </c>
      <c r="AA1803">
        <v>0</v>
      </c>
      <c r="AB1803" t="s">
        <v>134</v>
      </c>
      <c r="AC1803" t="s">
        <v>135</v>
      </c>
      <c r="AD1803">
        <v>9</v>
      </c>
      <c r="AE1803" t="s">
        <v>136</v>
      </c>
      <c r="AF1803" t="s">
        <v>137</v>
      </c>
      <c r="AG1803" t="s">
        <v>160</v>
      </c>
      <c r="AH1803" t="s">
        <v>85</v>
      </c>
    </row>
    <row r="1804" spans="1:40" hidden="1" x14ac:dyDescent="0.3">
      <c r="B1804" t="s">
        <v>8</v>
      </c>
      <c r="C1804" t="s">
        <v>185</v>
      </c>
      <c r="D1804" t="s">
        <v>167</v>
      </c>
      <c r="E1804">
        <v>42599.970775462964</v>
      </c>
      <c r="F1804" t="s">
        <v>85</v>
      </c>
      <c r="G1804" t="s">
        <v>18</v>
      </c>
      <c r="H1804" t="s">
        <v>130</v>
      </c>
      <c r="I1804" t="s">
        <v>186</v>
      </c>
      <c r="J1804" t="s">
        <v>26</v>
      </c>
      <c r="K1804" s="9" t="str">
        <f t="shared" si="424"/>
        <v>14</v>
      </c>
      <c r="L1804" t="s">
        <v>132</v>
      </c>
      <c r="M1804">
        <v>1</v>
      </c>
      <c r="N1804">
        <v>1220</v>
      </c>
      <c r="O1804" t="s">
        <v>133</v>
      </c>
      <c r="P1804">
        <v>0</v>
      </c>
      <c r="Q1804">
        <v>0</v>
      </c>
      <c r="R1804">
        <v>0</v>
      </c>
      <c r="S1804">
        <v>165</v>
      </c>
      <c r="T1804">
        <v>9.3100000000000002E-2</v>
      </c>
      <c r="U1804">
        <v>0</v>
      </c>
      <c r="V1804">
        <v>0</v>
      </c>
      <c r="W1804">
        <v>0</v>
      </c>
      <c r="X1804">
        <v>0</v>
      </c>
      <c r="Y1804">
        <v>0</v>
      </c>
      <c r="Z1804">
        <v>0</v>
      </c>
      <c r="AA1804">
        <v>0</v>
      </c>
      <c r="AB1804" t="s">
        <v>134</v>
      </c>
      <c r="AC1804" t="s">
        <v>135</v>
      </c>
      <c r="AD1804">
        <v>9</v>
      </c>
      <c r="AE1804" t="s">
        <v>136</v>
      </c>
      <c r="AF1804" t="s">
        <v>137</v>
      </c>
      <c r="AG1804" t="s">
        <v>160</v>
      </c>
      <c r="AH1804" t="s">
        <v>85</v>
      </c>
    </row>
    <row r="1805" spans="1:40" hidden="1" x14ac:dyDescent="0.3">
      <c r="B1805" t="s">
        <v>8</v>
      </c>
      <c r="C1805" t="s">
        <v>185</v>
      </c>
      <c r="D1805" t="s">
        <v>167</v>
      </c>
      <c r="E1805">
        <v>42599.970775462964</v>
      </c>
      <c r="F1805" t="s">
        <v>85</v>
      </c>
      <c r="G1805" t="s">
        <v>18</v>
      </c>
      <c r="H1805" t="s">
        <v>130</v>
      </c>
      <c r="I1805" t="s">
        <v>187</v>
      </c>
      <c r="J1805" t="s">
        <v>26</v>
      </c>
      <c r="K1805" s="9" t="str">
        <f t="shared" si="424"/>
        <v>14</v>
      </c>
      <c r="L1805" t="s">
        <v>132</v>
      </c>
      <c r="M1805">
        <v>1</v>
      </c>
      <c r="N1805">
        <v>1220</v>
      </c>
      <c r="O1805" t="s">
        <v>133</v>
      </c>
      <c r="P1805">
        <v>0</v>
      </c>
      <c r="Q1805">
        <v>0</v>
      </c>
      <c r="R1805">
        <v>0</v>
      </c>
      <c r="S1805">
        <v>2.84</v>
      </c>
      <c r="T1805">
        <v>0</v>
      </c>
      <c r="U1805">
        <v>4.5199999999999996</v>
      </c>
      <c r="V1805">
        <v>0</v>
      </c>
      <c r="W1805">
        <v>0</v>
      </c>
      <c r="X1805">
        <v>0</v>
      </c>
      <c r="Y1805">
        <v>0</v>
      </c>
      <c r="Z1805">
        <v>0</v>
      </c>
      <c r="AA1805">
        <v>0</v>
      </c>
      <c r="AB1805" t="s">
        <v>134</v>
      </c>
      <c r="AC1805" t="s">
        <v>135</v>
      </c>
      <c r="AD1805">
        <v>9</v>
      </c>
      <c r="AE1805" t="s">
        <v>136</v>
      </c>
      <c r="AF1805" t="s">
        <v>137</v>
      </c>
      <c r="AG1805" t="s">
        <v>160</v>
      </c>
      <c r="AH1805" t="s">
        <v>85</v>
      </c>
    </row>
    <row r="1806" spans="1:40" x14ac:dyDescent="0.3">
      <c r="A1806" t="s">
        <v>191</v>
      </c>
      <c r="B1806" t="s">
        <v>8</v>
      </c>
      <c r="C1806" t="s">
        <v>185</v>
      </c>
      <c r="D1806" t="s">
        <v>167</v>
      </c>
      <c r="E1806">
        <v>42599.977511574078</v>
      </c>
      <c r="F1806" t="s">
        <v>85</v>
      </c>
      <c r="G1806" t="s">
        <v>18</v>
      </c>
      <c r="H1806" t="s">
        <v>130</v>
      </c>
      <c r="I1806" t="s">
        <v>188</v>
      </c>
      <c r="J1806" t="s">
        <v>26</v>
      </c>
      <c r="K1806" s="9" t="str">
        <f t="shared" si="424"/>
        <v>14</v>
      </c>
      <c r="L1806" t="s">
        <v>132</v>
      </c>
      <c r="M1806">
        <v>1</v>
      </c>
      <c r="N1806">
        <v>1220</v>
      </c>
      <c r="O1806" t="s">
        <v>133</v>
      </c>
      <c r="P1806">
        <v>0</v>
      </c>
      <c r="Q1806">
        <v>0</v>
      </c>
      <c r="R1806">
        <v>0</v>
      </c>
      <c r="S1806">
        <v>86.2</v>
      </c>
      <c r="T1806">
        <v>8.9099999999999999E-2</v>
      </c>
      <c r="U1806">
        <v>4.51</v>
      </c>
      <c r="V1806">
        <v>0</v>
      </c>
      <c r="W1806">
        <v>0</v>
      </c>
      <c r="X1806">
        <v>0</v>
      </c>
      <c r="Y1806">
        <v>0</v>
      </c>
      <c r="Z1806">
        <v>0</v>
      </c>
      <c r="AA1806">
        <v>0</v>
      </c>
      <c r="AB1806" t="s">
        <v>134</v>
      </c>
      <c r="AC1806" t="s">
        <v>135</v>
      </c>
      <c r="AD1806">
        <v>2</v>
      </c>
      <c r="AE1806" t="s">
        <v>136</v>
      </c>
      <c r="AF1806" t="s">
        <v>137</v>
      </c>
      <c r="AG1806" t="s">
        <v>160</v>
      </c>
      <c r="AH1806" t="s">
        <v>85</v>
      </c>
      <c r="AI1806">
        <v>1</v>
      </c>
      <c r="AJ1806">
        <f t="shared" ref="AJ1806" si="428">$AI1806*S1806</f>
        <v>86.2</v>
      </c>
      <c r="AK1806">
        <f t="shared" ref="AK1806" si="429">$AI1806*T1806</f>
        <v>8.9099999999999999E-2</v>
      </c>
      <c r="AL1806">
        <f t="shared" ref="AL1806" si="430">$AI1806*U1806</f>
        <v>4.51</v>
      </c>
      <c r="AM1806" t="s">
        <v>53</v>
      </c>
      <c r="AN1806" t="str">
        <f>B1806</f>
        <v>Res-DuctSeal-MedToLow-wtd</v>
      </c>
    </row>
    <row r="1807" spans="1:40" hidden="1" x14ac:dyDescent="0.3">
      <c r="B1807" t="s">
        <v>8</v>
      </c>
      <c r="C1807" t="s">
        <v>185</v>
      </c>
      <c r="D1807" t="s">
        <v>167</v>
      </c>
      <c r="E1807">
        <v>42599.970775462964</v>
      </c>
      <c r="F1807" t="s">
        <v>85</v>
      </c>
      <c r="G1807" t="s">
        <v>18</v>
      </c>
      <c r="H1807" t="s">
        <v>130</v>
      </c>
      <c r="I1807" t="s">
        <v>131</v>
      </c>
      <c r="J1807" t="s">
        <v>27</v>
      </c>
      <c r="K1807" s="9" t="str">
        <f t="shared" si="424"/>
        <v>15</v>
      </c>
      <c r="L1807" t="s">
        <v>132</v>
      </c>
      <c r="M1807">
        <v>1</v>
      </c>
      <c r="N1807">
        <v>1220</v>
      </c>
      <c r="O1807" t="s">
        <v>133</v>
      </c>
      <c r="P1807">
        <v>0</v>
      </c>
      <c r="Q1807">
        <v>0</v>
      </c>
      <c r="R1807">
        <v>0</v>
      </c>
      <c r="S1807">
        <v>112</v>
      </c>
      <c r="T1807">
        <v>8.4000000000000005E-2</v>
      </c>
      <c r="U1807">
        <v>1.78</v>
      </c>
      <c r="V1807">
        <v>0</v>
      </c>
      <c r="W1807">
        <v>0</v>
      </c>
      <c r="X1807">
        <v>0</v>
      </c>
      <c r="Y1807">
        <v>0</v>
      </c>
      <c r="Z1807">
        <v>0</v>
      </c>
      <c r="AA1807">
        <v>0</v>
      </c>
      <c r="AB1807" t="s">
        <v>134</v>
      </c>
      <c r="AC1807" t="s">
        <v>135</v>
      </c>
      <c r="AD1807">
        <v>9</v>
      </c>
      <c r="AE1807" t="s">
        <v>136</v>
      </c>
      <c r="AF1807" t="s">
        <v>137</v>
      </c>
      <c r="AG1807" t="s">
        <v>161</v>
      </c>
      <c r="AH1807" t="s">
        <v>85</v>
      </c>
    </row>
    <row r="1808" spans="1:40" hidden="1" x14ac:dyDescent="0.3">
      <c r="B1808" t="s">
        <v>8</v>
      </c>
      <c r="C1808" t="s">
        <v>185</v>
      </c>
      <c r="D1808" t="s">
        <v>167</v>
      </c>
      <c r="E1808">
        <v>42599.970775462964</v>
      </c>
      <c r="F1808" t="s">
        <v>85</v>
      </c>
      <c r="G1808" t="s">
        <v>18</v>
      </c>
      <c r="H1808" t="s">
        <v>130</v>
      </c>
      <c r="I1808" t="s">
        <v>186</v>
      </c>
      <c r="J1808" t="s">
        <v>27</v>
      </c>
      <c r="K1808" s="9" t="str">
        <f t="shared" si="424"/>
        <v>15</v>
      </c>
      <c r="L1808" t="s">
        <v>132</v>
      </c>
      <c r="M1808">
        <v>1</v>
      </c>
      <c r="N1808">
        <v>1220</v>
      </c>
      <c r="O1808" t="s">
        <v>133</v>
      </c>
      <c r="P1808">
        <v>0</v>
      </c>
      <c r="Q1808">
        <v>0</v>
      </c>
      <c r="R1808">
        <v>0</v>
      </c>
      <c r="S1808">
        <v>126</v>
      </c>
      <c r="T1808">
        <v>8.2600000000000007E-2</v>
      </c>
      <c r="U1808">
        <v>0</v>
      </c>
      <c r="V1808">
        <v>0</v>
      </c>
      <c r="W1808">
        <v>0</v>
      </c>
      <c r="X1808">
        <v>0</v>
      </c>
      <c r="Y1808">
        <v>0</v>
      </c>
      <c r="Z1808">
        <v>0</v>
      </c>
      <c r="AA1808">
        <v>0</v>
      </c>
      <c r="AB1808" t="s">
        <v>134</v>
      </c>
      <c r="AC1808" t="s">
        <v>135</v>
      </c>
      <c r="AD1808">
        <v>9</v>
      </c>
      <c r="AE1808" t="s">
        <v>136</v>
      </c>
      <c r="AF1808" t="s">
        <v>137</v>
      </c>
      <c r="AG1808" t="s">
        <v>161</v>
      </c>
      <c r="AH1808" t="s">
        <v>85</v>
      </c>
    </row>
    <row r="1809" spans="1:40" hidden="1" x14ac:dyDescent="0.3">
      <c r="B1809" t="s">
        <v>8</v>
      </c>
      <c r="C1809" t="s">
        <v>185</v>
      </c>
      <c r="D1809" t="s">
        <v>167</v>
      </c>
      <c r="E1809">
        <v>42599.970775462964</v>
      </c>
      <c r="F1809" t="s">
        <v>85</v>
      </c>
      <c r="G1809" t="s">
        <v>18</v>
      </c>
      <c r="H1809" t="s">
        <v>130</v>
      </c>
      <c r="I1809" t="s">
        <v>187</v>
      </c>
      <c r="J1809" t="s">
        <v>27</v>
      </c>
      <c r="K1809" s="9" t="str">
        <f t="shared" si="424"/>
        <v>15</v>
      </c>
      <c r="L1809" t="s">
        <v>132</v>
      </c>
      <c r="M1809">
        <v>1</v>
      </c>
      <c r="N1809">
        <v>1220</v>
      </c>
      <c r="O1809" t="s">
        <v>133</v>
      </c>
      <c r="P1809">
        <v>0</v>
      </c>
      <c r="Q1809">
        <v>0</v>
      </c>
      <c r="R1809">
        <v>0</v>
      </c>
      <c r="S1809">
        <v>1.01</v>
      </c>
      <c r="T1809">
        <v>0</v>
      </c>
      <c r="U1809">
        <v>1.58</v>
      </c>
      <c r="V1809">
        <v>0</v>
      </c>
      <c r="W1809">
        <v>0</v>
      </c>
      <c r="X1809">
        <v>0</v>
      </c>
      <c r="Y1809">
        <v>0</v>
      </c>
      <c r="Z1809">
        <v>0</v>
      </c>
      <c r="AA1809">
        <v>0</v>
      </c>
      <c r="AB1809" t="s">
        <v>134</v>
      </c>
      <c r="AC1809" t="s">
        <v>135</v>
      </c>
      <c r="AD1809">
        <v>9</v>
      </c>
      <c r="AE1809" t="s">
        <v>136</v>
      </c>
      <c r="AF1809" t="s">
        <v>137</v>
      </c>
      <c r="AG1809" t="s">
        <v>161</v>
      </c>
      <c r="AH1809" t="s">
        <v>85</v>
      </c>
    </row>
    <row r="1810" spans="1:40" x14ac:dyDescent="0.3">
      <c r="A1810" t="s">
        <v>191</v>
      </c>
      <c r="B1810" t="s">
        <v>8</v>
      </c>
      <c r="C1810" t="s">
        <v>185</v>
      </c>
      <c r="D1810" t="s">
        <v>167</v>
      </c>
      <c r="E1810">
        <v>42599.977511574078</v>
      </c>
      <c r="F1810" t="s">
        <v>85</v>
      </c>
      <c r="G1810" t="s">
        <v>18</v>
      </c>
      <c r="H1810" t="s">
        <v>130</v>
      </c>
      <c r="I1810" t="s">
        <v>188</v>
      </c>
      <c r="J1810" t="s">
        <v>27</v>
      </c>
      <c r="K1810" s="9" t="str">
        <f t="shared" si="424"/>
        <v>15</v>
      </c>
      <c r="L1810" t="s">
        <v>132</v>
      </c>
      <c r="M1810">
        <v>1</v>
      </c>
      <c r="N1810">
        <v>1220</v>
      </c>
      <c r="O1810" t="s">
        <v>133</v>
      </c>
      <c r="P1810">
        <v>0</v>
      </c>
      <c r="Q1810">
        <v>0</v>
      </c>
      <c r="R1810">
        <v>0</v>
      </c>
      <c r="S1810">
        <v>114</v>
      </c>
      <c r="T1810">
        <v>8.3799999999999999E-2</v>
      </c>
      <c r="U1810">
        <v>1.55</v>
      </c>
      <c r="V1810">
        <v>0</v>
      </c>
      <c r="W1810">
        <v>0</v>
      </c>
      <c r="X1810">
        <v>0</v>
      </c>
      <c r="Y1810">
        <v>0</v>
      </c>
      <c r="Z1810">
        <v>0</v>
      </c>
      <c r="AA1810">
        <v>0</v>
      </c>
      <c r="AB1810" t="s">
        <v>134</v>
      </c>
      <c r="AC1810" t="s">
        <v>135</v>
      </c>
      <c r="AD1810">
        <v>2</v>
      </c>
      <c r="AE1810" t="s">
        <v>136</v>
      </c>
      <c r="AF1810" t="s">
        <v>137</v>
      </c>
      <c r="AG1810" t="s">
        <v>161</v>
      </c>
      <c r="AH1810" t="s">
        <v>85</v>
      </c>
      <c r="AI1810">
        <v>1</v>
      </c>
      <c r="AJ1810">
        <f t="shared" ref="AJ1810" si="431">$AI1810*S1810</f>
        <v>114</v>
      </c>
      <c r="AK1810">
        <f t="shared" ref="AK1810" si="432">$AI1810*T1810</f>
        <v>8.3799999999999999E-2</v>
      </c>
      <c r="AL1810">
        <f t="shared" ref="AL1810" si="433">$AI1810*U1810</f>
        <v>1.55</v>
      </c>
      <c r="AM1810" t="s">
        <v>53</v>
      </c>
      <c r="AN1810" t="str">
        <f>B1810</f>
        <v>Res-DuctSeal-MedToLow-wtd</v>
      </c>
    </row>
    <row r="1811" spans="1:40" hidden="1" x14ac:dyDescent="0.3">
      <c r="B1811" t="s">
        <v>8</v>
      </c>
      <c r="C1811" t="s">
        <v>185</v>
      </c>
      <c r="D1811" t="s">
        <v>167</v>
      </c>
      <c r="E1811">
        <v>42599.970775462964</v>
      </c>
      <c r="F1811" t="s">
        <v>85</v>
      </c>
      <c r="G1811" t="s">
        <v>18</v>
      </c>
      <c r="H1811" t="s">
        <v>130</v>
      </c>
      <c r="I1811" t="s">
        <v>131</v>
      </c>
      <c r="J1811" t="s">
        <v>28</v>
      </c>
      <c r="K1811" s="9" t="str">
        <f t="shared" si="424"/>
        <v>16</v>
      </c>
      <c r="L1811" t="s">
        <v>132</v>
      </c>
      <c r="M1811">
        <v>1</v>
      </c>
      <c r="N1811">
        <v>1230</v>
      </c>
      <c r="O1811" t="s">
        <v>133</v>
      </c>
      <c r="P1811">
        <v>0</v>
      </c>
      <c r="Q1811">
        <v>0</v>
      </c>
      <c r="R1811">
        <v>0</v>
      </c>
      <c r="S1811">
        <v>30</v>
      </c>
      <c r="T1811">
        <v>3.6700000000000003E-2</v>
      </c>
      <c r="U1811">
        <v>10.8</v>
      </c>
      <c r="V1811">
        <v>0</v>
      </c>
      <c r="W1811">
        <v>0</v>
      </c>
      <c r="X1811">
        <v>0</v>
      </c>
      <c r="Y1811">
        <v>0</v>
      </c>
      <c r="Z1811">
        <v>0</v>
      </c>
      <c r="AA1811">
        <v>0</v>
      </c>
      <c r="AB1811" t="s">
        <v>134</v>
      </c>
      <c r="AC1811" t="s">
        <v>135</v>
      </c>
      <c r="AD1811">
        <v>9</v>
      </c>
      <c r="AE1811" t="s">
        <v>136</v>
      </c>
      <c r="AF1811" t="s">
        <v>137</v>
      </c>
      <c r="AG1811" t="s">
        <v>142</v>
      </c>
      <c r="AH1811" t="s">
        <v>85</v>
      </c>
    </row>
    <row r="1812" spans="1:40" hidden="1" x14ac:dyDescent="0.3">
      <c r="B1812" t="s">
        <v>8</v>
      </c>
      <c r="C1812" t="s">
        <v>185</v>
      </c>
      <c r="D1812" t="s">
        <v>167</v>
      </c>
      <c r="E1812">
        <v>42599.970775462964</v>
      </c>
      <c r="F1812" t="s">
        <v>85</v>
      </c>
      <c r="G1812" t="s">
        <v>18</v>
      </c>
      <c r="H1812" t="s">
        <v>130</v>
      </c>
      <c r="I1812" t="s">
        <v>186</v>
      </c>
      <c r="J1812" t="s">
        <v>28</v>
      </c>
      <c r="K1812" s="9" t="str">
        <f t="shared" si="424"/>
        <v>16</v>
      </c>
      <c r="L1812" t="s">
        <v>132</v>
      </c>
      <c r="M1812">
        <v>1</v>
      </c>
      <c r="N1812">
        <v>1230</v>
      </c>
      <c r="O1812" t="s">
        <v>133</v>
      </c>
      <c r="P1812">
        <v>0</v>
      </c>
      <c r="Q1812">
        <v>0</v>
      </c>
      <c r="R1812">
        <v>0</v>
      </c>
      <c r="S1812">
        <v>245</v>
      </c>
      <c r="T1812">
        <v>3.6200000000000003E-2</v>
      </c>
      <c r="U1812">
        <v>0</v>
      </c>
      <c r="V1812">
        <v>0</v>
      </c>
      <c r="W1812">
        <v>0</v>
      </c>
      <c r="X1812">
        <v>0</v>
      </c>
      <c r="Y1812">
        <v>0</v>
      </c>
      <c r="Z1812">
        <v>0</v>
      </c>
      <c r="AA1812">
        <v>0</v>
      </c>
      <c r="AB1812" t="s">
        <v>134</v>
      </c>
      <c r="AC1812" t="s">
        <v>135</v>
      </c>
      <c r="AD1812">
        <v>9</v>
      </c>
      <c r="AE1812" t="s">
        <v>136</v>
      </c>
      <c r="AF1812" t="s">
        <v>137</v>
      </c>
      <c r="AG1812" t="s">
        <v>142</v>
      </c>
      <c r="AH1812" t="s">
        <v>85</v>
      </c>
    </row>
    <row r="1813" spans="1:40" hidden="1" x14ac:dyDescent="0.3">
      <c r="B1813" t="s">
        <v>8</v>
      </c>
      <c r="C1813" t="s">
        <v>185</v>
      </c>
      <c r="D1813" t="s">
        <v>167</v>
      </c>
      <c r="E1813">
        <v>42599.970775462964</v>
      </c>
      <c r="F1813" t="s">
        <v>85</v>
      </c>
      <c r="G1813" t="s">
        <v>18</v>
      </c>
      <c r="H1813" t="s">
        <v>130</v>
      </c>
      <c r="I1813" t="s">
        <v>187</v>
      </c>
      <c r="J1813" t="s">
        <v>28</v>
      </c>
      <c r="K1813" s="9" t="str">
        <f t="shared" si="424"/>
        <v>16</v>
      </c>
      <c r="L1813" t="s">
        <v>132</v>
      </c>
      <c r="M1813">
        <v>1</v>
      </c>
      <c r="N1813">
        <v>1230</v>
      </c>
      <c r="O1813" t="s">
        <v>133</v>
      </c>
      <c r="P1813">
        <v>0</v>
      </c>
      <c r="Q1813">
        <v>0</v>
      </c>
      <c r="R1813">
        <v>0</v>
      </c>
      <c r="S1813">
        <v>5.96</v>
      </c>
      <c r="T1813">
        <v>0</v>
      </c>
      <c r="U1813">
        <v>9.43</v>
      </c>
      <c r="V1813">
        <v>0</v>
      </c>
      <c r="W1813">
        <v>0</v>
      </c>
      <c r="X1813">
        <v>0</v>
      </c>
      <c r="Y1813">
        <v>0</v>
      </c>
      <c r="Z1813">
        <v>0</v>
      </c>
      <c r="AA1813">
        <v>0</v>
      </c>
      <c r="AB1813" t="s">
        <v>134</v>
      </c>
      <c r="AC1813" t="s">
        <v>135</v>
      </c>
      <c r="AD1813">
        <v>9</v>
      </c>
      <c r="AE1813" t="s">
        <v>136</v>
      </c>
      <c r="AF1813" t="s">
        <v>137</v>
      </c>
      <c r="AG1813" t="s">
        <v>142</v>
      </c>
      <c r="AH1813" t="s">
        <v>85</v>
      </c>
    </row>
    <row r="1814" spans="1:40" x14ac:dyDescent="0.3">
      <c r="A1814" t="s">
        <v>191</v>
      </c>
      <c r="B1814" t="s">
        <v>8</v>
      </c>
      <c r="C1814" t="s">
        <v>185</v>
      </c>
      <c r="D1814" t="s">
        <v>167</v>
      </c>
      <c r="E1814">
        <v>42599.977511574078</v>
      </c>
      <c r="F1814" t="s">
        <v>85</v>
      </c>
      <c r="G1814" t="s">
        <v>18</v>
      </c>
      <c r="H1814" t="s">
        <v>130</v>
      </c>
      <c r="I1814" t="s">
        <v>188</v>
      </c>
      <c r="J1814" t="s">
        <v>28</v>
      </c>
      <c r="K1814" s="9" t="str">
        <f t="shared" si="424"/>
        <v>16</v>
      </c>
      <c r="L1814" t="s">
        <v>132</v>
      </c>
      <c r="M1814">
        <v>1</v>
      </c>
      <c r="N1814">
        <v>1230</v>
      </c>
      <c r="O1814" t="s">
        <v>133</v>
      </c>
      <c r="P1814">
        <v>0</v>
      </c>
      <c r="Q1814">
        <v>0</v>
      </c>
      <c r="R1814">
        <v>0</v>
      </c>
      <c r="S1814">
        <v>56.9</v>
      </c>
      <c r="T1814">
        <v>3.6600000000000001E-2</v>
      </c>
      <c r="U1814">
        <v>9.4600000000000009</v>
      </c>
      <c r="V1814">
        <v>0</v>
      </c>
      <c r="W1814">
        <v>0</v>
      </c>
      <c r="X1814">
        <v>0</v>
      </c>
      <c r="Y1814">
        <v>0</v>
      </c>
      <c r="Z1814">
        <v>0</v>
      </c>
      <c r="AA1814">
        <v>0</v>
      </c>
      <c r="AB1814" t="s">
        <v>134</v>
      </c>
      <c r="AC1814" t="s">
        <v>135</v>
      </c>
      <c r="AD1814">
        <v>2</v>
      </c>
      <c r="AE1814" t="s">
        <v>136</v>
      </c>
      <c r="AF1814" t="s">
        <v>137</v>
      </c>
      <c r="AG1814" t="s">
        <v>142</v>
      </c>
      <c r="AH1814" t="s">
        <v>85</v>
      </c>
      <c r="AI1814">
        <v>1</v>
      </c>
      <c r="AJ1814">
        <f t="shared" ref="AJ1814" si="434">$AI1814*S1814</f>
        <v>56.9</v>
      </c>
      <c r="AK1814">
        <f t="shared" ref="AK1814" si="435">$AI1814*T1814</f>
        <v>3.6600000000000001E-2</v>
      </c>
      <c r="AL1814">
        <f t="shared" ref="AL1814" si="436">$AI1814*U1814</f>
        <v>9.4600000000000009</v>
      </c>
      <c r="AM1814" t="s">
        <v>53</v>
      </c>
      <c r="AN1814" t="str">
        <f>B1814</f>
        <v>Res-DuctSeal-MedToLow-wtd</v>
      </c>
    </row>
    <row r="1815" spans="1:40" hidden="1" x14ac:dyDescent="0.3">
      <c r="B1815" t="s">
        <v>8</v>
      </c>
      <c r="C1815" t="s">
        <v>185</v>
      </c>
      <c r="D1815" t="s">
        <v>167</v>
      </c>
      <c r="E1815">
        <v>42599.969537037039</v>
      </c>
      <c r="F1815" t="s">
        <v>85</v>
      </c>
      <c r="G1815" t="s">
        <v>18</v>
      </c>
      <c r="H1815" t="s">
        <v>130</v>
      </c>
      <c r="I1815" t="s">
        <v>131</v>
      </c>
      <c r="J1815" t="s">
        <v>143</v>
      </c>
      <c r="K1815" s="9" t="str">
        <f t="shared" si="424"/>
        <v>OU</v>
      </c>
      <c r="L1815" t="s">
        <v>132</v>
      </c>
      <c r="M1815">
        <v>1</v>
      </c>
      <c r="N1815">
        <v>1220</v>
      </c>
      <c r="O1815" t="s">
        <v>133</v>
      </c>
      <c r="P1815">
        <v>0</v>
      </c>
      <c r="Q1815">
        <v>0</v>
      </c>
      <c r="R1815">
        <v>0</v>
      </c>
      <c r="S1815">
        <v>46.6</v>
      </c>
      <c r="T1815">
        <v>7.5899999999999995E-2</v>
      </c>
      <c r="U1815">
        <v>3.44</v>
      </c>
      <c r="V1815">
        <v>0</v>
      </c>
      <c r="W1815">
        <v>0</v>
      </c>
      <c r="X1815">
        <v>0</v>
      </c>
      <c r="Y1815">
        <v>0</v>
      </c>
      <c r="Z1815">
        <v>0</v>
      </c>
      <c r="AA1815">
        <v>0</v>
      </c>
      <c r="AB1815" t="s">
        <v>134</v>
      </c>
      <c r="AC1815" t="s">
        <v>135</v>
      </c>
      <c r="AD1815">
        <v>2</v>
      </c>
      <c r="AE1815" t="s">
        <v>136</v>
      </c>
      <c r="AF1815" t="s">
        <v>137</v>
      </c>
      <c r="AG1815" t="s">
        <v>144</v>
      </c>
      <c r="AH1815" t="s">
        <v>85</v>
      </c>
    </row>
    <row r="1816" spans="1:40" hidden="1" x14ac:dyDescent="0.3">
      <c r="B1816" t="s">
        <v>8</v>
      </c>
      <c r="C1816" t="s">
        <v>185</v>
      </c>
      <c r="D1816" t="s">
        <v>167</v>
      </c>
      <c r="E1816">
        <v>42599.969537037039</v>
      </c>
      <c r="F1816" t="s">
        <v>85</v>
      </c>
      <c r="G1816" t="s">
        <v>18</v>
      </c>
      <c r="H1816" t="s">
        <v>130</v>
      </c>
      <c r="I1816" t="s">
        <v>186</v>
      </c>
      <c r="J1816" t="s">
        <v>143</v>
      </c>
      <c r="K1816" s="9" t="str">
        <f t="shared" si="424"/>
        <v>OU</v>
      </c>
      <c r="L1816" t="s">
        <v>132</v>
      </c>
      <c r="M1816">
        <v>1</v>
      </c>
      <c r="N1816">
        <v>1220</v>
      </c>
      <c r="O1816" t="s">
        <v>133</v>
      </c>
      <c r="P1816">
        <v>0</v>
      </c>
      <c r="Q1816">
        <v>0</v>
      </c>
      <c r="R1816">
        <v>0</v>
      </c>
      <c r="S1816">
        <v>92.8</v>
      </c>
      <c r="T1816">
        <v>7.4999999999999997E-2</v>
      </c>
      <c r="U1816">
        <v>0</v>
      </c>
      <c r="V1816">
        <v>0</v>
      </c>
      <c r="W1816">
        <v>0</v>
      </c>
      <c r="X1816">
        <v>0</v>
      </c>
      <c r="Y1816">
        <v>0</v>
      </c>
      <c r="Z1816">
        <v>0</v>
      </c>
      <c r="AA1816">
        <v>0</v>
      </c>
      <c r="AB1816" t="s">
        <v>134</v>
      </c>
      <c r="AC1816" t="s">
        <v>135</v>
      </c>
      <c r="AD1816">
        <v>2</v>
      </c>
      <c r="AE1816" t="s">
        <v>136</v>
      </c>
      <c r="AF1816" t="s">
        <v>137</v>
      </c>
      <c r="AG1816" t="s">
        <v>144</v>
      </c>
      <c r="AH1816" t="s">
        <v>85</v>
      </c>
    </row>
    <row r="1817" spans="1:40" hidden="1" x14ac:dyDescent="0.3">
      <c r="B1817" t="s">
        <v>8</v>
      </c>
      <c r="C1817" t="s">
        <v>185</v>
      </c>
      <c r="D1817" t="s">
        <v>167</v>
      </c>
      <c r="E1817">
        <v>42599.969537037039</v>
      </c>
      <c r="F1817" t="s">
        <v>85</v>
      </c>
      <c r="G1817" t="s">
        <v>18</v>
      </c>
      <c r="H1817" t="s">
        <v>130</v>
      </c>
      <c r="I1817" t="s">
        <v>187</v>
      </c>
      <c r="J1817" t="s">
        <v>143</v>
      </c>
      <c r="K1817" s="9" t="str">
        <f t="shared" si="424"/>
        <v>OU</v>
      </c>
      <c r="L1817" t="s">
        <v>132</v>
      </c>
      <c r="M1817">
        <v>1</v>
      </c>
      <c r="N1817">
        <v>1220</v>
      </c>
      <c r="O1817" t="s">
        <v>133</v>
      </c>
      <c r="P1817">
        <v>0</v>
      </c>
      <c r="Q1817">
        <v>0</v>
      </c>
      <c r="R1817">
        <v>0</v>
      </c>
      <c r="S1817">
        <v>1.93</v>
      </c>
      <c r="T1817">
        <v>0</v>
      </c>
      <c r="U1817">
        <v>3.06</v>
      </c>
      <c r="V1817">
        <v>0</v>
      </c>
      <c r="W1817">
        <v>0</v>
      </c>
      <c r="X1817">
        <v>0</v>
      </c>
      <c r="Y1817">
        <v>0</v>
      </c>
      <c r="Z1817">
        <v>0</v>
      </c>
      <c r="AA1817">
        <v>0</v>
      </c>
      <c r="AB1817" t="s">
        <v>134</v>
      </c>
      <c r="AC1817" t="s">
        <v>135</v>
      </c>
      <c r="AD1817">
        <v>2</v>
      </c>
      <c r="AE1817" t="s">
        <v>136</v>
      </c>
      <c r="AF1817" t="s">
        <v>137</v>
      </c>
      <c r="AG1817" t="s">
        <v>144</v>
      </c>
      <c r="AH1817" t="s">
        <v>85</v>
      </c>
    </row>
    <row r="1818" spans="1:40" hidden="1" x14ac:dyDescent="0.3">
      <c r="B1818" t="s">
        <v>8</v>
      </c>
      <c r="C1818" t="s">
        <v>185</v>
      </c>
      <c r="D1818" t="s">
        <v>167</v>
      </c>
      <c r="E1818">
        <v>42599.969537037039</v>
      </c>
      <c r="F1818" t="s">
        <v>85</v>
      </c>
      <c r="G1818" t="s">
        <v>18</v>
      </c>
      <c r="H1818" t="s">
        <v>130</v>
      </c>
      <c r="I1818" t="s">
        <v>188</v>
      </c>
      <c r="J1818" t="s">
        <v>143</v>
      </c>
      <c r="K1818" s="9" t="str">
        <f t="shared" si="424"/>
        <v>OU</v>
      </c>
      <c r="L1818" t="s">
        <v>132</v>
      </c>
      <c r="M1818">
        <v>1</v>
      </c>
      <c r="N1818">
        <v>1220</v>
      </c>
      <c r="O1818" t="s">
        <v>133</v>
      </c>
      <c r="P1818">
        <v>0</v>
      </c>
      <c r="Q1818">
        <v>0</v>
      </c>
      <c r="R1818">
        <v>0</v>
      </c>
      <c r="S1818">
        <v>46.5</v>
      </c>
      <c r="T1818">
        <v>6.4899999999999999E-2</v>
      </c>
      <c r="U1818">
        <v>3.02</v>
      </c>
      <c r="V1818">
        <v>0</v>
      </c>
      <c r="W1818">
        <v>0</v>
      </c>
      <c r="X1818">
        <v>0</v>
      </c>
      <c r="Y1818">
        <v>0</v>
      </c>
      <c r="Z1818">
        <v>0</v>
      </c>
      <c r="AA1818">
        <v>0</v>
      </c>
      <c r="AB1818" t="s">
        <v>134</v>
      </c>
      <c r="AC1818" t="s">
        <v>135</v>
      </c>
      <c r="AD1818">
        <v>2</v>
      </c>
      <c r="AE1818" t="s">
        <v>136</v>
      </c>
      <c r="AF1818" t="s">
        <v>137</v>
      </c>
      <c r="AG1818" t="s">
        <v>144</v>
      </c>
      <c r="AH1818" t="s">
        <v>85</v>
      </c>
    </row>
    <row r="1819" spans="1:40" hidden="1" x14ac:dyDescent="0.3">
      <c r="B1819" t="s">
        <v>8</v>
      </c>
      <c r="C1819" t="s">
        <v>185</v>
      </c>
      <c r="D1819" t="s">
        <v>167</v>
      </c>
      <c r="E1819">
        <v>42599.978900462964</v>
      </c>
      <c r="F1819" t="s">
        <v>85</v>
      </c>
      <c r="G1819" t="s">
        <v>19</v>
      </c>
      <c r="H1819" t="s">
        <v>130</v>
      </c>
      <c r="I1819" t="s">
        <v>131</v>
      </c>
      <c r="J1819" t="s">
        <v>40</v>
      </c>
      <c r="K1819" s="9" t="str">
        <f t="shared" si="424"/>
        <v>05</v>
      </c>
      <c r="L1819" t="s">
        <v>132</v>
      </c>
      <c r="M1819">
        <v>1</v>
      </c>
      <c r="N1819">
        <v>1070</v>
      </c>
      <c r="O1819" t="s">
        <v>133</v>
      </c>
      <c r="P1819">
        <v>0</v>
      </c>
      <c r="Q1819">
        <v>0</v>
      </c>
      <c r="R1819">
        <v>0</v>
      </c>
      <c r="S1819">
        <v>1.02</v>
      </c>
      <c r="T1819">
        <v>2.6699999999999998E-6</v>
      </c>
      <c r="U1819">
        <v>0.93700000000000006</v>
      </c>
      <c r="V1819">
        <v>0</v>
      </c>
      <c r="W1819">
        <v>0</v>
      </c>
      <c r="X1819">
        <v>0</v>
      </c>
      <c r="Y1819">
        <v>0</v>
      </c>
      <c r="Z1819">
        <v>0</v>
      </c>
      <c r="AA1819">
        <v>0</v>
      </c>
      <c r="AB1819" t="s">
        <v>134</v>
      </c>
      <c r="AC1819" t="s">
        <v>135</v>
      </c>
      <c r="AD1819">
        <v>9</v>
      </c>
      <c r="AE1819" t="s">
        <v>146</v>
      </c>
      <c r="AF1819" t="s">
        <v>137</v>
      </c>
      <c r="AG1819" t="s">
        <v>147</v>
      </c>
      <c r="AH1819" t="s">
        <v>85</v>
      </c>
    </row>
    <row r="1820" spans="1:40" hidden="1" x14ac:dyDescent="0.3">
      <c r="B1820" t="s">
        <v>8</v>
      </c>
      <c r="C1820" t="s">
        <v>185</v>
      </c>
      <c r="D1820" t="s">
        <v>167</v>
      </c>
      <c r="E1820">
        <v>42599.978900462964</v>
      </c>
      <c r="F1820" t="s">
        <v>85</v>
      </c>
      <c r="G1820" t="s">
        <v>19</v>
      </c>
      <c r="H1820" t="s">
        <v>130</v>
      </c>
      <c r="I1820" t="s">
        <v>186</v>
      </c>
      <c r="J1820" t="s">
        <v>40</v>
      </c>
      <c r="K1820" s="9" t="str">
        <f t="shared" si="424"/>
        <v>05</v>
      </c>
      <c r="L1820" t="s">
        <v>132</v>
      </c>
      <c r="M1820">
        <v>1</v>
      </c>
      <c r="N1820">
        <v>1070</v>
      </c>
      <c r="O1820" t="s">
        <v>133</v>
      </c>
      <c r="P1820">
        <v>0</v>
      </c>
      <c r="Q1820">
        <v>0</v>
      </c>
      <c r="R1820">
        <v>0</v>
      </c>
      <c r="S1820">
        <v>11.4</v>
      </c>
      <c r="T1820">
        <v>2.9500000000000001E-6</v>
      </c>
      <c r="U1820">
        <v>0</v>
      </c>
      <c r="V1820">
        <v>0</v>
      </c>
      <c r="W1820">
        <v>0</v>
      </c>
      <c r="X1820">
        <v>0</v>
      </c>
      <c r="Y1820">
        <v>0</v>
      </c>
      <c r="Z1820">
        <v>0</v>
      </c>
      <c r="AA1820">
        <v>0</v>
      </c>
      <c r="AB1820" t="s">
        <v>134</v>
      </c>
      <c r="AC1820" t="s">
        <v>135</v>
      </c>
      <c r="AD1820">
        <v>9</v>
      </c>
      <c r="AE1820" t="s">
        <v>146</v>
      </c>
      <c r="AF1820" t="s">
        <v>137</v>
      </c>
      <c r="AG1820" t="s">
        <v>147</v>
      </c>
      <c r="AH1820" t="s">
        <v>85</v>
      </c>
    </row>
    <row r="1821" spans="1:40" hidden="1" x14ac:dyDescent="0.3">
      <c r="B1821" t="s">
        <v>8</v>
      </c>
      <c r="C1821" t="s">
        <v>185</v>
      </c>
      <c r="D1821" t="s">
        <v>167</v>
      </c>
      <c r="E1821">
        <v>42599.978900462964</v>
      </c>
      <c r="F1821" t="s">
        <v>85</v>
      </c>
      <c r="G1821" t="s">
        <v>19</v>
      </c>
      <c r="H1821" t="s">
        <v>130</v>
      </c>
      <c r="I1821" t="s">
        <v>187</v>
      </c>
      <c r="J1821" t="s">
        <v>40</v>
      </c>
      <c r="K1821" s="9" t="str">
        <f t="shared" si="424"/>
        <v>05</v>
      </c>
      <c r="L1821" t="s">
        <v>132</v>
      </c>
      <c r="M1821">
        <v>1</v>
      </c>
      <c r="N1821">
        <v>1070</v>
      </c>
      <c r="O1821" t="s">
        <v>133</v>
      </c>
      <c r="P1821">
        <v>0</v>
      </c>
      <c r="Q1821">
        <v>0</v>
      </c>
      <c r="R1821">
        <v>0</v>
      </c>
      <c r="S1821">
        <v>0.71699999999999997</v>
      </c>
      <c r="T1821">
        <v>0</v>
      </c>
      <c r="U1821">
        <v>0.90100000000000002</v>
      </c>
      <c r="V1821">
        <v>0</v>
      </c>
      <c r="W1821">
        <v>0</v>
      </c>
      <c r="X1821">
        <v>0</v>
      </c>
      <c r="Y1821">
        <v>0</v>
      </c>
      <c r="Z1821">
        <v>0</v>
      </c>
      <c r="AA1821">
        <v>0</v>
      </c>
      <c r="AB1821" t="s">
        <v>134</v>
      </c>
      <c r="AC1821" t="s">
        <v>135</v>
      </c>
      <c r="AD1821">
        <v>9</v>
      </c>
      <c r="AE1821" t="s">
        <v>146</v>
      </c>
      <c r="AF1821" t="s">
        <v>137</v>
      </c>
      <c r="AG1821" t="s">
        <v>147</v>
      </c>
      <c r="AH1821" t="s">
        <v>85</v>
      </c>
    </row>
    <row r="1822" spans="1:40" x14ac:dyDescent="0.3">
      <c r="A1822" t="s">
        <v>191</v>
      </c>
      <c r="B1822" t="s">
        <v>8</v>
      </c>
      <c r="C1822" t="s">
        <v>185</v>
      </c>
      <c r="D1822" t="s">
        <v>167</v>
      </c>
      <c r="E1822">
        <v>42599.977511574078</v>
      </c>
      <c r="F1822" t="s">
        <v>85</v>
      </c>
      <c r="G1822" t="s">
        <v>19</v>
      </c>
      <c r="H1822" t="s">
        <v>130</v>
      </c>
      <c r="I1822" t="s">
        <v>188</v>
      </c>
      <c r="J1822" t="s">
        <v>40</v>
      </c>
      <c r="K1822" s="9" t="str">
        <f t="shared" si="424"/>
        <v>05</v>
      </c>
      <c r="L1822" t="s">
        <v>132</v>
      </c>
      <c r="M1822">
        <v>1</v>
      </c>
      <c r="N1822">
        <v>1070</v>
      </c>
      <c r="O1822" t="s">
        <v>133</v>
      </c>
      <c r="P1822">
        <v>0</v>
      </c>
      <c r="Q1822">
        <v>0</v>
      </c>
      <c r="R1822">
        <v>0</v>
      </c>
      <c r="S1822">
        <v>0.71699999999999997</v>
      </c>
      <c r="T1822">
        <v>0</v>
      </c>
      <c r="U1822">
        <v>0.90100000000000002</v>
      </c>
      <c r="V1822">
        <v>0</v>
      </c>
      <c r="W1822">
        <v>0</v>
      </c>
      <c r="X1822">
        <v>0</v>
      </c>
      <c r="Y1822">
        <v>0</v>
      </c>
      <c r="Z1822">
        <v>0</v>
      </c>
      <c r="AA1822">
        <v>0</v>
      </c>
      <c r="AB1822" t="s">
        <v>134</v>
      </c>
      <c r="AC1822" t="s">
        <v>135</v>
      </c>
      <c r="AD1822">
        <v>2</v>
      </c>
      <c r="AE1822" t="s">
        <v>146</v>
      </c>
      <c r="AF1822" t="s">
        <v>137</v>
      </c>
      <c r="AG1822" t="s">
        <v>147</v>
      </c>
      <c r="AH1822" t="s">
        <v>85</v>
      </c>
      <c r="AI1822">
        <v>1</v>
      </c>
      <c r="AJ1822">
        <f t="shared" ref="AJ1822" si="437">$AI1822*S1822</f>
        <v>0.71699999999999997</v>
      </c>
      <c r="AK1822">
        <f t="shared" ref="AK1822" si="438">$AI1822*T1822</f>
        <v>0</v>
      </c>
      <c r="AL1822">
        <f t="shared" ref="AL1822" si="439">$AI1822*U1822</f>
        <v>0.90100000000000002</v>
      </c>
      <c r="AM1822" t="s">
        <v>53</v>
      </c>
      <c r="AN1822" t="str">
        <f>B1822</f>
        <v>Res-DuctSeal-MedToLow-wtd</v>
      </c>
    </row>
    <row r="1823" spans="1:40" hidden="1" x14ac:dyDescent="0.3">
      <c r="B1823" t="s">
        <v>8</v>
      </c>
      <c r="C1823" t="s">
        <v>185</v>
      </c>
      <c r="D1823" t="s">
        <v>167</v>
      </c>
      <c r="E1823">
        <v>42599.978900462964</v>
      </c>
      <c r="F1823" t="s">
        <v>85</v>
      </c>
      <c r="G1823" t="s">
        <v>19</v>
      </c>
      <c r="H1823" t="s">
        <v>130</v>
      </c>
      <c r="I1823" t="s">
        <v>131</v>
      </c>
      <c r="J1823" t="s">
        <v>21</v>
      </c>
      <c r="K1823" s="9" t="str">
        <f t="shared" si="424"/>
        <v>06</v>
      </c>
      <c r="L1823" t="s">
        <v>132</v>
      </c>
      <c r="M1823">
        <v>1</v>
      </c>
      <c r="N1823">
        <v>1130</v>
      </c>
      <c r="O1823" t="s">
        <v>133</v>
      </c>
      <c r="P1823">
        <v>0</v>
      </c>
      <c r="Q1823">
        <v>0</v>
      </c>
      <c r="R1823">
        <v>0</v>
      </c>
      <c r="S1823">
        <v>2.59</v>
      </c>
      <c r="T1823">
        <v>5.2199999999999998E-3</v>
      </c>
      <c r="U1823">
        <v>0.437</v>
      </c>
      <c r="V1823">
        <v>0</v>
      </c>
      <c r="W1823">
        <v>0</v>
      </c>
      <c r="X1823">
        <v>0</v>
      </c>
      <c r="Y1823">
        <v>0</v>
      </c>
      <c r="Z1823">
        <v>0</v>
      </c>
      <c r="AA1823">
        <v>0</v>
      </c>
      <c r="AB1823" t="s">
        <v>134</v>
      </c>
      <c r="AC1823" t="s">
        <v>135</v>
      </c>
      <c r="AD1823">
        <v>9</v>
      </c>
      <c r="AE1823" t="s">
        <v>146</v>
      </c>
      <c r="AF1823" t="s">
        <v>137</v>
      </c>
      <c r="AG1823" t="s">
        <v>154</v>
      </c>
      <c r="AH1823" t="s">
        <v>85</v>
      </c>
    </row>
    <row r="1824" spans="1:40" hidden="1" x14ac:dyDescent="0.3">
      <c r="B1824" t="s">
        <v>8</v>
      </c>
      <c r="C1824" t="s">
        <v>185</v>
      </c>
      <c r="D1824" t="s">
        <v>167</v>
      </c>
      <c r="E1824">
        <v>42599.978900462964</v>
      </c>
      <c r="F1824" t="s">
        <v>85</v>
      </c>
      <c r="G1824" t="s">
        <v>19</v>
      </c>
      <c r="H1824" t="s">
        <v>130</v>
      </c>
      <c r="I1824" t="s">
        <v>186</v>
      </c>
      <c r="J1824" t="s">
        <v>21</v>
      </c>
      <c r="K1824" s="9" t="str">
        <f t="shared" si="424"/>
        <v>06</v>
      </c>
      <c r="L1824" t="s">
        <v>132</v>
      </c>
      <c r="M1824">
        <v>1</v>
      </c>
      <c r="N1824">
        <v>1130</v>
      </c>
      <c r="O1824" t="s">
        <v>133</v>
      </c>
      <c r="P1824">
        <v>0</v>
      </c>
      <c r="Q1824">
        <v>0</v>
      </c>
      <c r="R1824">
        <v>0</v>
      </c>
      <c r="S1824">
        <v>6.97</v>
      </c>
      <c r="T1824">
        <v>5.0600000000000003E-3</v>
      </c>
      <c r="U1824">
        <v>0</v>
      </c>
      <c r="V1824">
        <v>0</v>
      </c>
      <c r="W1824">
        <v>0</v>
      </c>
      <c r="X1824">
        <v>0</v>
      </c>
      <c r="Y1824">
        <v>0</v>
      </c>
      <c r="Z1824">
        <v>0</v>
      </c>
      <c r="AA1824">
        <v>0</v>
      </c>
      <c r="AB1824" t="s">
        <v>134</v>
      </c>
      <c r="AC1824" t="s">
        <v>135</v>
      </c>
      <c r="AD1824">
        <v>9</v>
      </c>
      <c r="AE1824" t="s">
        <v>146</v>
      </c>
      <c r="AF1824" t="s">
        <v>137</v>
      </c>
      <c r="AG1824" t="s">
        <v>154</v>
      </c>
      <c r="AH1824" t="s">
        <v>85</v>
      </c>
    </row>
    <row r="1825" spans="1:40" hidden="1" x14ac:dyDescent="0.3">
      <c r="B1825" t="s">
        <v>8</v>
      </c>
      <c r="C1825" t="s">
        <v>185</v>
      </c>
      <c r="D1825" t="s">
        <v>167</v>
      </c>
      <c r="E1825">
        <v>42599.978900462964</v>
      </c>
      <c r="F1825" t="s">
        <v>85</v>
      </c>
      <c r="G1825" t="s">
        <v>19</v>
      </c>
      <c r="H1825" t="s">
        <v>130</v>
      </c>
      <c r="I1825" t="s">
        <v>187</v>
      </c>
      <c r="J1825" t="s">
        <v>21</v>
      </c>
      <c r="K1825" s="9" t="str">
        <f t="shared" si="424"/>
        <v>06</v>
      </c>
      <c r="L1825" t="s">
        <v>132</v>
      </c>
      <c r="M1825">
        <v>1</v>
      </c>
      <c r="N1825">
        <v>1130</v>
      </c>
      <c r="O1825" t="s">
        <v>133</v>
      </c>
      <c r="P1825">
        <v>0</v>
      </c>
      <c r="Q1825">
        <v>0</v>
      </c>
      <c r="R1825">
        <v>0</v>
      </c>
      <c r="S1825">
        <v>0.35899999999999999</v>
      </c>
      <c r="T1825">
        <v>0</v>
      </c>
      <c r="U1825">
        <v>0.42099999999999999</v>
      </c>
      <c r="V1825">
        <v>0</v>
      </c>
      <c r="W1825">
        <v>0</v>
      </c>
      <c r="X1825">
        <v>0</v>
      </c>
      <c r="Y1825">
        <v>0</v>
      </c>
      <c r="Z1825">
        <v>0</v>
      </c>
      <c r="AA1825">
        <v>0</v>
      </c>
      <c r="AB1825" t="s">
        <v>134</v>
      </c>
      <c r="AC1825" t="s">
        <v>135</v>
      </c>
      <c r="AD1825">
        <v>9</v>
      </c>
      <c r="AE1825" t="s">
        <v>146</v>
      </c>
      <c r="AF1825" t="s">
        <v>137</v>
      </c>
      <c r="AG1825" t="s">
        <v>154</v>
      </c>
      <c r="AH1825" t="s">
        <v>85</v>
      </c>
    </row>
    <row r="1826" spans="1:40" x14ac:dyDescent="0.3">
      <c r="A1826" t="s">
        <v>191</v>
      </c>
      <c r="B1826" t="s">
        <v>8</v>
      </c>
      <c r="C1826" t="s">
        <v>185</v>
      </c>
      <c r="D1826" t="s">
        <v>167</v>
      </c>
      <c r="E1826">
        <v>42599.977511574078</v>
      </c>
      <c r="F1826" t="s">
        <v>85</v>
      </c>
      <c r="G1826" t="s">
        <v>19</v>
      </c>
      <c r="H1826" t="s">
        <v>130</v>
      </c>
      <c r="I1826" t="s">
        <v>188</v>
      </c>
      <c r="J1826" t="s">
        <v>21</v>
      </c>
      <c r="K1826" s="9" t="str">
        <f t="shared" si="424"/>
        <v>06</v>
      </c>
      <c r="L1826" t="s">
        <v>132</v>
      </c>
      <c r="M1826">
        <v>1</v>
      </c>
      <c r="N1826">
        <v>1130</v>
      </c>
      <c r="O1826" t="s">
        <v>133</v>
      </c>
      <c r="P1826">
        <v>0</v>
      </c>
      <c r="Q1826">
        <v>0</v>
      </c>
      <c r="R1826">
        <v>0</v>
      </c>
      <c r="S1826">
        <v>1.39</v>
      </c>
      <c r="T1826">
        <v>1.9300000000000001E-3</v>
      </c>
      <c r="U1826">
        <v>0.40699999999999997</v>
      </c>
      <c r="V1826">
        <v>0</v>
      </c>
      <c r="W1826">
        <v>0</v>
      </c>
      <c r="X1826">
        <v>0</v>
      </c>
      <c r="Y1826">
        <v>0</v>
      </c>
      <c r="Z1826">
        <v>0</v>
      </c>
      <c r="AA1826">
        <v>0</v>
      </c>
      <c r="AB1826" t="s">
        <v>134</v>
      </c>
      <c r="AC1826" t="s">
        <v>135</v>
      </c>
      <c r="AD1826">
        <v>2</v>
      </c>
      <c r="AE1826" t="s">
        <v>146</v>
      </c>
      <c r="AF1826" t="s">
        <v>137</v>
      </c>
      <c r="AG1826" t="s">
        <v>154</v>
      </c>
      <c r="AH1826" t="s">
        <v>85</v>
      </c>
      <c r="AI1826">
        <v>1</v>
      </c>
      <c r="AJ1826">
        <f t="shared" ref="AJ1826" si="440">$AI1826*S1826</f>
        <v>1.39</v>
      </c>
      <c r="AK1826">
        <f t="shared" ref="AK1826" si="441">$AI1826*T1826</f>
        <v>1.9300000000000001E-3</v>
      </c>
      <c r="AL1826">
        <f t="shared" ref="AL1826" si="442">$AI1826*U1826</f>
        <v>0.40699999999999997</v>
      </c>
      <c r="AM1826" t="s">
        <v>53</v>
      </c>
      <c r="AN1826" t="str">
        <f>B1826</f>
        <v>Res-DuctSeal-MedToLow-wtd</v>
      </c>
    </row>
    <row r="1827" spans="1:40" hidden="1" x14ac:dyDescent="0.3">
      <c r="B1827" t="s">
        <v>8</v>
      </c>
      <c r="C1827" t="s">
        <v>185</v>
      </c>
      <c r="D1827" t="s">
        <v>167</v>
      </c>
      <c r="E1827">
        <v>42599.978900462964</v>
      </c>
      <c r="F1827" t="s">
        <v>85</v>
      </c>
      <c r="G1827" t="s">
        <v>19</v>
      </c>
      <c r="H1827" t="s">
        <v>130</v>
      </c>
      <c r="I1827" t="s">
        <v>131</v>
      </c>
      <c r="J1827" t="s">
        <v>22</v>
      </c>
      <c r="K1827" s="9" t="str">
        <f t="shared" si="424"/>
        <v>08</v>
      </c>
      <c r="L1827" t="s">
        <v>132</v>
      </c>
      <c r="M1827">
        <v>1</v>
      </c>
      <c r="N1827">
        <v>1150</v>
      </c>
      <c r="O1827" t="s">
        <v>133</v>
      </c>
      <c r="P1827">
        <v>0</v>
      </c>
      <c r="Q1827">
        <v>0</v>
      </c>
      <c r="R1827">
        <v>0</v>
      </c>
      <c r="S1827">
        <v>4.25</v>
      </c>
      <c r="T1827">
        <v>6.0200000000000002E-3</v>
      </c>
      <c r="U1827">
        <v>0.44500000000000001</v>
      </c>
      <c r="V1827">
        <v>0</v>
      </c>
      <c r="W1827">
        <v>0</v>
      </c>
      <c r="X1827">
        <v>0</v>
      </c>
      <c r="Y1827">
        <v>0</v>
      </c>
      <c r="Z1827">
        <v>0</v>
      </c>
      <c r="AA1827">
        <v>0</v>
      </c>
      <c r="AB1827" t="s">
        <v>134</v>
      </c>
      <c r="AC1827" t="s">
        <v>135</v>
      </c>
      <c r="AD1827">
        <v>9</v>
      </c>
      <c r="AE1827" t="s">
        <v>146</v>
      </c>
      <c r="AF1827" t="s">
        <v>137</v>
      </c>
      <c r="AG1827" t="s">
        <v>157</v>
      </c>
      <c r="AH1827" t="s">
        <v>85</v>
      </c>
    </row>
    <row r="1828" spans="1:40" hidden="1" x14ac:dyDescent="0.3">
      <c r="B1828" t="s">
        <v>8</v>
      </c>
      <c r="C1828" t="s">
        <v>185</v>
      </c>
      <c r="D1828" t="s">
        <v>167</v>
      </c>
      <c r="E1828">
        <v>42599.978900462964</v>
      </c>
      <c r="F1828" t="s">
        <v>85</v>
      </c>
      <c r="G1828" t="s">
        <v>19</v>
      </c>
      <c r="H1828" t="s">
        <v>130</v>
      </c>
      <c r="I1828" t="s">
        <v>186</v>
      </c>
      <c r="J1828" t="s">
        <v>22</v>
      </c>
      <c r="K1828" s="9" t="str">
        <f t="shared" si="424"/>
        <v>08</v>
      </c>
      <c r="L1828" t="s">
        <v>132</v>
      </c>
      <c r="M1828">
        <v>1</v>
      </c>
      <c r="N1828">
        <v>1150</v>
      </c>
      <c r="O1828" t="s">
        <v>133</v>
      </c>
      <c r="P1828">
        <v>0</v>
      </c>
      <c r="Q1828">
        <v>0</v>
      </c>
      <c r="R1828">
        <v>0</v>
      </c>
      <c r="S1828">
        <v>7.89</v>
      </c>
      <c r="T1828">
        <v>5.7499999999999999E-3</v>
      </c>
      <c r="U1828">
        <v>0</v>
      </c>
      <c r="V1828">
        <v>0</v>
      </c>
      <c r="W1828">
        <v>0</v>
      </c>
      <c r="X1828">
        <v>0</v>
      </c>
      <c r="Y1828">
        <v>0</v>
      </c>
      <c r="Z1828">
        <v>0</v>
      </c>
      <c r="AA1828">
        <v>0</v>
      </c>
      <c r="AB1828" t="s">
        <v>134</v>
      </c>
      <c r="AC1828" t="s">
        <v>135</v>
      </c>
      <c r="AD1828">
        <v>9</v>
      </c>
      <c r="AE1828" t="s">
        <v>146</v>
      </c>
      <c r="AF1828" t="s">
        <v>137</v>
      </c>
      <c r="AG1828" t="s">
        <v>157</v>
      </c>
      <c r="AH1828" t="s">
        <v>85</v>
      </c>
    </row>
    <row r="1829" spans="1:40" hidden="1" x14ac:dyDescent="0.3">
      <c r="B1829" t="s">
        <v>8</v>
      </c>
      <c r="C1829" t="s">
        <v>185</v>
      </c>
      <c r="D1829" t="s">
        <v>167</v>
      </c>
      <c r="E1829">
        <v>42599.978900462964</v>
      </c>
      <c r="F1829" t="s">
        <v>85</v>
      </c>
      <c r="G1829" t="s">
        <v>19</v>
      </c>
      <c r="H1829" t="s">
        <v>130</v>
      </c>
      <c r="I1829" t="s">
        <v>187</v>
      </c>
      <c r="J1829" t="s">
        <v>22</v>
      </c>
      <c r="K1829" s="9" t="str">
        <f t="shared" si="424"/>
        <v>08</v>
      </c>
      <c r="L1829" t="s">
        <v>132</v>
      </c>
      <c r="M1829">
        <v>1</v>
      </c>
      <c r="N1829">
        <v>1150</v>
      </c>
      <c r="O1829" t="s">
        <v>133</v>
      </c>
      <c r="P1829">
        <v>0</v>
      </c>
      <c r="Q1829">
        <v>0</v>
      </c>
      <c r="R1829">
        <v>0</v>
      </c>
      <c r="S1829">
        <v>0.377</v>
      </c>
      <c r="T1829">
        <v>0</v>
      </c>
      <c r="U1829">
        <v>0.42099999999999999</v>
      </c>
      <c r="V1829">
        <v>0</v>
      </c>
      <c r="W1829">
        <v>0</v>
      </c>
      <c r="X1829">
        <v>0</v>
      </c>
      <c r="Y1829">
        <v>0</v>
      </c>
      <c r="Z1829">
        <v>0</v>
      </c>
      <c r="AA1829">
        <v>0</v>
      </c>
      <c r="AB1829" t="s">
        <v>134</v>
      </c>
      <c r="AC1829" t="s">
        <v>135</v>
      </c>
      <c r="AD1829">
        <v>9</v>
      </c>
      <c r="AE1829" t="s">
        <v>146</v>
      </c>
      <c r="AF1829" t="s">
        <v>137</v>
      </c>
      <c r="AG1829" t="s">
        <v>157</v>
      </c>
      <c r="AH1829" t="s">
        <v>85</v>
      </c>
    </row>
    <row r="1830" spans="1:40" x14ac:dyDescent="0.3">
      <c r="A1830" t="s">
        <v>191</v>
      </c>
      <c r="B1830" t="s">
        <v>8</v>
      </c>
      <c r="C1830" t="s">
        <v>185</v>
      </c>
      <c r="D1830" t="s">
        <v>167</v>
      </c>
      <c r="E1830">
        <v>42599.977511574078</v>
      </c>
      <c r="F1830" t="s">
        <v>85</v>
      </c>
      <c r="G1830" t="s">
        <v>19</v>
      </c>
      <c r="H1830" t="s">
        <v>130</v>
      </c>
      <c r="I1830" t="s">
        <v>188</v>
      </c>
      <c r="J1830" t="s">
        <v>22</v>
      </c>
      <c r="K1830" s="9" t="str">
        <f t="shared" si="424"/>
        <v>08</v>
      </c>
      <c r="L1830" t="s">
        <v>132</v>
      </c>
      <c r="M1830">
        <v>1</v>
      </c>
      <c r="N1830">
        <v>1150</v>
      </c>
      <c r="O1830" t="s">
        <v>133</v>
      </c>
      <c r="P1830">
        <v>0</v>
      </c>
      <c r="Q1830">
        <v>0</v>
      </c>
      <c r="R1830">
        <v>0</v>
      </c>
      <c r="S1830">
        <v>2.77</v>
      </c>
      <c r="T1830">
        <v>3.3E-3</v>
      </c>
      <c r="U1830">
        <v>0.40400000000000003</v>
      </c>
      <c r="V1830">
        <v>0</v>
      </c>
      <c r="W1830">
        <v>0</v>
      </c>
      <c r="X1830">
        <v>0</v>
      </c>
      <c r="Y1830">
        <v>0</v>
      </c>
      <c r="Z1830">
        <v>0</v>
      </c>
      <c r="AA1830">
        <v>0</v>
      </c>
      <c r="AB1830" t="s">
        <v>134</v>
      </c>
      <c r="AC1830" t="s">
        <v>135</v>
      </c>
      <c r="AD1830">
        <v>2</v>
      </c>
      <c r="AE1830" t="s">
        <v>146</v>
      </c>
      <c r="AF1830" t="s">
        <v>137</v>
      </c>
      <c r="AG1830" t="s">
        <v>157</v>
      </c>
      <c r="AH1830" t="s">
        <v>85</v>
      </c>
      <c r="AI1830">
        <v>1</v>
      </c>
      <c r="AJ1830">
        <f t="shared" ref="AJ1830" si="443">$AI1830*S1830</f>
        <v>2.77</v>
      </c>
      <c r="AK1830">
        <f t="shared" ref="AK1830" si="444">$AI1830*T1830</f>
        <v>3.3E-3</v>
      </c>
      <c r="AL1830">
        <f t="shared" ref="AL1830" si="445">$AI1830*U1830</f>
        <v>0.40400000000000003</v>
      </c>
      <c r="AM1830" t="s">
        <v>53</v>
      </c>
      <c r="AN1830" t="str">
        <f>B1830</f>
        <v>Res-DuctSeal-MedToLow-wtd</v>
      </c>
    </row>
    <row r="1831" spans="1:40" hidden="1" x14ac:dyDescent="0.3">
      <c r="B1831" t="s">
        <v>8</v>
      </c>
      <c r="C1831" t="s">
        <v>185</v>
      </c>
      <c r="D1831" t="s">
        <v>167</v>
      </c>
      <c r="E1831">
        <v>42599.978900462964</v>
      </c>
      <c r="F1831" t="s">
        <v>85</v>
      </c>
      <c r="G1831" t="s">
        <v>19</v>
      </c>
      <c r="H1831" t="s">
        <v>130</v>
      </c>
      <c r="I1831" t="s">
        <v>131</v>
      </c>
      <c r="J1831" t="s">
        <v>23</v>
      </c>
      <c r="K1831" s="9" t="str">
        <f t="shared" si="424"/>
        <v>09</v>
      </c>
      <c r="L1831" t="s">
        <v>132</v>
      </c>
      <c r="M1831">
        <v>1</v>
      </c>
      <c r="N1831">
        <v>1270</v>
      </c>
      <c r="O1831" t="s">
        <v>133</v>
      </c>
      <c r="P1831">
        <v>0</v>
      </c>
      <c r="Q1831">
        <v>0</v>
      </c>
      <c r="R1831">
        <v>0</v>
      </c>
      <c r="S1831">
        <v>6.29</v>
      </c>
      <c r="T1831">
        <v>9.2399999999999999E-3</v>
      </c>
      <c r="U1831">
        <v>0.54700000000000004</v>
      </c>
      <c r="V1831">
        <v>0</v>
      </c>
      <c r="W1831">
        <v>0</v>
      </c>
      <c r="X1831">
        <v>0</v>
      </c>
      <c r="Y1831">
        <v>0</v>
      </c>
      <c r="Z1831">
        <v>0</v>
      </c>
      <c r="AA1831">
        <v>0</v>
      </c>
      <c r="AB1831" t="s">
        <v>134</v>
      </c>
      <c r="AC1831" t="s">
        <v>135</v>
      </c>
      <c r="AD1831">
        <v>9</v>
      </c>
      <c r="AE1831" t="s">
        <v>146</v>
      </c>
      <c r="AF1831" t="s">
        <v>137</v>
      </c>
      <c r="AG1831" t="s">
        <v>158</v>
      </c>
      <c r="AH1831" t="s">
        <v>85</v>
      </c>
    </row>
    <row r="1832" spans="1:40" hidden="1" x14ac:dyDescent="0.3">
      <c r="B1832" t="s">
        <v>8</v>
      </c>
      <c r="C1832" t="s">
        <v>185</v>
      </c>
      <c r="D1832" t="s">
        <v>167</v>
      </c>
      <c r="E1832">
        <v>42599.978900462964</v>
      </c>
      <c r="F1832" t="s">
        <v>85</v>
      </c>
      <c r="G1832" t="s">
        <v>19</v>
      </c>
      <c r="H1832" t="s">
        <v>130</v>
      </c>
      <c r="I1832" t="s">
        <v>186</v>
      </c>
      <c r="J1832" t="s">
        <v>23</v>
      </c>
      <c r="K1832" s="9" t="str">
        <f t="shared" si="424"/>
        <v>09</v>
      </c>
      <c r="L1832" t="s">
        <v>132</v>
      </c>
      <c r="M1832">
        <v>1</v>
      </c>
      <c r="N1832">
        <v>1270</v>
      </c>
      <c r="O1832" t="s">
        <v>133</v>
      </c>
      <c r="P1832">
        <v>0</v>
      </c>
      <c r="Q1832">
        <v>0</v>
      </c>
      <c r="R1832">
        <v>0</v>
      </c>
      <c r="S1832">
        <v>11.1</v>
      </c>
      <c r="T1832">
        <v>9.3399999999999993E-3</v>
      </c>
      <c r="U1832">
        <v>0</v>
      </c>
      <c r="V1832">
        <v>0</v>
      </c>
      <c r="W1832">
        <v>0</v>
      </c>
      <c r="X1832">
        <v>0</v>
      </c>
      <c r="Y1832">
        <v>0</v>
      </c>
      <c r="Z1832">
        <v>0</v>
      </c>
      <c r="AA1832">
        <v>0</v>
      </c>
      <c r="AB1832" t="s">
        <v>134</v>
      </c>
      <c r="AC1832" t="s">
        <v>135</v>
      </c>
      <c r="AD1832">
        <v>9</v>
      </c>
      <c r="AE1832" t="s">
        <v>146</v>
      </c>
      <c r="AF1832" t="s">
        <v>137</v>
      </c>
      <c r="AG1832" t="s">
        <v>158</v>
      </c>
      <c r="AH1832" t="s">
        <v>85</v>
      </c>
    </row>
    <row r="1833" spans="1:40" hidden="1" x14ac:dyDescent="0.3">
      <c r="B1833" t="s">
        <v>8</v>
      </c>
      <c r="C1833" t="s">
        <v>185</v>
      </c>
      <c r="D1833" t="s">
        <v>167</v>
      </c>
      <c r="E1833">
        <v>42599.978900462964</v>
      </c>
      <c r="F1833" t="s">
        <v>85</v>
      </c>
      <c r="G1833" t="s">
        <v>19</v>
      </c>
      <c r="H1833" t="s">
        <v>130</v>
      </c>
      <c r="I1833" t="s">
        <v>187</v>
      </c>
      <c r="J1833" t="s">
        <v>23</v>
      </c>
      <c r="K1833" s="9" t="str">
        <f t="shared" si="424"/>
        <v>09</v>
      </c>
      <c r="L1833" t="s">
        <v>132</v>
      </c>
      <c r="M1833">
        <v>1</v>
      </c>
      <c r="N1833">
        <v>1270</v>
      </c>
      <c r="O1833" t="s">
        <v>133</v>
      </c>
      <c r="P1833">
        <v>0</v>
      </c>
      <c r="Q1833">
        <v>0</v>
      </c>
      <c r="R1833">
        <v>0</v>
      </c>
      <c r="S1833">
        <v>0.40300000000000002</v>
      </c>
      <c r="T1833">
        <v>0</v>
      </c>
      <c r="U1833">
        <v>0.52</v>
      </c>
      <c r="V1833">
        <v>0</v>
      </c>
      <c r="W1833">
        <v>0</v>
      </c>
      <c r="X1833">
        <v>0</v>
      </c>
      <c r="Y1833">
        <v>0</v>
      </c>
      <c r="Z1833">
        <v>0</v>
      </c>
      <c r="AA1833">
        <v>0</v>
      </c>
      <c r="AB1833" t="s">
        <v>134</v>
      </c>
      <c r="AC1833" t="s">
        <v>135</v>
      </c>
      <c r="AD1833">
        <v>9</v>
      </c>
      <c r="AE1833" t="s">
        <v>146</v>
      </c>
      <c r="AF1833" t="s">
        <v>137</v>
      </c>
      <c r="AG1833" t="s">
        <v>158</v>
      </c>
      <c r="AH1833" t="s">
        <v>85</v>
      </c>
    </row>
    <row r="1834" spans="1:40" x14ac:dyDescent="0.3">
      <c r="A1834" t="s">
        <v>191</v>
      </c>
      <c r="B1834" t="s">
        <v>8</v>
      </c>
      <c r="C1834" t="s">
        <v>185</v>
      </c>
      <c r="D1834" t="s">
        <v>167</v>
      </c>
      <c r="E1834">
        <v>42599.977511574078</v>
      </c>
      <c r="F1834" t="s">
        <v>85</v>
      </c>
      <c r="G1834" t="s">
        <v>19</v>
      </c>
      <c r="H1834" t="s">
        <v>130</v>
      </c>
      <c r="I1834" t="s">
        <v>188</v>
      </c>
      <c r="J1834" t="s">
        <v>23</v>
      </c>
      <c r="K1834" s="9" t="str">
        <f t="shared" si="424"/>
        <v>09</v>
      </c>
      <c r="L1834" t="s">
        <v>132</v>
      </c>
      <c r="M1834">
        <v>1</v>
      </c>
      <c r="N1834">
        <v>1270</v>
      </c>
      <c r="O1834" t="s">
        <v>133</v>
      </c>
      <c r="P1834">
        <v>0</v>
      </c>
      <c r="Q1834">
        <v>0</v>
      </c>
      <c r="R1834">
        <v>0</v>
      </c>
      <c r="S1834">
        <v>5.6</v>
      </c>
      <c r="T1834">
        <v>7.4000000000000003E-3</v>
      </c>
      <c r="U1834">
        <v>0.48699999999999999</v>
      </c>
      <c r="V1834">
        <v>0</v>
      </c>
      <c r="W1834">
        <v>0</v>
      </c>
      <c r="X1834">
        <v>0</v>
      </c>
      <c r="Y1834">
        <v>0</v>
      </c>
      <c r="Z1834">
        <v>0</v>
      </c>
      <c r="AA1834">
        <v>0</v>
      </c>
      <c r="AB1834" t="s">
        <v>134</v>
      </c>
      <c r="AC1834" t="s">
        <v>135</v>
      </c>
      <c r="AD1834">
        <v>2</v>
      </c>
      <c r="AE1834" t="s">
        <v>146</v>
      </c>
      <c r="AF1834" t="s">
        <v>137</v>
      </c>
      <c r="AG1834" t="s">
        <v>158</v>
      </c>
      <c r="AH1834" t="s">
        <v>85</v>
      </c>
      <c r="AI1834">
        <v>1</v>
      </c>
      <c r="AJ1834">
        <f t="shared" ref="AJ1834" si="446">$AI1834*S1834</f>
        <v>5.6</v>
      </c>
      <c r="AK1834">
        <f t="shared" ref="AK1834" si="447">$AI1834*T1834</f>
        <v>7.4000000000000003E-3</v>
      </c>
      <c r="AL1834">
        <f t="shared" ref="AL1834" si="448">$AI1834*U1834</f>
        <v>0.48699999999999999</v>
      </c>
      <c r="AM1834" t="s">
        <v>53</v>
      </c>
      <c r="AN1834" t="str">
        <f>B1834</f>
        <v>Res-DuctSeal-MedToLow-wtd</v>
      </c>
    </row>
    <row r="1835" spans="1:40" hidden="1" x14ac:dyDescent="0.3">
      <c r="B1835" t="s">
        <v>8</v>
      </c>
      <c r="C1835" t="s">
        <v>185</v>
      </c>
      <c r="D1835" t="s">
        <v>167</v>
      </c>
      <c r="E1835">
        <v>42599.978900462964</v>
      </c>
      <c r="F1835" t="s">
        <v>85</v>
      </c>
      <c r="G1835" t="s">
        <v>19</v>
      </c>
      <c r="H1835" t="s">
        <v>130</v>
      </c>
      <c r="I1835" t="s">
        <v>131</v>
      </c>
      <c r="J1835" t="s">
        <v>24</v>
      </c>
      <c r="K1835" s="9" t="str">
        <f t="shared" si="424"/>
        <v>10</v>
      </c>
      <c r="L1835" t="s">
        <v>132</v>
      </c>
      <c r="M1835">
        <v>1</v>
      </c>
      <c r="N1835">
        <v>1300</v>
      </c>
      <c r="O1835" t="s">
        <v>133</v>
      </c>
      <c r="P1835">
        <v>0</v>
      </c>
      <c r="Q1835">
        <v>0</v>
      </c>
      <c r="R1835">
        <v>0</v>
      </c>
      <c r="S1835">
        <v>4.71</v>
      </c>
      <c r="T1835">
        <v>9.1699999999999993E-3</v>
      </c>
      <c r="U1835">
        <v>0.71299999999999997</v>
      </c>
      <c r="V1835">
        <v>0</v>
      </c>
      <c r="W1835">
        <v>0</v>
      </c>
      <c r="X1835">
        <v>0</v>
      </c>
      <c r="Y1835">
        <v>0</v>
      </c>
      <c r="Z1835">
        <v>0</v>
      </c>
      <c r="AA1835">
        <v>0</v>
      </c>
      <c r="AB1835" t="s">
        <v>134</v>
      </c>
      <c r="AC1835" t="s">
        <v>135</v>
      </c>
      <c r="AD1835">
        <v>9</v>
      </c>
      <c r="AE1835" t="s">
        <v>146</v>
      </c>
      <c r="AF1835" t="s">
        <v>137</v>
      </c>
      <c r="AG1835" t="s">
        <v>159</v>
      </c>
      <c r="AH1835" t="s">
        <v>85</v>
      </c>
    </row>
    <row r="1836" spans="1:40" hidden="1" x14ac:dyDescent="0.3">
      <c r="B1836" t="s">
        <v>8</v>
      </c>
      <c r="C1836" t="s">
        <v>185</v>
      </c>
      <c r="D1836" t="s">
        <v>167</v>
      </c>
      <c r="E1836">
        <v>42599.978900462964</v>
      </c>
      <c r="F1836" t="s">
        <v>85</v>
      </c>
      <c r="G1836" t="s">
        <v>19</v>
      </c>
      <c r="H1836" t="s">
        <v>130</v>
      </c>
      <c r="I1836" t="s">
        <v>186</v>
      </c>
      <c r="J1836" t="s">
        <v>24</v>
      </c>
      <c r="K1836" s="9" t="str">
        <f t="shared" si="424"/>
        <v>10</v>
      </c>
      <c r="L1836" t="s">
        <v>132</v>
      </c>
      <c r="M1836">
        <v>1</v>
      </c>
      <c r="N1836">
        <v>1300</v>
      </c>
      <c r="O1836" t="s">
        <v>133</v>
      </c>
      <c r="P1836">
        <v>0</v>
      </c>
      <c r="Q1836">
        <v>0</v>
      </c>
      <c r="R1836">
        <v>0</v>
      </c>
      <c r="S1836">
        <v>10.6</v>
      </c>
      <c r="T1836">
        <v>8.4799999999999997E-3</v>
      </c>
      <c r="U1836">
        <v>0</v>
      </c>
      <c r="V1836">
        <v>0</v>
      </c>
      <c r="W1836">
        <v>0</v>
      </c>
      <c r="X1836">
        <v>0</v>
      </c>
      <c r="Y1836">
        <v>0</v>
      </c>
      <c r="Z1836">
        <v>0</v>
      </c>
      <c r="AA1836">
        <v>0</v>
      </c>
      <c r="AB1836" t="s">
        <v>134</v>
      </c>
      <c r="AC1836" t="s">
        <v>135</v>
      </c>
      <c r="AD1836">
        <v>9</v>
      </c>
      <c r="AE1836" t="s">
        <v>146</v>
      </c>
      <c r="AF1836" t="s">
        <v>137</v>
      </c>
      <c r="AG1836" t="s">
        <v>159</v>
      </c>
      <c r="AH1836" t="s">
        <v>85</v>
      </c>
    </row>
    <row r="1837" spans="1:40" hidden="1" x14ac:dyDescent="0.3">
      <c r="B1837" t="s">
        <v>8</v>
      </c>
      <c r="C1837" t="s">
        <v>185</v>
      </c>
      <c r="D1837" t="s">
        <v>167</v>
      </c>
      <c r="E1837">
        <v>42599.978900462964</v>
      </c>
      <c r="F1837" t="s">
        <v>85</v>
      </c>
      <c r="G1837" t="s">
        <v>19</v>
      </c>
      <c r="H1837" t="s">
        <v>130</v>
      </c>
      <c r="I1837" t="s">
        <v>187</v>
      </c>
      <c r="J1837" t="s">
        <v>24</v>
      </c>
      <c r="K1837" s="9" t="str">
        <f t="shared" si="424"/>
        <v>10</v>
      </c>
      <c r="L1837" t="s">
        <v>132</v>
      </c>
      <c r="M1837">
        <v>1</v>
      </c>
      <c r="N1837">
        <v>1300</v>
      </c>
      <c r="O1837" t="s">
        <v>133</v>
      </c>
      <c r="P1837">
        <v>0</v>
      </c>
      <c r="Q1837">
        <v>0</v>
      </c>
      <c r="R1837">
        <v>0</v>
      </c>
      <c r="S1837">
        <v>0.51300000000000001</v>
      </c>
      <c r="T1837">
        <v>0</v>
      </c>
      <c r="U1837">
        <v>0.69</v>
      </c>
      <c r="V1837">
        <v>0</v>
      </c>
      <c r="W1837">
        <v>0</v>
      </c>
      <c r="X1837">
        <v>0</v>
      </c>
      <c r="Y1837">
        <v>0</v>
      </c>
      <c r="Z1837">
        <v>0</v>
      </c>
      <c r="AA1837">
        <v>0</v>
      </c>
      <c r="AB1837" t="s">
        <v>134</v>
      </c>
      <c r="AC1837" t="s">
        <v>135</v>
      </c>
      <c r="AD1837">
        <v>9</v>
      </c>
      <c r="AE1837" t="s">
        <v>146</v>
      </c>
      <c r="AF1837" t="s">
        <v>137</v>
      </c>
      <c r="AG1837" t="s">
        <v>159</v>
      </c>
      <c r="AH1837" t="s">
        <v>85</v>
      </c>
    </row>
    <row r="1838" spans="1:40" x14ac:dyDescent="0.3">
      <c r="A1838" t="s">
        <v>191</v>
      </c>
      <c r="B1838" t="s">
        <v>8</v>
      </c>
      <c r="C1838" t="s">
        <v>185</v>
      </c>
      <c r="D1838" t="s">
        <v>167</v>
      </c>
      <c r="E1838">
        <v>42599.977511574078</v>
      </c>
      <c r="F1838" t="s">
        <v>85</v>
      </c>
      <c r="G1838" t="s">
        <v>19</v>
      </c>
      <c r="H1838" t="s">
        <v>130</v>
      </c>
      <c r="I1838" t="s">
        <v>188</v>
      </c>
      <c r="J1838" t="s">
        <v>24</v>
      </c>
      <c r="K1838" s="9" t="str">
        <f t="shared" si="424"/>
        <v>10</v>
      </c>
      <c r="L1838" t="s">
        <v>132</v>
      </c>
      <c r="M1838">
        <v>1</v>
      </c>
      <c r="N1838">
        <v>1300</v>
      </c>
      <c r="O1838" t="s">
        <v>133</v>
      </c>
      <c r="P1838">
        <v>0</v>
      </c>
      <c r="Q1838">
        <v>0</v>
      </c>
      <c r="R1838">
        <v>0</v>
      </c>
      <c r="S1838">
        <v>5.0199999999999996</v>
      </c>
      <c r="T1838">
        <v>8.3000000000000001E-3</v>
      </c>
      <c r="U1838">
        <v>0.629</v>
      </c>
      <c r="V1838">
        <v>0</v>
      </c>
      <c r="W1838">
        <v>0</v>
      </c>
      <c r="X1838">
        <v>0</v>
      </c>
      <c r="Y1838">
        <v>0</v>
      </c>
      <c r="Z1838">
        <v>0</v>
      </c>
      <c r="AA1838">
        <v>0</v>
      </c>
      <c r="AB1838" t="s">
        <v>134</v>
      </c>
      <c r="AC1838" t="s">
        <v>135</v>
      </c>
      <c r="AD1838">
        <v>2</v>
      </c>
      <c r="AE1838" t="s">
        <v>146</v>
      </c>
      <c r="AF1838" t="s">
        <v>137</v>
      </c>
      <c r="AG1838" t="s">
        <v>159</v>
      </c>
      <c r="AH1838" t="s">
        <v>85</v>
      </c>
      <c r="AI1838">
        <v>1</v>
      </c>
      <c r="AJ1838">
        <f t="shared" ref="AJ1838" si="449">$AI1838*S1838</f>
        <v>5.0199999999999996</v>
      </c>
      <c r="AK1838">
        <f t="shared" ref="AK1838" si="450">$AI1838*T1838</f>
        <v>8.3000000000000001E-3</v>
      </c>
      <c r="AL1838">
        <f t="shared" ref="AL1838" si="451">$AI1838*U1838</f>
        <v>0.629</v>
      </c>
      <c r="AM1838" t="s">
        <v>53</v>
      </c>
      <c r="AN1838" t="str">
        <f>B1838</f>
        <v>Res-DuctSeal-MedToLow-wtd</v>
      </c>
    </row>
    <row r="1839" spans="1:40" hidden="1" x14ac:dyDescent="0.3">
      <c r="B1839" t="s">
        <v>8</v>
      </c>
      <c r="C1839" t="s">
        <v>185</v>
      </c>
      <c r="D1839" t="s">
        <v>167</v>
      </c>
      <c r="E1839">
        <v>42599.978900462964</v>
      </c>
      <c r="F1839" t="s">
        <v>85</v>
      </c>
      <c r="G1839" t="s">
        <v>19</v>
      </c>
      <c r="H1839" t="s">
        <v>130</v>
      </c>
      <c r="I1839" t="s">
        <v>131</v>
      </c>
      <c r="J1839" t="s">
        <v>25</v>
      </c>
      <c r="K1839" s="9" t="str">
        <f t="shared" si="424"/>
        <v>13</v>
      </c>
      <c r="L1839" t="s">
        <v>132</v>
      </c>
      <c r="M1839">
        <v>1</v>
      </c>
      <c r="N1839">
        <v>1100</v>
      </c>
      <c r="O1839" t="s">
        <v>133</v>
      </c>
      <c r="P1839">
        <v>0</v>
      </c>
      <c r="Q1839">
        <v>0</v>
      </c>
      <c r="R1839">
        <v>0</v>
      </c>
      <c r="S1839">
        <v>7.42</v>
      </c>
      <c r="T1839">
        <v>5.4999999999999997E-3</v>
      </c>
      <c r="U1839">
        <v>0.81</v>
      </c>
      <c r="V1839">
        <v>0</v>
      </c>
      <c r="W1839">
        <v>0</v>
      </c>
      <c r="X1839">
        <v>0</v>
      </c>
      <c r="Y1839">
        <v>0</v>
      </c>
      <c r="Z1839">
        <v>0</v>
      </c>
      <c r="AA1839">
        <v>0</v>
      </c>
      <c r="AB1839" t="s">
        <v>134</v>
      </c>
      <c r="AC1839" t="s">
        <v>135</v>
      </c>
      <c r="AD1839">
        <v>9</v>
      </c>
      <c r="AE1839" t="s">
        <v>146</v>
      </c>
      <c r="AF1839" t="s">
        <v>137</v>
      </c>
      <c r="AG1839" t="s">
        <v>141</v>
      </c>
      <c r="AH1839" t="s">
        <v>85</v>
      </c>
    </row>
    <row r="1840" spans="1:40" hidden="1" x14ac:dyDescent="0.3">
      <c r="B1840" t="s">
        <v>8</v>
      </c>
      <c r="C1840" t="s">
        <v>185</v>
      </c>
      <c r="D1840" t="s">
        <v>167</v>
      </c>
      <c r="E1840">
        <v>42599.978900462964</v>
      </c>
      <c r="F1840" t="s">
        <v>85</v>
      </c>
      <c r="G1840" t="s">
        <v>19</v>
      </c>
      <c r="H1840" t="s">
        <v>130</v>
      </c>
      <c r="I1840" t="s">
        <v>186</v>
      </c>
      <c r="J1840" t="s">
        <v>25</v>
      </c>
      <c r="K1840" s="9" t="str">
        <f t="shared" si="424"/>
        <v>13</v>
      </c>
      <c r="L1840" t="s">
        <v>132</v>
      </c>
      <c r="M1840">
        <v>1</v>
      </c>
      <c r="N1840">
        <v>1100</v>
      </c>
      <c r="O1840" t="s">
        <v>133</v>
      </c>
      <c r="P1840">
        <v>0</v>
      </c>
      <c r="Q1840">
        <v>0</v>
      </c>
      <c r="R1840">
        <v>0</v>
      </c>
      <c r="S1840">
        <v>16.600000000000001</v>
      </c>
      <c r="T1840">
        <v>5.4900000000000001E-3</v>
      </c>
      <c r="U1840">
        <v>0</v>
      </c>
      <c r="V1840">
        <v>0</v>
      </c>
      <c r="W1840">
        <v>0</v>
      </c>
      <c r="X1840">
        <v>0</v>
      </c>
      <c r="Y1840">
        <v>0</v>
      </c>
      <c r="Z1840">
        <v>0</v>
      </c>
      <c r="AA1840">
        <v>0</v>
      </c>
      <c r="AB1840" t="s">
        <v>134</v>
      </c>
      <c r="AC1840" t="s">
        <v>135</v>
      </c>
      <c r="AD1840">
        <v>9</v>
      </c>
      <c r="AE1840" t="s">
        <v>146</v>
      </c>
      <c r="AF1840" t="s">
        <v>137</v>
      </c>
      <c r="AG1840" t="s">
        <v>141</v>
      </c>
      <c r="AH1840" t="s">
        <v>85</v>
      </c>
    </row>
    <row r="1841" spans="1:40" hidden="1" x14ac:dyDescent="0.3">
      <c r="B1841" t="s">
        <v>8</v>
      </c>
      <c r="C1841" t="s">
        <v>185</v>
      </c>
      <c r="D1841" t="s">
        <v>167</v>
      </c>
      <c r="E1841">
        <v>42599.978900462964</v>
      </c>
      <c r="F1841" t="s">
        <v>85</v>
      </c>
      <c r="G1841" t="s">
        <v>19</v>
      </c>
      <c r="H1841" t="s">
        <v>130</v>
      </c>
      <c r="I1841" t="s">
        <v>187</v>
      </c>
      <c r="J1841" t="s">
        <v>25</v>
      </c>
      <c r="K1841" s="9" t="str">
        <f t="shared" si="424"/>
        <v>13</v>
      </c>
      <c r="L1841" t="s">
        <v>132</v>
      </c>
      <c r="M1841">
        <v>1</v>
      </c>
      <c r="N1841">
        <v>1100</v>
      </c>
      <c r="O1841" t="s">
        <v>133</v>
      </c>
      <c r="P1841">
        <v>0</v>
      </c>
      <c r="Q1841">
        <v>0</v>
      </c>
      <c r="R1841">
        <v>0</v>
      </c>
      <c r="S1841">
        <v>0.626</v>
      </c>
      <c r="T1841">
        <v>0</v>
      </c>
      <c r="U1841">
        <v>0.78</v>
      </c>
      <c r="V1841">
        <v>0</v>
      </c>
      <c r="W1841">
        <v>0</v>
      </c>
      <c r="X1841">
        <v>0</v>
      </c>
      <c r="Y1841">
        <v>0</v>
      </c>
      <c r="Z1841">
        <v>0</v>
      </c>
      <c r="AA1841">
        <v>0</v>
      </c>
      <c r="AB1841" t="s">
        <v>134</v>
      </c>
      <c r="AC1841" t="s">
        <v>135</v>
      </c>
      <c r="AD1841">
        <v>9</v>
      </c>
      <c r="AE1841" t="s">
        <v>146</v>
      </c>
      <c r="AF1841" t="s">
        <v>137</v>
      </c>
      <c r="AG1841" t="s">
        <v>141</v>
      </c>
      <c r="AH1841" t="s">
        <v>85</v>
      </c>
    </row>
    <row r="1842" spans="1:40" x14ac:dyDescent="0.3">
      <c r="A1842" t="s">
        <v>191</v>
      </c>
      <c r="B1842" t="s">
        <v>8</v>
      </c>
      <c r="C1842" t="s">
        <v>185</v>
      </c>
      <c r="D1842" t="s">
        <v>167</v>
      </c>
      <c r="E1842">
        <v>42599.977511574078</v>
      </c>
      <c r="F1842" t="s">
        <v>85</v>
      </c>
      <c r="G1842" t="s">
        <v>19</v>
      </c>
      <c r="H1842" t="s">
        <v>130</v>
      </c>
      <c r="I1842" t="s">
        <v>188</v>
      </c>
      <c r="J1842" t="s">
        <v>25</v>
      </c>
      <c r="K1842" s="9" t="str">
        <f t="shared" si="424"/>
        <v>13</v>
      </c>
      <c r="L1842" t="s">
        <v>132</v>
      </c>
      <c r="M1842">
        <v>1</v>
      </c>
      <c r="N1842">
        <v>1100</v>
      </c>
      <c r="O1842" t="s">
        <v>133</v>
      </c>
      <c r="P1842">
        <v>0</v>
      </c>
      <c r="Q1842">
        <v>0</v>
      </c>
      <c r="R1842">
        <v>0</v>
      </c>
      <c r="S1842">
        <v>7.9</v>
      </c>
      <c r="T1842">
        <v>5.0299999999999997E-3</v>
      </c>
      <c r="U1842">
        <v>0.71399999999999997</v>
      </c>
      <c r="V1842">
        <v>0</v>
      </c>
      <c r="W1842">
        <v>0</v>
      </c>
      <c r="X1842">
        <v>0</v>
      </c>
      <c r="Y1842">
        <v>0</v>
      </c>
      <c r="Z1842">
        <v>0</v>
      </c>
      <c r="AA1842">
        <v>0</v>
      </c>
      <c r="AB1842" t="s">
        <v>134</v>
      </c>
      <c r="AC1842" t="s">
        <v>135</v>
      </c>
      <c r="AD1842">
        <v>2</v>
      </c>
      <c r="AE1842" t="s">
        <v>146</v>
      </c>
      <c r="AF1842" t="s">
        <v>137</v>
      </c>
      <c r="AG1842" t="s">
        <v>141</v>
      </c>
      <c r="AH1842" t="s">
        <v>85</v>
      </c>
      <c r="AI1842">
        <v>1</v>
      </c>
      <c r="AJ1842">
        <f t="shared" ref="AJ1842" si="452">$AI1842*S1842</f>
        <v>7.9</v>
      </c>
      <c r="AK1842">
        <f t="shared" ref="AK1842" si="453">$AI1842*T1842</f>
        <v>5.0299999999999997E-3</v>
      </c>
      <c r="AL1842">
        <f t="shared" ref="AL1842" si="454">$AI1842*U1842</f>
        <v>0.71399999999999997</v>
      </c>
      <c r="AM1842" t="s">
        <v>53</v>
      </c>
      <c r="AN1842" t="str">
        <f>B1842</f>
        <v>Res-DuctSeal-MedToLow-wtd</v>
      </c>
    </row>
    <row r="1843" spans="1:40" hidden="1" x14ac:dyDescent="0.3">
      <c r="B1843" t="s">
        <v>8</v>
      </c>
      <c r="C1843" t="s">
        <v>185</v>
      </c>
      <c r="D1843" t="s">
        <v>167</v>
      </c>
      <c r="E1843">
        <v>42599.978900462964</v>
      </c>
      <c r="F1843" t="s">
        <v>85</v>
      </c>
      <c r="G1843" t="s">
        <v>19</v>
      </c>
      <c r="H1843" t="s">
        <v>130</v>
      </c>
      <c r="I1843" t="s">
        <v>131</v>
      </c>
      <c r="J1843" t="s">
        <v>26</v>
      </c>
      <c r="K1843" s="9" t="str">
        <f t="shared" si="424"/>
        <v>14</v>
      </c>
      <c r="L1843" t="s">
        <v>132</v>
      </c>
      <c r="M1843">
        <v>1</v>
      </c>
      <c r="N1843">
        <v>1390</v>
      </c>
      <c r="O1843" t="s">
        <v>133</v>
      </c>
      <c r="P1843">
        <v>0</v>
      </c>
      <c r="Q1843">
        <v>0</v>
      </c>
      <c r="R1843">
        <v>0</v>
      </c>
      <c r="S1843">
        <v>9.65</v>
      </c>
      <c r="T1843">
        <v>1.06E-2</v>
      </c>
      <c r="U1843">
        <v>0.65300000000000002</v>
      </c>
      <c r="V1843">
        <v>0</v>
      </c>
      <c r="W1843">
        <v>0</v>
      </c>
      <c r="X1843">
        <v>0</v>
      </c>
      <c r="Y1843">
        <v>0</v>
      </c>
      <c r="Z1843">
        <v>0</v>
      </c>
      <c r="AA1843">
        <v>0</v>
      </c>
      <c r="AB1843" t="s">
        <v>134</v>
      </c>
      <c r="AC1843" t="s">
        <v>135</v>
      </c>
      <c r="AD1843">
        <v>9</v>
      </c>
      <c r="AE1843" t="s">
        <v>146</v>
      </c>
      <c r="AF1843" t="s">
        <v>137</v>
      </c>
      <c r="AG1843" t="s">
        <v>160</v>
      </c>
      <c r="AH1843" t="s">
        <v>85</v>
      </c>
    </row>
    <row r="1844" spans="1:40" hidden="1" x14ac:dyDescent="0.3">
      <c r="B1844" t="s">
        <v>8</v>
      </c>
      <c r="C1844" t="s">
        <v>185</v>
      </c>
      <c r="D1844" t="s">
        <v>167</v>
      </c>
      <c r="E1844">
        <v>42599.978900462964</v>
      </c>
      <c r="F1844" t="s">
        <v>85</v>
      </c>
      <c r="G1844" t="s">
        <v>19</v>
      </c>
      <c r="H1844" t="s">
        <v>130</v>
      </c>
      <c r="I1844" t="s">
        <v>186</v>
      </c>
      <c r="J1844" t="s">
        <v>26</v>
      </c>
      <c r="K1844" s="9" t="str">
        <f t="shared" si="424"/>
        <v>14</v>
      </c>
      <c r="L1844" t="s">
        <v>132</v>
      </c>
      <c r="M1844">
        <v>1</v>
      </c>
      <c r="N1844">
        <v>1390</v>
      </c>
      <c r="O1844" t="s">
        <v>133</v>
      </c>
      <c r="P1844">
        <v>0</v>
      </c>
      <c r="Q1844">
        <v>0</v>
      </c>
      <c r="R1844">
        <v>0</v>
      </c>
      <c r="S1844">
        <v>19.3</v>
      </c>
      <c r="T1844">
        <v>1.12E-2</v>
      </c>
      <c r="U1844">
        <v>0</v>
      </c>
      <c r="V1844">
        <v>0</v>
      </c>
      <c r="W1844">
        <v>0</v>
      </c>
      <c r="X1844">
        <v>0</v>
      </c>
      <c r="Y1844">
        <v>0</v>
      </c>
      <c r="Z1844">
        <v>0</v>
      </c>
      <c r="AA1844">
        <v>0</v>
      </c>
      <c r="AB1844" t="s">
        <v>134</v>
      </c>
      <c r="AC1844" t="s">
        <v>135</v>
      </c>
      <c r="AD1844">
        <v>9</v>
      </c>
      <c r="AE1844" t="s">
        <v>146</v>
      </c>
      <c r="AF1844" t="s">
        <v>137</v>
      </c>
      <c r="AG1844" t="s">
        <v>160</v>
      </c>
      <c r="AH1844" t="s">
        <v>85</v>
      </c>
    </row>
    <row r="1845" spans="1:40" hidden="1" x14ac:dyDescent="0.3">
      <c r="B1845" t="s">
        <v>8</v>
      </c>
      <c r="C1845" t="s">
        <v>185</v>
      </c>
      <c r="D1845" t="s">
        <v>167</v>
      </c>
      <c r="E1845">
        <v>42599.978900462964</v>
      </c>
      <c r="F1845" t="s">
        <v>85</v>
      </c>
      <c r="G1845" t="s">
        <v>19</v>
      </c>
      <c r="H1845" t="s">
        <v>130</v>
      </c>
      <c r="I1845" t="s">
        <v>187</v>
      </c>
      <c r="J1845" t="s">
        <v>26</v>
      </c>
      <c r="K1845" s="9" t="str">
        <f t="shared" si="424"/>
        <v>14</v>
      </c>
      <c r="L1845" t="s">
        <v>132</v>
      </c>
      <c r="M1845">
        <v>1</v>
      </c>
      <c r="N1845">
        <v>1390</v>
      </c>
      <c r="O1845" t="s">
        <v>133</v>
      </c>
      <c r="P1845">
        <v>0</v>
      </c>
      <c r="Q1845">
        <v>0</v>
      </c>
      <c r="R1845">
        <v>0</v>
      </c>
      <c r="S1845">
        <v>0.46100000000000002</v>
      </c>
      <c r="T1845">
        <v>0</v>
      </c>
      <c r="U1845">
        <v>0.63200000000000001</v>
      </c>
      <c r="V1845">
        <v>0</v>
      </c>
      <c r="W1845">
        <v>0</v>
      </c>
      <c r="X1845">
        <v>0</v>
      </c>
      <c r="Y1845">
        <v>0</v>
      </c>
      <c r="Z1845">
        <v>0</v>
      </c>
      <c r="AA1845">
        <v>0</v>
      </c>
      <c r="AB1845" t="s">
        <v>134</v>
      </c>
      <c r="AC1845" t="s">
        <v>135</v>
      </c>
      <c r="AD1845">
        <v>9</v>
      </c>
      <c r="AE1845" t="s">
        <v>146</v>
      </c>
      <c r="AF1845" t="s">
        <v>137</v>
      </c>
      <c r="AG1845" t="s">
        <v>160</v>
      </c>
      <c r="AH1845" t="s">
        <v>85</v>
      </c>
    </row>
    <row r="1846" spans="1:40" x14ac:dyDescent="0.3">
      <c r="A1846" t="s">
        <v>191</v>
      </c>
      <c r="B1846" t="s">
        <v>8</v>
      </c>
      <c r="C1846" t="s">
        <v>185</v>
      </c>
      <c r="D1846" t="s">
        <v>167</v>
      </c>
      <c r="E1846">
        <v>42599.977511574078</v>
      </c>
      <c r="F1846" t="s">
        <v>85</v>
      </c>
      <c r="G1846" t="s">
        <v>19</v>
      </c>
      <c r="H1846" t="s">
        <v>130</v>
      </c>
      <c r="I1846" t="s">
        <v>188</v>
      </c>
      <c r="J1846" t="s">
        <v>26</v>
      </c>
      <c r="K1846" s="9" t="str">
        <f t="shared" si="424"/>
        <v>14</v>
      </c>
      <c r="L1846" t="s">
        <v>132</v>
      </c>
      <c r="M1846">
        <v>1</v>
      </c>
      <c r="N1846">
        <v>1390</v>
      </c>
      <c r="O1846" t="s">
        <v>133</v>
      </c>
      <c r="P1846">
        <v>0</v>
      </c>
      <c r="Q1846">
        <v>0</v>
      </c>
      <c r="R1846">
        <v>0</v>
      </c>
      <c r="S1846">
        <v>10.9</v>
      </c>
      <c r="T1846">
        <v>1.0699999999999999E-2</v>
      </c>
      <c r="U1846">
        <v>0.57099999999999995</v>
      </c>
      <c r="V1846">
        <v>0</v>
      </c>
      <c r="W1846">
        <v>0</v>
      </c>
      <c r="X1846">
        <v>0</v>
      </c>
      <c r="Y1846">
        <v>0</v>
      </c>
      <c r="Z1846">
        <v>0</v>
      </c>
      <c r="AA1846">
        <v>0</v>
      </c>
      <c r="AB1846" t="s">
        <v>134</v>
      </c>
      <c r="AC1846" t="s">
        <v>135</v>
      </c>
      <c r="AD1846">
        <v>2</v>
      </c>
      <c r="AE1846" t="s">
        <v>146</v>
      </c>
      <c r="AF1846" t="s">
        <v>137</v>
      </c>
      <c r="AG1846" t="s">
        <v>160</v>
      </c>
      <c r="AH1846" t="s">
        <v>85</v>
      </c>
      <c r="AI1846">
        <v>1</v>
      </c>
      <c r="AJ1846">
        <f t="shared" ref="AJ1846" si="455">$AI1846*S1846</f>
        <v>10.9</v>
      </c>
      <c r="AK1846">
        <f t="shared" ref="AK1846" si="456">$AI1846*T1846</f>
        <v>1.0699999999999999E-2</v>
      </c>
      <c r="AL1846">
        <f t="shared" ref="AL1846" si="457">$AI1846*U1846</f>
        <v>0.57099999999999995</v>
      </c>
      <c r="AM1846" t="s">
        <v>53</v>
      </c>
      <c r="AN1846" t="str">
        <f>B1846</f>
        <v>Res-DuctSeal-MedToLow-wtd</v>
      </c>
    </row>
    <row r="1847" spans="1:40" hidden="1" x14ac:dyDescent="0.3">
      <c r="B1847" t="s">
        <v>8</v>
      </c>
      <c r="C1847" t="s">
        <v>185</v>
      </c>
      <c r="D1847" t="s">
        <v>167</v>
      </c>
      <c r="E1847">
        <v>42599.978900462964</v>
      </c>
      <c r="F1847" t="s">
        <v>85</v>
      </c>
      <c r="G1847" t="s">
        <v>19</v>
      </c>
      <c r="H1847" t="s">
        <v>130</v>
      </c>
      <c r="I1847" t="s">
        <v>131</v>
      </c>
      <c r="J1847" t="s">
        <v>27</v>
      </c>
      <c r="K1847" s="9" t="str">
        <f t="shared" si="424"/>
        <v>15</v>
      </c>
      <c r="L1847" t="s">
        <v>132</v>
      </c>
      <c r="M1847">
        <v>1</v>
      </c>
      <c r="N1847">
        <v>1380</v>
      </c>
      <c r="O1847" t="s">
        <v>133</v>
      </c>
      <c r="P1847">
        <v>0</v>
      </c>
      <c r="Q1847">
        <v>0</v>
      </c>
      <c r="R1847">
        <v>0</v>
      </c>
      <c r="S1847">
        <v>14.1</v>
      </c>
      <c r="T1847">
        <v>9.9000000000000008E-3</v>
      </c>
      <c r="U1847">
        <v>0.29699999999999999</v>
      </c>
      <c r="V1847">
        <v>0</v>
      </c>
      <c r="W1847">
        <v>0</v>
      </c>
      <c r="X1847">
        <v>0</v>
      </c>
      <c r="Y1847">
        <v>0</v>
      </c>
      <c r="Z1847">
        <v>0</v>
      </c>
      <c r="AA1847">
        <v>0</v>
      </c>
      <c r="AB1847" t="s">
        <v>134</v>
      </c>
      <c r="AC1847" t="s">
        <v>135</v>
      </c>
      <c r="AD1847">
        <v>9</v>
      </c>
      <c r="AE1847" t="s">
        <v>146</v>
      </c>
      <c r="AF1847" t="s">
        <v>137</v>
      </c>
      <c r="AG1847" t="s">
        <v>161</v>
      </c>
      <c r="AH1847" t="s">
        <v>85</v>
      </c>
    </row>
    <row r="1848" spans="1:40" hidden="1" x14ac:dyDescent="0.3">
      <c r="B1848" t="s">
        <v>8</v>
      </c>
      <c r="C1848" t="s">
        <v>185</v>
      </c>
      <c r="D1848" t="s">
        <v>167</v>
      </c>
      <c r="E1848">
        <v>42599.978900462964</v>
      </c>
      <c r="F1848" t="s">
        <v>85</v>
      </c>
      <c r="G1848" t="s">
        <v>19</v>
      </c>
      <c r="H1848" t="s">
        <v>130</v>
      </c>
      <c r="I1848" t="s">
        <v>186</v>
      </c>
      <c r="J1848" t="s">
        <v>27</v>
      </c>
      <c r="K1848" s="9" t="str">
        <f t="shared" si="424"/>
        <v>15</v>
      </c>
      <c r="L1848" t="s">
        <v>132</v>
      </c>
      <c r="M1848">
        <v>1</v>
      </c>
      <c r="N1848">
        <v>1380</v>
      </c>
      <c r="O1848" t="s">
        <v>133</v>
      </c>
      <c r="P1848">
        <v>0</v>
      </c>
      <c r="Q1848">
        <v>0</v>
      </c>
      <c r="R1848">
        <v>0</v>
      </c>
      <c r="S1848">
        <v>17.100000000000001</v>
      </c>
      <c r="T1848">
        <v>1.01E-2</v>
      </c>
      <c r="U1848">
        <v>0</v>
      </c>
      <c r="V1848">
        <v>0</v>
      </c>
      <c r="W1848">
        <v>0</v>
      </c>
      <c r="X1848">
        <v>0</v>
      </c>
      <c r="Y1848">
        <v>0</v>
      </c>
      <c r="Z1848">
        <v>0</v>
      </c>
      <c r="AA1848">
        <v>0</v>
      </c>
      <c r="AB1848" t="s">
        <v>134</v>
      </c>
      <c r="AC1848" t="s">
        <v>135</v>
      </c>
      <c r="AD1848">
        <v>9</v>
      </c>
      <c r="AE1848" t="s">
        <v>146</v>
      </c>
      <c r="AF1848" t="s">
        <v>137</v>
      </c>
      <c r="AG1848" t="s">
        <v>161</v>
      </c>
      <c r="AH1848" t="s">
        <v>85</v>
      </c>
    </row>
    <row r="1849" spans="1:40" hidden="1" x14ac:dyDescent="0.3">
      <c r="B1849" t="s">
        <v>8</v>
      </c>
      <c r="C1849" t="s">
        <v>185</v>
      </c>
      <c r="D1849" t="s">
        <v>167</v>
      </c>
      <c r="E1849">
        <v>42599.978900462964</v>
      </c>
      <c r="F1849" t="s">
        <v>85</v>
      </c>
      <c r="G1849" t="s">
        <v>19</v>
      </c>
      <c r="H1849" t="s">
        <v>130</v>
      </c>
      <c r="I1849" t="s">
        <v>187</v>
      </c>
      <c r="J1849" t="s">
        <v>27</v>
      </c>
      <c r="K1849" s="9" t="str">
        <f t="shared" si="424"/>
        <v>15</v>
      </c>
      <c r="L1849" t="s">
        <v>132</v>
      </c>
      <c r="M1849">
        <v>1</v>
      </c>
      <c r="N1849">
        <v>1380</v>
      </c>
      <c r="O1849" t="s">
        <v>133</v>
      </c>
      <c r="P1849">
        <v>0</v>
      </c>
      <c r="Q1849">
        <v>0</v>
      </c>
      <c r="R1849">
        <v>0</v>
      </c>
      <c r="S1849">
        <v>0.20499999999999999</v>
      </c>
      <c r="T1849">
        <v>0</v>
      </c>
      <c r="U1849">
        <v>0.28299999999999997</v>
      </c>
      <c r="V1849">
        <v>0</v>
      </c>
      <c r="W1849">
        <v>0</v>
      </c>
      <c r="X1849">
        <v>0</v>
      </c>
      <c r="Y1849">
        <v>0</v>
      </c>
      <c r="Z1849">
        <v>0</v>
      </c>
      <c r="AA1849">
        <v>0</v>
      </c>
      <c r="AB1849" t="s">
        <v>134</v>
      </c>
      <c r="AC1849" t="s">
        <v>135</v>
      </c>
      <c r="AD1849">
        <v>9</v>
      </c>
      <c r="AE1849" t="s">
        <v>146</v>
      </c>
      <c r="AF1849" t="s">
        <v>137</v>
      </c>
      <c r="AG1849" t="s">
        <v>161</v>
      </c>
      <c r="AH1849" t="s">
        <v>85</v>
      </c>
    </row>
    <row r="1850" spans="1:40" x14ac:dyDescent="0.3">
      <c r="A1850" t="s">
        <v>191</v>
      </c>
      <c r="B1850" t="s">
        <v>8</v>
      </c>
      <c r="C1850" t="s">
        <v>185</v>
      </c>
      <c r="D1850" t="s">
        <v>167</v>
      </c>
      <c r="E1850">
        <v>42599.977511574078</v>
      </c>
      <c r="F1850" t="s">
        <v>85</v>
      </c>
      <c r="G1850" t="s">
        <v>19</v>
      </c>
      <c r="H1850" t="s">
        <v>130</v>
      </c>
      <c r="I1850" t="s">
        <v>188</v>
      </c>
      <c r="J1850" t="s">
        <v>27</v>
      </c>
      <c r="K1850" s="9" t="str">
        <f t="shared" si="424"/>
        <v>15</v>
      </c>
      <c r="L1850" t="s">
        <v>132</v>
      </c>
      <c r="M1850">
        <v>1</v>
      </c>
      <c r="N1850">
        <v>1380</v>
      </c>
      <c r="O1850" t="s">
        <v>133</v>
      </c>
      <c r="P1850">
        <v>0</v>
      </c>
      <c r="Q1850">
        <v>0</v>
      </c>
      <c r="R1850">
        <v>0</v>
      </c>
      <c r="S1850">
        <v>14.3</v>
      </c>
      <c r="T1850">
        <v>9.8300000000000002E-3</v>
      </c>
      <c r="U1850">
        <v>0.26</v>
      </c>
      <c r="V1850">
        <v>0</v>
      </c>
      <c r="W1850">
        <v>0</v>
      </c>
      <c r="X1850">
        <v>0</v>
      </c>
      <c r="Y1850">
        <v>0</v>
      </c>
      <c r="Z1850">
        <v>0</v>
      </c>
      <c r="AA1850">
        <v>0</v>
      </c>
      <c r="AB1850" t="s">
        <v>134</v>
      </c>
      <c r="AC1850" t="s">
        <v>135</v>
      </c>
      <c r="AD1850">
        <v>2</v>
      </c>
      <c r="AE1850" t="s">
        <v>146</v>
      </c>
      <c r="AF1850" t="s">
        <v>137</v>
      </c>
      <c r="AG1850" t="s">
        <v>161</v>
      </c>
      <c r="AH1850" t="s">
        <v>85</v>
      </c>
      <c r="AI1850">
        <v>1</v>
      </c>
      <c r="AJ1850">
        <f t="shared" ref="AJ1850" si="458">$AI1850*S1850</f>
        <v>14.3</v>
      </c>
      <c r="AK1850">
        <f t="shared" ref="AK1850" si="459">$AI1850*T1850</f>
        <v>9.8300000000000002E-3</v>
      </c>
      <c r="AL1850">
        <f t="shared" ref="AL1850" si="460">$AI1850*U1850</f>
        <v>0.26</v>
      </c>
      <c r="AM1850" t="s">
        <v>53</v>
      </c>
      <c r="AN1850" t="str">
        <f>B1850</f>
        <v>Res-DuctSeal-MedToLow-wtd</v>
      </c>
    </row>
    <row r="1851" spans="1:40" hidden="1" x14ac:dyDescent="0.3">
      <c r="B1851" t="s">
        <v>8</v>
      </c>
      <c r="C1851" t="s">
        <v>185</v>
      </c>
      <c r="D1851" t="s">
        <v>167</v>
      </c>
      <c r="E1851">
        <v>42599.978900462964</v>
      </c>
      <c r="F1851" t="s">
        <v>85</v>
      </c>
      <c r="G1851" t="s">
        <v>19</v>
      </c>
      <c r="H1851" t="s">
        <v>130</v>
      </c>
      <c r="I1851" t="s">
        <v>131</v>
      </c>
      <c r="J1851" t="s">
        <v>28</v>
      </c>
      <c r="K1851" s="9" t="str">
        <f t="shared" si="424"/>
        <v>16</v>
      </c>
      <c r="L1851" t="s">
        <v>132</v>
      </c>
      <c r="M1851">
        <v>1</v>
      </c>
      <c r="N1851">
        <v>1110</v>
      </c>
      <c r="O1851" t="s">
        <v>133</v>
      </c>
      <c r="P1851">
        <v>0</v>
      </c>
      <c r="Q1851">
        <v>0</v>
      </c>
      <c r="R1851">
        <v>0</v>
      </c>
      <c r="S1851">
        <v>5.21</v>
      </c>
      <c r="T1851">
        <v>6.6E-3</v>
      </c>
      <c r="U1851">
        <v>1.54</v>
      </c>
      <c r="V1851">
        <v>0</v>
      </c>
      <c r="W1851">
        <v>0</v>
      </c>
      <c r="X1851">
        <v>0</v>
      </c>
      <c r="Y1851">
        <v>0</v>
      </c>
      <c r="Z1851">
        <v>0</v>
      </c>
      <c r="AA1851">
        <v>0</v>
      </c>
      <c r="AB1851" t="s">
        <v>134</v>
      </c>
      <c r="AC1851" t="s">
        <v>135</v>
      </c>
      <c r="AD1851">
        <v>9</v>
      </c>
      <c r="AE1851" t="s">
        <v>146</v>
      </c>
      <c r="AF1851" t="s">
        <v>137</v>
      </c>
      <c r="AG1851" t="s">
        <v>142</v>
      </c>
      <c r="AH1851" t="s">
        <v>85</v>
      </c>
    </row>
    <row r="1852" spans="1:40" hidden="1" x14ac:dyDescent="0.3">
      <c r="B1852" t="s">
        <v>8</v>
      </c>
      <c r="C1852" t="s">
        <v>185</v>
      </c>
      <c r="D1852" t="s">
        <v>167</v>
      </c>
      <c r="E1852">
        <v>42599.978900462964</v>
      </c>
      <c r="F1852" t="s">
        <v>85</v>
      </c>
      <c r="G1852" t="s">
        <v>19</v>
      </c>
      <c r="H1852" t="s">
        <v>130</v>
      </c>
      <c r="I1852" t="s">
        <v>186</v>
      </c>
      <c r="J1852" t="s">
        <v>28</v>
      </c>
      <c r="K1852" s="9" t="str">
        <f t="shared" si="424"/>
        <v>16</v>
      </c>
      <c r="L1852" t="s">
        <v>132</v>
      </c>
      <c r="M1852">
        <v>1</v>
      </c>
      <c r="N1852">
        <v>1110</v>
      </c>
      <c r="O1852" t="s">
        <v>133</v>
      </c>
      <c r="P1852">
        <v>0</v>
      </c>
      <c r="Q1852">
        <v>0</v>
      </c>
      <c r="R1852">
        <v>0</v>
      </c>
      <c r="S1852">
        <v>30.6</v>
      </c>
      <c r="T1852">
        <v>6.6E-3</v>
      </c>
      <c r="U1852">
        <v>0</v>
      </c>
      <c r="V1852">
        <v>0</v>
      </c>
      <c r="W1852">
        <v>0</v>
      </c>
      <c r="X1852">
        <v>0</v>
      </c>
      <c r="Y1852">
        <v>0</v>
      </c>
      <c r="Z1852">
        <v>0</v>
      </c>
      <c r="AA1852">
        <v>0</v>
      </c>
      <c r="AB1852" t="s">
        <v>134</v>
      </c>
      <c r="AC1852" t="s">
        <v>135</v>
      </c>
      <c r="AD1852">
        <v>9</v>
      </c>
      <c r="AE1852" t="s">
        <v>146</v>
      </c>
      <c r="AF1852" t="s">
        <v>137</v>
      </c>
      <c r="AG1852" t="s">
        <v>142</v>
      </c>
      <c r="AH1852" t="s">
        <v>85</v>
      </c>
    </row>
    <row r="1853" spans="1:40" hidden="1" x14ac:dyDescent="0.3">
      <c r="B1853" t="s">
        <v>8</v>
      </c>
      <c r="C1853" t="s">
        <v>185</v>
      </c>
      <c r="D1853" t="s">
        <v>167</v>
      </c>
      <c r="E1853">
        <v>42599.978900462964</v>
      </c>
      <c r="F1853" t="s">
        <v>85</v>
      </c>
      <c r="G1853" t="s">
        <v>19</v>
      </c>
      <c r="H1853" t="s">
        <v>130</v>
      </c>
      <c r="I1853" t="s">
        <v>187</v>
      </c>
      <c r="J1853" t="s">
        <v>28</v>
      </c>
      <c r="K1853" s="9" t="str">
        <f t="shared" si="424"/>
        <v>16</v>
      </c>
      <c r="L1853" t="s">
        <v>132</v>
      </c>
      <c r="M1853">
        <v>1</v>
      </c>
      <c r="N1853">
        <v>1110</v>
      </c>
      <c r="O1853" t="s">
        <v>133</v>
      </c>
      <c r="P1853">
        <v>0</v>
      </c>
      <c r="Q1853">
        <v>0</v>
      </c>
      <c r="R1853">
        <v>0</v>
      </c>
      <c r="S1853">
        <v>1.23</v>
      </c>
      <c r="T1853">
        <v>0</v>
      </c>
      <c r="U1853">
        <v>1.48</v>
      </c>
      <c r="V1853">
        <v>0</v>
      </c>
      <c r="W1853">
        <v>0</v>
      </c>
      <c r="X1853">
        <v>0</v>
      </c>
      <c r="Y1853">
        <v>0</v>
      </c>
      <c r="Z1853">
        <v>0</v>
      </c>
      <c r="AA1853">
        <v>0</v>
      </c>
      <c r="AB1853" t="s">
        <v>134</v>
      </c>
      <c r="AC1853" t="s">
        <v>135</v>
      </c>
      <c r="AD1853">
        <v>9</v>
      </c>
      <c r="AE1853" t="s">
        <v>146</v>
      </c>
      <c r="AF1853" t="s">
        <v>137</v>
      </c>
      <c r="AG1853" t="s">
        <v>142</v>
      </c>
      <c r="AH1853" t="s">
        <v>85</v>
      </c>
    </row>
    <row r="1854" spans="1:40" x14ac:dyDescent="0.3">
      <c r="A1854" t="s">
        <v>191</v>
      </c>
      <c r="B1854" t="s">
        <v>8</v>
      </c>
      <c r="C1854" t="s">
        <v>185</v>
      </c>
      <c r="D1854" t="s">
        <v>167</v>
      </c>
      <c r="E1854">
        <v>42599.977511574078</v>
      </c>
      <c r="F1854" t="s">
        <v>85</v>
      </c>
      <c r="G1854" t="s">
        <v>19</v>
      </c>
      <c r="H1854" t="s">
        <v>130</v>
      </c>
      <c r="I1854" t="s">
        <v>188</v>
      </c>
      <c r="J1854" t="s">
        <v>28</v>
      </c>
      <c r="K1854" s="9" t="str">
        <f t="shared" si="424"/>
        <v>16</v>
      </c>
      <c r="L1854" t="s">
        <v>132</v>
      </c>
      <c r="M1854">
        <v>1</v>
      </c>
      <c r="N1854">
        <v>1110</v>
      </c>
      <c r="O1854" t="s">
        <v>133</v>
      </c>
      <c r="P1854">
        <v>0</v>
      </c>
      <c r="Q1854">
        <v>0</v>
      </c>
      <c r="R1854">
        <v>0</v>
      </c>
      <c r="S1854">
        <v>6.79</v>
      </c>
      <c r="T1854">
        <v>5.11E-3</v>
      </c>
      <c r="U1854">
        <v>1.37</v>
      </c>
      <c r="V1854">
        <v>0</v>
      </c>
      <c r="W1854">
        <v>0</v>
      </c>
      <c r="X1854">
        <v>0</v>
      </c>
      <c r="Y1854">
        <v>0</v>
      </c>
      <c r="Z1854">
        <v>0</v>
      </c>
      <c r="AA1854">
        <v>0</v>
      </c>
      <c r="AB1854" t="s">
        <v>134</v>
      </c>
      <c r="AC1854" t="s">
        <v>135</v>
      </c>
      <c r="AD1854">
        <v>2</v>
      </c>
      <c r="AE1854" t="s">
        <v>146</v>
      </c>
      <c r="AF1854" t="s">
        <v>137</v>
      </c>
      <c r="AG1854" t="s">
        <v>142</v>
      </c>
      <c r="AH1854" t="s">
        <v>85</v>
      </c>
      <c r="AI1854">
        <v>1</v>
      </c>
      <c r="AJ1854">
        <f t="shared" ref="AJ1854" si="461">$AI1854*S1854</f>
        <v>6.79</v>
      </c>
      <c r="AK1854">
        <f t="shared" ref="AK1854" si="462">$AI1854*T1854</f>
        <v>5.11E-3</v>
      </c>
      <c r="AL1854">
        <f t="shared" ref="AL1854" si="463">$AI1854*U1854</f>
        <v>1.37</v>
      </c>
      <c r="AM1854" t="s">
        <v>53</v>
      </c>
      <c r="AN1854" t="str">
        <f>B1854</f>
        <v>Res-DuctSeal-MedToLow-wtd</v>
      </c>
    </row>
    <row r="1855" spans="1:40" hidden="1" x14ac:dyDescent="0.3">
      <c r="B1855" t="s">
        <v>8</v>
      </c>
      <c r="C1855" t="s">
        <v>185</v>
      </c>
      <c r="D1855" t="s">
        <v>167</v>
      </c>
      <c r="E1855">
        <v>42599.969537037039</v>
      </c>
      <c r="F1855" t="s">
        <v>85</v>
      </c>
      <c r="G1855" t="s">
        <v>19</v>
      </c>
      <c r="H1855" t="s">
        <v>130</v>
      </c>
      <c r="I1855" t="s">
        <v>131</v>
      </c>
      <c r="J1855" t="s">
        <v>143</v>
      </c>
      <c r="K1855" s="9" t="str">
        <f t="shared" si="424"/>
        <v>OU</v>
      </c>
      <c r="L1855" t="s">
        <v>132</v>
      </c>
      <c r="M1855">
        <v>1</v>
      </c>
      <c r="N1855">
        <v>1200</v>
      </c>
      <c r="O1855" t="s">
        <v>133</v>
      </c>
      <c r="P1855">
        <v>0</v>
      </c>
      <c r="Q1855">
        <v>0</v>
      </c>
      <c r="R1855">
        <v>0</v>
      </c>
      <c r="S1855">
        <v>4.8</v>
      </c>
      <c r="T1855">
        <v>7.0000000000000001E-3</v>
      </c>
      <c r="U1855">
        <v>0.502</v>
      </c>
      <c r="V1855">
        <v>0</v>
      </c>
      <c r="W1855">
        <v>0</v>
      </c>
      <c r="X1855">
        <v>0</v>
      </c>
      <c r="Y1855">
        <v>0</v>
      </c>
      <c r="Z1855">
        <v>0</v>
      </c>
      <c r="AA1855">
        <v>0</v>
      </c>
      <c r="AB1855" t="s">
        <v>134</v>
      </c>
      <c r="AC1855" t="s">
        <v>135</v>
      </c>
      <c r="AD1855">
        <v>2</v>
      </c>
      <c r="AE1855" t="s">
        <v>146</v>
      </c>
      <c r="AF1855" t="s">
        <v>137</v>
      </c>
      <c r="AG1855" t="s">
        <v>144</v>
      </c>
      <c r="AH1855" t="s">
        <v>85</v>
      </c>
    </row>
    <row r="1856" spans="1:40" hidden="1" x14ac:dyDescent="0.3">
      <c r="B1856" t="s">
        <v>8</v>
      </c>
      <c r="C1856" t="s">
        <v>185</v>
      </c>
      <c r="D1856" t="s">
        <v>167</v>
      </c>
      <c r="E1856">
        <v>42599.969537037039</v>
      </c>
      <c r="F1856" t="s">
        <v>85</v>
      </c>
      <c r="G1856" t="s">
        <v>19</v>
      </c>
      <c r="H1856" t="s">
        <v>130</v>
      </c>
      <c r="I1856" t="s">
        <v>186</v>
      </c>
      <c r="J1856" t="s">
        <v>143</v>
      </c>
      <c r="K1856" s="9" t="str">
        <f t="shared" si="424"/>
        <v>OU</v>
      </c>
      <c r="L1856" t="s">
        <v>132</v>
      </c>
      <c r="M1856">
        <v>1</v>
      </c>
      <c r="N1856">
        <v>1200</v>
      </c>
      <c r="O1856" t="s">
        <v>133</v>
      </c>
      <c r="P1856">
        <v>0</v>
      </c>
      <c r="Q1856">
        <v>0</v>
      </c>
      <c r="R1856">
        <v>0</v>
      </c>
      <c r="S1856">
        <v>9.6300000000000008</v>
      </c>
      <c r="T1856">
        <v>6.8700000000000002E-3</v>
      </c>
      <c r="U1856">
        <v>0</v>
      </c>
      <c r="V1856">
        <v>0</v>
      </c>
      <c r="W1856">
        <v>0</v>
      </c>
      <c r="X1856">
        <v>0</v>
      </c>
      <c r="Y1856">
        <v>0</v>
      </c>
      <c r="Z1856">
        <v>0</v>
      </c>
      <c r="AA1856">
        <v>0</v>
      </c>
      <c r="AB1856" t="s">
        <v>134</v>
      </c>
      <c r="AC1856" t="s">
        <v>135</v>
      </c>
      <c r="AD1856">
        <v>2</v>
      </c>
      <c r="AE1856" t="s">
        <v>146</v>
      </c>
      <c r="AF1856" t="s">
        <v>137</v>
      </c>
      <c r="AG1856" t="s">
        <v>144</v>
      </c>
      <c r="AH1856" t="s">
        <v>85</v>
      </c>
    </row>
    <row r="1857" spans="2:34" hidden="1" x14ac:dyDescent="0.3">
      <c r="B1857" t="s">
        <v>8</v>
      </c>
      <c r="C1857" t="s">
        <v>185</v>
      </c>
      <c r="D1857" t="s">
        <v>167</v>
      </c>
      <c r="E1857">
        <v>42599.969537037039</v>
      </c>
      <c r="F1857" t="s">
        <v>85</v>
      </c>
      <c r="G1857" t="s">
        <v>19</v>
      </c>
      <c r="H1857" t="s">
        <v>130</v>
      </c>
      <c r="I1857" t="s">
        <v>187</v>
      </c>
      <c r="J1857" t="s">
        <v>143</v>
      </c>
      <c r="K1857" s="9" t="str">
        <f t="shared" si="424"/>
        <v>OU</v>
      </c>
      <c r="L1857" t="s">
        <v>132</v>
      </c>
      <c r="M1857">
        <v>1</v>
      </c>
      <c r="N1857">
        <v>1200</v>
      </c>
      <c r="O1857" t="s">
        <v>133</v>
      </c>
      <c r="P1857">
        <v>0</v>
      </c>
      <c r="Q1857">
        <v>0</v>
      </c>
      <c r="R1857">
        <v>0</v>
      </c>
      <c r="S1857">
        <v>0.39500000000000002</v>
      </c>
      <c r="T1857">
        <v>0</v>
      </c>
      <c r="U1857">
        <v>0.48099999999999998</v>
      </c>
      <c r="V1857">
        <v>0</v>
      </c>
      <c r="W1857">
        <v>0</v>
      </c>
      <c r="X1857">
        <v>0</v>
      </c>
      <c r="Y1857">
        <v>0</v>
      </c>
      <c r="Z1857">
        <v>0</v>
      </c>
      <c r="AA1857">
        <v>0</v>
      </c>
      <c r="AB1857" t="s">
        <v>134</v>
      </c>
      <c r="AC1857" t="s">
        <v>135</v>
      </c>
      <c r="AD1857">
        <v>2</v>
      </c>
      <c r="AE1857" t="s">
        <v>146</v>
      </c>
      <c r="AF1857" t="s">
        <v>137</v>
      </c>
      <c r="AG1857" t="s">
        <v>144</v>
      </c>
      <c r="AH1857" t="s">
        <v>85</v>
      </c>
    </row>
    <row r="1858" spans="2:34" hidden="1" x14ac:dyDescent="0.3">
      <c r="B1858" t="s">
        <v>8</v>
      </c>
      <c r="C1858" t="s">
        <v>185</v>
      </c>
      <c r="D1858" t="s">
        <v>167</v>
      </c>
      <c r="E1858">
        <v>42599.969537037039</v>
      </c>
      <c r="F1858" t="s">
        <v>85</v>
      </c>
      <c r="G1858" t="s">
        <v>19</v>
      </c>
      <c r="H1858" t="s">
        <v>130</v>
      </c>
      <c r="I1858" t="s">
        <v>188</v>
      </c>
      <c r="J1858" t="s">
        <v>143</v>
      </c>
      <c r="K1858" s="9" t="str">
        <f t="shared" si="424"/>
        <v>OU</v>
      </c>
      <c r="L1858" t="s">
        <v>132</v>
      </c>
      <c r="M1858">
        <v>1</v>
      </c>
      <c r="N1858">
        <v>1200</v>
      </c>
      <c r="O1858" t="s">
        <v>133</v>
      </c>
      <c r="P1858">
        <v>0</v>
      </c>
      <c r="Q1858">
        <v>0</v>
      </c>
      <c r="R1858">
        <v>0</v>
      </c>
      <c r="S1858">
        <v>3.94</v>
      </c>
      <c r="T1858">
        <v>4.64E-3</v>
      </c>
      <c r="U1858">
        <v>0.45400000000000001</v>
      </c>
      <c r="V1858">
        <v>0</v>
      </c>
      <c r="W1858">
        <v>0</v>
      </c>
      <c r="X1858">
        <v>0</v>
      </c>
      <c r="Y1858">
        <v>0</v>
      </c>
      <c r="Z1858">
        <v>0</v>
      </c>
      <c r="AA1858">
        <v>0</v>
      </c>
      <c r="AB1858" t="s">
        <v>134</v>
      </c>
      <c r="AC1858" t="s">
        <v>135</v>
      </c>
      <c r="AD1858">
        <v>2</v>
      </c>
      <c r="AE1858" t="s">
        <v>146</v>
      </c>
      <c r="AF1858" t="s">
        <v>137</v>
      </c>
      <c r="AG1858" t="s">
        <v>144</v>
      </c>
      <c r="AH1858" t="s">
        <v>85</v>
      </c>
    </row>
    <row r="1859" spans="2:34" hidden="1" x14ac:dyDescent="0.3">
      <c r="B1859" t="s">
        <v>8</v>
      </c>
      <c r="C1859" t="s">
        <v>185</v>
      </c>
      <c r="D1859" t="s">
        <v>167</v>
      </c>
      <c r="E1859">
        <v>42599.979884259257</v>
      </c>
      <c r="F1859" t="s">
        <v>85</v>
      </c>
      <c r="G1859" t="s">
        <v>149</v>
      </c>
      <c r="H1859" t="s">
        <v>130</v>
      </c>
      <c r="I1859" t="s">
        <v>131</v>
      </c>
      <c r="J1859" t="s">
        <v>40</v>
      </c>
      <c r="K1859" s="9" t="str">
        <f t="shared" si="424"/>
        <v>05</v>
      </c>
      <c r="L1859" t="s">
        <v>132</v>
      </c>
      <c r="M1859">
        <v>1</v>
      </c>
      <c r="N1859">
        <v>1520</v>
      </c>
      <c r="O1859" t="s">
        <v>133</v>
      </c>
      <c r="P1859">
        <v>0</v>
      </c>
      <c r="Q1859">
        <v>0</v>
      </c>
      <c r="R1859">
        <v>0</v>
      </c>
      <c r="S1859">
        <v>3.78</v>
      </c>
      <c r="T1859">
        <v>9.8200000000000006E-3</v>
      </c>
      <c r="U1859">
        <v>4.05</v>
      </c>
      <c r="V1859">
        <v>0</v>
      </c>
      <c r="W1859">
        <v>0</v>
      </c>
      <c r="X1859">
        <v>0</v>
      </c>
      <c r="Y1859">
        <v>0</v>
      </c>
      <c r="Z1859">
        <v>0</v>
      </c>
      <c r="AA1859">
        <v>0</v>
      </c>
      <c r="AB1859" t="s">
        <v>134</v>
      </c>
      <c r="AC1859" t="s">
        <v>135</v>
      </c>
      <c r="AD1859">
        <v>2</v>
      </c>
      <c r="AE1859" t="s">
        <v>150</v>
      </c>
      <c r="AF1859" t="s">
        <v>137</v>
      </c>
      <c r="AG1859" t="s">
        <v>147</v>
      </c>
      <c r="AH1859" t="s">
        <v>85</v>
      </c>
    </row>
    <row r="1860" spans="2:34" hidden="1" x14ac:dyDescent="0.3">
      <c r="B1860" t="s">
        <v>8</v>
      </c>
      <c r="C1860" t="s">
        <v>185</v>
      </c>
      <c r="D1860" t="s">
        <v>167</v>
      </c>
      <c r="E1860">
        <v>42599.979884259257</v>
      </c>
      <c r="F1860" t="s">
        <v>85</v>
      </c>
      <c r="G1860" t="s">
        <v>149</v>
      </c>
      <c r="H1860" t="s">
        <v>130</v>
      </c>
      <c r="I1860" t="s">
        <v>186</v>
      </c>
      <c r="J1860" t="s">
        <v>40</v>
      </c>
      <c r="K1860" s="9" t="str">
        <f t="shared" si="424"/>
        <v>05</v>
      </c>
      <c r="L1860" t="s">
        <v>132</v>
      </c>
      <c r="M1860">
        <v>1</v>
      </c>
      <c r="N1860">
        <v>1520</v>
      </c>
      <c r="O1860" t="s">
        <v>133</v>
      </c>
      <c r="P1860">
        <v>0</v>
      </c>
      <c r="Q1860">
        <v>0</v>
      </c>
      <c r="R1860">
        <v>0</v>
      </c>
      <c r="S1860">
        <v>46.4</v>
      </c>
      <c r="T1860">
        <v>8.8800000000000007E-3</v>
      </c>
      <c r="U1860">
        <v>0</v>
      </c>
      <c r="V1860">
        <v>0</v>
      </c>
      <c r="W1860">
        <v>0</v>
      </c>
      <c r="X1860">
        <v>0</v>
      </c>
      <c r="Y1860">
        <v>0</v>
      </c>
      <c r="Z1860">
        <v>0</v>
      </c>
      <c r="AA1860">
        <v>0</v>
      </c>
      <c r="AB1860" t="s">
        <v>134</v>
      </c>
      <c r="AC1860" t="s">
        <v>135</v>
      </c>
      <c r="AD1860">
        <v>2</v>
      </c>
      <c r="AE1860" t="s">
        <v>150</v>
      </c>
      <c r="AF1860" t="s">
        <v>137</v>
      </c>
      <c r="AG1860" t="s">
        <v>147</v>
      </c>
      <c r="AH1860" t="s">
        <v>85</v>
      </c>
    </row>
    <row r="1861" spans="2:34" hidden="1" x14ac:dyDescent="0.3">
      <c r="B1861" t="s">
        <v>8</v>
      </c>
      <c r="C1861" t="s">
        <v>185</v>
      </c>
      <c r="D1861" t="s">
        <v>167</v>
      </c>
      <c r="E1861">
        <v>42599.979884259257</v>
      </c>
      <c r="F1861" t="s">
        <v>85</v>
      </c>
      <c r="G1861" t="s">
        <v>149</v>
      </c>
      <c r="H1861" t="s">
        <v>130</v>
      </c>
      <c r="I1861" t="s">
        <v>187</v>
      </c>
      <c r="J1861" t="s">
        <v>40</v>
      </c>
      <c r="K1861" s="9" t="str">
        <f t="shared" si="424"/>
        <v>05</v>
      </c>
      <c r="L1861" t="s">
        <v>132</v>
      </c>
      <c r="M1861">
        <v>1</v>
      </c>
      <c r="N1861">
        <v>1520</v>
      </c>
      <c r="O1861" t="s">
        <v>133</v>
      </c>
      <c r="P1861">
        <v>0</v>
      </c>
      <c r="Q1861">
        <v>0</v>
      </c>
      <c r="R1861">
        <v>0</v>
      </c>
      <c r="S1861">
        <v>2.6</v>
      </c>
      <c r="T1861">
        <v>0</v>
      </c>
      <c r="U1861">
        <v>3.96</v>
      </c>
      <c r="V1861">
        <v>0</v>
      </c>
      <c r="W1861">
        <v>0</v>
      </c>
      <c r="X1861">
        <v>0</v>
      </c>
      <c r="Y1861">
        <v>0</v>
      </c>
      <c r="Z1861">
        <v>0</v>
      </c>
      <c r="AA1861">
        <v>0</v>
      </c>
      <c r="AB1861" t="s">
        <v>134</v>
      </c>
      <c r="AC1861" t="s">
        <v>135</v>
      </c>
      <c r="AD1861">
        <v>2</v>
      </c>
      <c r="AE1861" t="s">
        <v>150</v>
      </c>
      <c r="AF1861" t="s">
        <v>137</v>
      </c>
      <c r="AG1861" t="s">
        <v>147</v>
      </c>
      <c r="AH1861" t="s">
        <v>85</v>
      </c>
    </row>
    <row r="1862" spans="2:34" hidden="1" x14ac:dyDescent="0.3">
      <c r="B1862" t="s">
        <v>8</v>
      </c>
      <c r="C1862" t="s">
        <v>185</v>
      </c>
      <c r="D1862" t="s">
        <v>167</v>
      </c>
      <c r="E1862">
        <v>42599.979884259257</v>
      </c>
      <c r="F1862" t="s">
        <v>85</v>
      </c>
      <c r="G1862" t="s">
        <v>149</v>
      </c>
      <c r="H1862" t="s">
        <v>130</v>
      </c>
      <c r="I1862" t="s">
        <v>188</v>
      </c>
      <c r="J1862" t="s">
        <v>40</v>
      </c>
      <c r="K1862" s="9" t="str">
        <f t="shared" si="424"/>
        <v>05</v>
      </c>
      <c r="L1862" t="s">
        <v>132</v>
      </c>
      <c r="M1862">
        <v>1</v>
      </c>
      <c r="N1862">
        <v>1520</v>
      </c>
      <c r="O1862" t="s">
        <v>133</v>
      </c>
      <c r="P1862">
        <v>0</v>
      </c>
      <c r="Q1862">
        <v>0</v>
      </c>
      <c r="R1862">
        <v>0</v>
      </c>
      <c r="S1862">
        <v>3.93</v>
      </c>
      <c r="T1862">
        <v>3.96E-3</v>
      </c>
      <c r="U1862">
        <v>3.91</v>
      </c>
      <c r="V1862">
        <v>0</v>
      </c>
      <c r="W1862">
        <v>0</v>
      </c>
      <c r="X1862">
        <v>0</v>
      </c>
      <c r="Y1862">
        <v>0</v>
      </c>
      <c r="Z1862">
        <v>0</v>
      </c>
      <c r="AA1862">
        <v>0</v>
      </c>
      <c r="AB1862" t="s">
        <v>134</v>
      </c>
      <c r="AC1862" t="s">
        <v>135</v>
      </c>
      <c r="AD1862">
        <v>2</v>
      </c>
      <c r="AE1862" t="s">
        <v>150</v>
      </c>
      <c r="AF1862" t="s">
        <v>137</v>
      </c>
      <c r="AG1862" t="s">
        <v>147</v>
      </c>
      <c r="AH1862" t="s">
        <v>85</v>
      </c>
    </row>
    <row r="1863" spans="2:34" hidden="1" x14ac:dyDescent="0.3">
      <c r="B1863" t="s">
        <v>8</v>
      </c>
      <c r="C1863" t="s">
        <v>185</v>
      </c>
      <c r="D1863" t="s">
        <v>167</v>
      </c>
      <c r="E1863">
        <v>42599.979884259257</v>
      </c>
      <c r="F1863" t="s">
        <v>85</v>
      </c>
      <c r="G1863" t="s">
        <v>149</v>
      </c>
      <c r="H1863" t="s">
        <v>130</v>
      </c>
      <c r="I1863" t="s">
        <v>131</v>
      </c>
      <c r="J1863" t="s">
        <v>21</v>
      </c>
      <c r="K1863" s="9" t="str">
        <f t="shared" ref="K1863:K1926" si="464">RIGHT(J1863,2)</f>
        <v>06</v>
      </c>
      <c r="L1863" t="s">
        <v>132</v>
      </c>
      <c r="M1863">
        <v>1</v>
      </c>
      <c r="N1863">
        <v>1430</v>
      </c>
      <c r="O1863" t="s">
        <v>133</v>
      </c>
      <c r="P1863">
        <v>0</v>
      </c>
      <c r="Q1863">
        <v>0</v>
      </c>
      <c r="R1863">
        <v>0</v>
      </c>
      <c r="S1863">
        <v>6.39</v>
      </c>
      <c r="T1863">
        <v>1.8200000000000001E-2</v>
      </c>
      <c r="U1863">
        <v>1.24</v>
      </c>
      <c r="V1863">
        <v>0</v>
      </c>
      <c r="W1863">
        <v>0</v>
      </c>
      <c r="X1863">
        <v>0</v>
      </c>
      <c r="Y1863">
        <v>0</v>
      </c>
      <c r="Z1863">
        <v>0</v>
      </c>
      <c r="AA1863">
        <v>0</v>
      </c>
      <c r="AB1863" t="s">
        <v>134</v>
      </c>
      <c r="AC1863" t="s">
        <v>135</v>
      </c>
      <c r="AD1863">
        <v>2</v>
      </c>
      <c r="AE1863" t="s">
        <v>150</v>
      </c>
      <c r="AF1863" t="s">
        <v>137</v>
      </c>
      <c r="AG1863" t="s">
        <v>154</v>
      </c>
      <c r="AH1863" t="s">
        <v>85</v>
      </c>
    </row>
    <row r="1864" spans="2:34" hidden="1" x14ac:dyDescent="0.3">
      <c r="B1864" t="s">
        <v>8</v>
      </c>
      <c r="C1864" t="s">
        <v>185</v>
      </c>
      <c r="D1864" t="s">
        <v>167</v>
      </c>
      <c r="E1864">
        <v>42599.979884259257</v>
      </c>
      <c r="F1864" t="s">
        <v>85</v>
      </c>
      <c r="G1864" t="s">
        <v>149</v>
      </c>
      <c r="H1864" t="s">
        <v>130</v>
      </c>
      <c r="I1864" t="s">
        <v>186</v>
      </c>
      <c r="J1864" t="s">
        <v>21</v>
      </c>
      <c r="K1864" s="9" t="str">
        <f t="shared" si="464"/>
        <v>06</v>
      </c>
      <c r="L1864" t="s">
        <v>132</v>
      </c>
      <c r="M1864">
        <v>1</v>
      </c>
      <c r="N1864">
        <v>1430</v>
      </c>
      <c r="O1864" t="s">
        <v>133</v>
      </c>
      <c r="P1864">
        <v>0</v>
      </c>
      <c r="Q1864">
        <v>0</v>
      </c>
      <c r="R1864">
        <v>0</v>
      </c>
      <c r="S1864">
        <v>17.899999999999999</v>
      </c>
      <c r="T1864">
        <v>1.7299999999999999E-2</v>
      </c>
      <c r="U1864">
        <v>0</v>
      </c>
      <c r="V1864">
        <v>0</v>
      </c>
      <c r="W1864">
        <v>0</v>
      </c>
      <c r="X1864">
        <v>0</v>
      </c>
      <c r="Y1864">
        <v>0</v>
      </c>
      <c r="Z1864">
        <v>0</v>
      </c>
      <c r="AA1864">
        <v>0</v>
      </c>
      <c r="AB1864" t="s">
        <v>134</v>
      </c>
      <c r="AC1864" t="s">
        <v>135</v>
      </c>
      <c r="AD1864">
        <v>2</v>
      </c>
      <c r="AE1864" t="s">
        <v>150</v>
      </c>
      <c r="AF1864" t="s">
        <v>137</v>
      </c>
      <c r="AG1864" t="s">
        <v>154</v>
      </c>
      <c r="AH1864" t="s">
        <v>85</v>
      </c>
    </row>
    <row r="1865" spans="2:34" hidden="1" x14ac:dyDescent="0.3">
      <c r="B1865" t="s">
        <v>8</v>
      </c>
      <c r="C1865" t="s">
        <v>185</v>
      </c>
      <c r="D1865" t="s">
        <v>167</v>
      </c>
      <c r="E1865">
        <v>42599.979884259257</v>
      </c>
      <c r="F1865" t="s">
        <v>85</v>
      </c>
      <c r="G1865" t="s">
        <v>149</v>
      </c>
      <c r="H1865" t="s">
        <v>130</v>
      </c>
      <c r="I1865" t="s">
        <v>187</v>
      </c>
      <c r="J1865" t="s">
        <v>21</v>
      </c>
      <c r="K1865" s="9" t="str">
        <f t="shared" si="464"/>
        <v>06</v>
      </c>
      <c r="L1865" t="s">
        <v>132</v>
      </c>
      <c r="M1865">
        <v>1</v>
      </c>
      <c r="N1865">
        <v>1430</v>
      </c>
      <c r="O1865" t="s">
        <v>133</v>
      </c>
      <c r="P1865">
        <v>0</v>
      </c>
      <c r="Q1865">
        <v>0</v>
      </c>
      <c r="R1865">
        <v>0</v>
      </c>
      <c r="S1865">
        <v>0.81499999999999995</v>
      </c>
      <c r="T1865">
        <v>0</v>
      </c>
      <c r="U1865">
        <v>1.21</v>
      </c>
      <c r="V1865">
        <v>0</v>
      </c>
      <c r="W1865">
        <v>0</v>
      </c>
      <c r="X1865">
        <v>0</v>
      </c>
      <c r="Y1865">
        <v>0</v>
      </c>
      <c r="Z1865">
        <v>0</v>
      </c>
      <c r="AA1865">
        <v>0</v>
      </c>
      <c r="AB1865" t="s">
        <v>134</v>
      </c>
      <c r="AC1865" t="s">
        <v>135</v>
      </c>
      <c r="AD1865">
        <v>2</v>
      </c>
      <c r="AE1865" t="s">
        <v>150</v>
      </c>
      <c r="AF1865" t="s">
        <v>137</v>
      </c>
      <c r="AG1865" t="s">
        <v>154</v>
      </c>
      <c r="AH1865" t="s">
        <v>85</v>
      </c>
    </row>
    <row r="1866" spans="2:34" hidden="1" x14ac:dyDescent="0.3">
      <c r="B1866" t="s">
        <v>8</v>
      </c>
      <c r="C1866" t="s">
        <v>185</v>
      </c>
      <c r="D1866" t="s">
        <v>167</v>
      </c>
      <c r="E1866">
        <v>42599.979884259257</v>
      </c>
      <c r="F1866" t="s">
        <v>85</v>
      </c>
      <c r="G1866" t="s">
        <v>149</v>
      </c>
      <c r="H1866" t="s">
        <v>130</v>
      </c>
      <c r="I1866" t="s">
        <v>188</v>
      </c>
      <c r="J1866" t="s">
        <v>21</v>
      </c>
      <c r="K1866" s="9" t="str">
        <f t="shared" si="464"/>
        <v>06</v>
      </c>
      <c r="L1866" t="s">
        <v>132</v>
      </c>
      <c r="M1866">
        <v>1</v>
      </c>
      <c r="N1866">
        <v>1430</v>
      </c>
      <c r="O1866" t="s">
        <v>133</v>
      </c>
      <c r="P1866">
        <v>0</v>
      </c>
      <c r="Q1866">
        <v>0</v>
      </c>
      <c r="R1866">
        <v>0</v>
      </c>
      <c r="S1866">
        <v>3.17</v>
      </c>
      <c r="T1866">
        <v>6.77E-3</v>
      </c>
      <c r="U1866">
        <v>1.19</v>
      </c>
      <c r="V1866">
        <v>0</v>
      </c>
      <c r="W1866">
        <v>0</v>
      </c>
      <c r="X1866">
        <v>0</v>
      </c>
      <c r="Y1866">
        <v>0</v>
      </c>
      <c r="Z1866">
        <v>0</v>
      </c>
      <c r="AA1866">
        <v>0</v>
      </c>
      <c r="AB1866" t="s">
        <v>134</v>
      </c>
      <c r="AC1866" t="s">
        <v>135</v>
      </c>
      <c r="AD1866">
        <v>2</v>
      </c>
      <c r="AE1866" t="s">
        <v>150</v>
      </c>
      <c r="AF1866" t="s">
        <v>137</v>
      </c>
      <c r="AG1866" t="s">
        <v>154</v>
      </c>
      <c r="AH1866" t="s">
        <v>85</v>
      </c>
    </row>
    <row r="1867" spans="2:34" hidden="1" x14ac:dyDescent="0.3">
      <c r="B1867" t="s">
        <v>8</v>
      </c>
      <c r="C1867" t="s">
        <v>185</v>
      </c>
      <c r="D1867" t="s">
        <v>167</v>
      </c>
      <c r="E1867">
        <v>42599.979884259257</v>
      </c>
      <c r="F1867" t="s">
        <v>85</v>
      </c>
      <c r="G1867" t="s">
        <v>149</v>
      </c>
      <c r="H1867" t="s">
        <v>130</v>
      </c>
      <c r="I1867" t="s">
        <v>131</v>
      </c>
      <c r="J1867" t="s">
        <v>22</v>
      </c>
      <c r="K1867" s="9" t="str">
        <f t="shared" si="464"/>
        <v>08</v>
      </c>
      <c r="L1867" t="s">
        <v>132</v>
      </c>
      <c r="M1867">
        <v>1</v>
      </c>
      <c r="N1867">
        <v>1480</v>
      </c>
      <c r="O1867" t="s">
        <v>133</v>
      </c>
      <c r="P1867">
        <v>0</v>
      </c>
      <c r="Q1867">
        <v>0</v>
      </c>
      <c r="R1867">
        <v>0</v>
      </c>
      <c r="S1867">
        <v>12.1</v>
      </c>
      <c r="T1867">
        <v>2.23E-2</v>
      </c>
      <c r="U1867">
        <v>1.38</v>
      </c>
      <c r="V1867">
        <v>0</v>
      </c>
      <c r="W1867">
        <v>0</v>
      </c>
      <c r="X1867">
        <v>0</v>
      </c>
      <c r="Y1867">
        <v>0</v>
      </c>
      <c r="Z1867">
        <v>0</v>
      </c>
      <c r="AA1867">
        <v>0</v>
      </c>
      <c r="AB1867" t="s">
        <v>134</v>
      </c>
      <c r="AC1867" t="s">
        <v>135</v>
      </c>
      <c r="AD1867">
        <v>2</v>
      </c>
      <c r="AE1867" t="s">
        <v>150</v>
      </c>
      <c r="AF1867" t="s">
        <v>137</v>
      </c>
      <c r="AG1867" t="s">
        <v>157</v>
      </c>
      <c r="AH1867" t="s">
        <v>85</v>
      </c>
    </row>
    <row r="1868" spans="2:34" hidden="1" x14ac:dyDescent="0.3">
      <c r="B1868" t="s">
        <v>8</v>
      </c>
      <c r="C1868" t="s">
        <v>185</v>
      </c>
      <c r="D1868" t="s">
        <v>167</v>
      </c>
      <c r="E1868">
        <v>42599.979884259257</v>
      </c>
      <c r="F1868" t="s">
        <v>85</v>
      </c>
      <c r="G1868" t="s">
        <v>149</v>
      </c>
      <c r="H1868" t="s">
        <v>130</v>
      </c>
      <c r="I1868" t="s">
        <v>186</v>
      </c>
      <c r="J1868" t="s">
        <v>22</v>
      </c>
      <c r="K1868" s="9" t="str">
        <f t="shared" si="464"/>
        <v>08</v>
      </c>
      <c r="L1868" t="s">
        <v>132</v>
      </c>
      <c r="M1868">
        <v>1</v>
      </c>
      <c r="N1868">
        <v>1480</v>
      </c>
      <c r="O1868" t="s">
        <v>133</v>
      </c>
      <c r="P1868">
        <v>0</v>
      </c>
      <c r="Q1868">
        <v>0</v>
      </c>
      <c r="R1868">
        <v>0</v>
      </c>
      <c r="S1868">
        <v>23.1</v>
      </c>
      <c r="T1868">
        <v>2.1899999999999999E-2</v>
      </c>
      <c r="U1868">
        <v>0</v>
      </c>
      <c r="V1868">
        <v>0</v>
      </c>
      <c r="W1868">
        <v>0</v>
      </c>
      <c r="X1868">
        <v>0</v>
      </c>
      <c r="Y1868">
        <v>0</v>
      </c>
      <c r="Z1868">
        <v>0</v>
      </c>
      <c r="AA1868">
        <v>0</v>
      </c>
      <c r="AB1868" t="s">
        <v>134</v>
      </c>
      <c r="AC1868" t="s">
        <v>135</v>
      </c>
      <c r="AD1868">
        <v>2</v>
      </c>
      <c r="AE1868" t="s">
        <v>150</v>
      </c>
      <c r="AF1868" t="s">
        <v>137</v>
      </c>
      <c r="AG1868" t="s">
        <v>157</v>
      </c>
      <c r="AH1868" t="s">
        <v>85</v>
      </c>
    </row>
    <row r="1869" spans="2:34" hidden="1" x14ac:dyDescent="0.3">
      <c r="B1869" t="s">
        <v>8</v>
      </c>
      <c r="C1869" t="s">
        <v>185</v>
      </c>
      <c r="D1869" t="s">
        <v>167</v>
      </c>
      <c r="E1869">
        <v>42599.979884259257</v>
      </c>
      <c r="F1869" t="s">
        <v>85</v>
      </c>
      <c r="G1869" t="s">
        <v>149</v>
      </c>
      <c r="H1869" t="s">
        <v>130</v>
      </c>
      <c r="I1869" t="s">
        <v>187</v>
      </c>
      <c r="J1869" t="s">
        <v>22</v>
      </c>
      <c r="K1869" s="9" t="str">
        <f t="shared" si="464"/>
        <v>08</v>
      </c>
      <c r="L1869" t="s">
        <v>132</v>
      </c>
      <c r="M1869">
        <v>1</v>
      </c>
      <c r="N1869">
        <v>1480</v>
      </c>
      <c r="O1869" t="s">
        <v>133</v>
      </c>
      <c r="P1869">
        <v>0</v>
      </c>
      <c r="Q1869">
        <v>0</v>
      </c>
      <c r="R1869">
        <v>0</v>
      </c>
      <c r="S1869">
        <v>0.89700000000000002</v>
      </c>
      <c r="T1869">
        <v>0</v>
      </c>
      <c r="U1869">
        <v>1.34</v>
      </c>
      <c r="V1869">
        <v>0</v>
      </c>
      <c r="W1869">
        <v>0</v>
      </c>
      <c r="X1869">
        <v>0</v>
      </c>
      <c r="Y1869">
        <v>0</v>
      </c>
      <c r="Z1869">
        <v>0</v>
      </c>
      <c r="AA1869">
        <v>0</v>
      </c>
      <c r="AB1869" t="s">
        <v>134</v>
      </c>
      <c r="AC1869" t="s">
        <v>135</v>
      </c>
      <c r="AD1869">
        <v>2</v>
      </c>
      <c r="AE1869" t="s">
        <v>150</v>
      </c>
      <c r="AF1869" t="s">
        <v>137</v>
      </c>
      <c r="AG1869" t="s">
        <v>157</v>
      </c>
      <c r="AH1869" t="s">
        <v>85</v>
      </c>
    </row>
    <row r="1870" spans="2:34" hidden="1" x14ac:dyDescent="0.3">
      <c r="B1870" t="s">
        <v>8</v>
      </c>
      <c r="C1870" t="s">
        <v>185</v>
      </c>
      <c r="D1870" t="s">
        <v>167</v>
      </c>
      <c r="E1870">
        <v>42599.979884259257</v>
      </c>
      <c r="F1870" t="s">
        <v>85</v>
      </c>
      <c r="G1870" t="s">
        <v>149</v>
      </c>
      <c r="H1870" t="s">
        <v>130</v>
      </c>
      <c r="I1870" t="s">
        <v>188</v>
      </c>
      <c r="J1870" t="s">
        <v>22</v>
      </c>
      <c r="K1870" s="9" t="str">
        <f t="shared" si="464"/>
        <v>08</v>
      </c>
      <c r="L1870" t="s">
        <v>132</v>
      </c>
      <c r="M1870">
        <v>1</v>
      </c>
      <c r="N1870">
        <v>1480</v>
      </c>
      <c r="O1870" t="s">
        <v>133</v>
      </c>
      <c r="P1870">
        <v>0</v>
      </c>
      <c r="Q1870">
        <v>0</v>
      </c>
      <c r="R1870">
        <v>0</v>
      </c>
      <c r="S1870">
        <v>7.72</v>
      </c>
      <c r="T1870">
        <v>1.26E-2</v>
      </c>
      <c r="U1870">
        <v>1.31</v>
      </c>
      <c r="V1870">
        <v>0</v>
      </c>
      <c r="W1870">
        <v>0</v>
      </c>
      <c r="X1870">
        <v>0</v>
      </c>
      <c r="Y1870">
        <v>0</v>
      </c>
      <c r="Z1870">
        <v>0</v>
      </c>
      <c r="AA1870">
        <v>0</v>
      </c>
      <c r="AB1870" t="s">
        <v>134</v>
      </c>
      <c r="AC1870" t="s">
        <v>135</v>
      </c>
      <c r="AD1870">
        <v>2</v>
      </c>
      <c r="AE1870" t="s">
        <v>150</v>
      </c>
      <c r="AF1870" t="s">
        <v>137</v>
      </c>
      <c r="AG1870" t="s">
        <v>157</v>
      </c>
      <c r="AH1870" t="s">
        <v>85</v>
      </c>
    </row>
    <row r="1871" spans="2:34" hidden="1" x14ac:dyDescent="0.3">
      <c r="B1871" t="s">
        <v>8</v>
      </c>
      <c r="C1871" t="s">
        <v>185</v>
      </c>
      <c r="D1871" t="s">
        <v>167</v>
      </c>
      <c r="E1871">
        <v>42599.979884259257</v>
      </c>
      <c r="F1871" t="s">
        <v>85</v>
      </c>
      <c r="G1871" t="s">
        <v>149</v>
      </c>
      <c r="H1871" t="s">
        <v>130</v>
      </c>
      <c r="I1871" t="s">
        <v>131</v>
      </c>
      <c r="J1871" t="s">
        <v>23</v>
      </c>
      <c r="K1871" s="9" t="str">
        <f t="shared" si="464"/>
        <v>09</v>
      </c>
      <c r="L1871" t="s">
        <v>132</v>
      </c>
      <c r="M1871">
        <v>1</v>
      </c>
      <c r="N1871">
        <v>1580</v>
      </c>
      <c r="O1871" t="s">
        <v>133</v>
      </c>
      <c r="P1871">
        <v>0</v>
      </c>
      <c r="Q1871">
        <v>0</v>
      </c>
      <c r="R1871">
        <v>0</v>
      </c>
      <c r="S1871">
        <v>18.7</v>
      </c>
      <c r="T1871">
        <v>4.1599999999999998E-2</v>
      </c>
      <c r="U1871">
        <v>1.88</v>
      </c>
      <c r="V1871">
        <v>0</v>
      </c>
      <c r="W1871">
        <v>0</v>
      </c>
      <c r="X1871">
        <v>0</v>
      </c>
      <c r="Y1871">
        <v>0</v>
      </c>
      <c r="Z1871">
        <v>0</v>
      </c>
      <c r="AA1871">
        <v>0</v>
      </c>
      <c r="AB1871" t="s">
        <v>134</v>
      </c>
      <c r="AC1871" t="s">
        <v>135</v>
      </c>
      <c r="AD1871">
        <v>2</v>
      </c>
      <c r="AE1871" t="s">
        <v>150</v>
      </c>
      <c r="AF1871" t="s">
        <v>137</v>
      </c>
      <c r="AG1871" t="s">
        <v>158</v>
      </c>
      <c r="AH1871" t="s">
        <v>85</v>
      </c>
    </row>
    <row r="1872" spans="2:34" hidden="1" x14ac:dyDescent="0.3">
      <c r="B1872" t="s">
        <v>8</v>
      </c>
      <c r="C1872" t="s">
        <v>185</v>
      </c>
      <c r="D1872" t="s">
        <v>167</v>
      </c>
      <c r="E1872">
        <v>42599.979884259257</v>
      </c>
      <c r="F1872" t="s">
        <v>85</v>
      </c>
      <c r="G1872" t="s">
        <v>149</v>
      </c>
      <c r="H1872" t="s">
        <v>130</v>
      </c>
      <c r="I1872" t="s">
        <v>186</v>
      </c>
      <c r="J1872" t="s">
        <v>23</v>
      </c>
      <c r="K1872" s="9" t="str">
        <f t="shared" si="464"/>
        <v>09</v>
      </c>
      <c r="L1872" t="s">
        <v>132</v>
      </c>
      <c r="M1872">
        <v>1</v>
      </c>
      <c r="N1872">
        <v>1580</v>
      </c>
      <c r="O1872" t="s">
        <v>133</v>
      </c>
      <c r="P1872">
        <v>0</v>
      </c>
      <c r="Q1872">
        <v>0</v>
      </c>
      <c r="R1872">
        <v>0</v>
      </c>
      <c r="S1872">
        <v>35.4</v>
      </c>
      <c r="T1872">
        <v>4.1799999999999997E-2</v>
      </c>
      <c r="U1872">
        <v>0</v>
      </c>
      <c r="V1872">
        <v>0</v>
      </c>
      <c r="W1872">
        <v>0</v>
      </c>
      <c r="X1872">
        <v>0</v>
      </c>
      <c r="Y1872">
        <v>0</v>
      </c>
      <c r="Z1872">
        <v>0</v>
      </c>
      <c r="AA1872">
        <v>0</v>
      </c>
      <c r="AB1872" t="s">
        <v>134</v>
      </c>
      <c r="AC1872" t="s">
        <v>135</v>
      </c>
      <c r="AD1872">
        <v>2</v>
      </c>
      <c r="AE1872" t="s">
        <v>150</v>
      </c>
      <c r="AF1872" t="s">
        <v>137</v>
      </c>
      <c r="AG1872" t="s">
        <v>158</v>
      </c>
      <c r="AH1872" t="s">
        <v>85</v>
      </c>
    </row>
    <row r="1873" spans="2:34" hidden="1" x14ac:dyDescent="0.3">
      <c r="B1873" t="s">
        <v>8</v>
      </c>
      <c r="C1873" t="s">
        <v>185</v>
      </c>
      <c r="D1873" t="s">
        <v>167</v>
      </c>
      <c r="E1873">
        <v>42599.979884259257</v>
      </c>
      <c r="F1873" t="s">
        <v>85</v>
      </c>
      <c r="G1873" t="s">
        <v>149</v>
      </c>
      <c r="H1873" t="s">
        <v>130</v>
      </c>
      <c r="I1873" t="s">
        <v>187</v>
      </c>
      <c r="J1873" t="s">
        <v>23</v>
      </c>
      <c r="K1873" s="9" t="str">
        <f t="shared" si="464"/>
        <v>09</v>
      </c>
      <c r="L1873" t="s">
        <v>132</v>
      </c>
      <c r="M1873">
        <v>1</v>
      </c>
      <c r="N1873">
        <v>1580</v>
      </c>
      <c r="O1873" t="s">
        <v>133</v>
      </c>
      <c r="P1873">
        <v>0</v>
      </c>
      <c r="Q1873">
        <v>0</v>
      </c>
      <c r="R1873">
        <v>0</v>
      </c>
      <c r="S1873">
        <v>1.17</v>
      </c>
      <c r="T1873">
        <v>0</v>
      </c>
      <c r="U1873">
        <v>1.83</v>
      </c>
      <c r="V1873">
        <v>0</v>
      </c>
      <c r="W1873">
        <v>0</v>
      </c>
      <c r="X1873">
        <v>0</v>
      </c>
      <c r="Y1873">
        <v>0</v>
      </c>
      <c r="Z1873">
        <v>0</v>
      </c>
      <c r="AA1873">
        <v>0</v>
      </c>
      <c r="AB1873" t="s">
        <v>134</v>
      </c>
      <c r="AC1873" t="s">
        <v>135</v>
      </c>
      <c r="AD1873">
        <v>2</v>
      </c>
      <c r="AE1873" t="s">
        <v>150</v>
      </c>
      <c r="AF1873" t="s">
        <v>137</v>
      </c>
      <c r="AG1873" t="s">
        <v>158</v>
      </c>
      <c r="AH1873" t="s">
        <v>85</v>
      </c>
    </row>
    <row r="1874" spans="2:34" hidden="1" x14ac:dyDescent="0.3">
      <c r="B1874" t="s">
        <v>8</v>
      </c>
      <c r="C1874" t="s">
        <v>185</v>
      </c>
      <c r="D1874" t="s">
        <v>167</v>
      </c>
      <c r="E1874">
        <v>42599.979884259257</v>
      </c>
      <c r="F1874" t="s">
        <v>85</v>
      </c>
      <c r="G1874" t="s">
        <v>149</v>
      </c>
      <c r="H1874" t="s">
        <v>130</v>
      </c>
      <c r="I1874" t="s">
        <v>188</v>
      </c>
      <c r="J1874" t="s">
        <v>23</v>
      </c>
      <c r="K1874" s="9" t="str">
        <f t="shared" si="464"/>
        <v>09</v>
      </c>
      <c r="L1874" t="s">
        <v>132</v>
      </c>
      <c r="M1874">
        <v>1</v>
      </c>
      <c r="N1874">
        <v>1580</v>
      </c>
      <c r="O1874" t="s">
        <v>133</v>
      </c>
      <c r="P1874">
        <v>0</v>
      </c>
      <c r="Q1874">
        <v>0</v>
      </c>
      <c r="R1874">
        <v>0</v>
      </c>
      <c r="S1874">
        <v>16.399999999999999</v>
      </c>
      <c r="T1874">
        <v>3.4000000000000002E-2</v>
      </c>
      <c r="U1874">
        <v>1.77</v>
      </c>
      <c r="V1874">
        <v>0</v>
      </c>
      <c r="W1874">
        <v>0</v>
      </c>
      <c r="X1874">
        <v>0</v>
      </c>
      <c r="Y1874">
        <v>0</v>
      </c>
      <c r="Z1874">
        <v>0</v>
      </c>
      <c r="AA1874">
        <v>0</v>
      </c>
      <c r="AB1874" t="s">
        <v>134</v>
      </c>
      <c r="AC1874" t="s">
        <v>135</v>
      </c>
      <c r="AD1874">
        <v>2</v>
      </c>
      <c r="AE1874" t="s">
        <v>150</v>
      </c>
      <c r="AF1874" t="s">
        <v>137</v>
      </c>
      <c r="AG1874" t="s">
        <v>158</v>
      </c>
      <c r="AH1874" t="s">
        <v>85</v>
      </c>
    </row>
    <row r="1875" spans="2:34" hidden="1" x14ac:dyDescent="0.3">
      <c r="B1875" t="s">
        <v>8</v>
      </c>
      <c r="C1875" t="s">
        <v>185</v>
      </c>
      <c r="D1875" t="s">
        <v>167</v>
      </c>
      <c r="E1875">
        <v>42599.979884259257</v>
      </c>
      <c r="F1875" t="s">
        <v>85</v>
      </c>
      <c r="G1875" t="s">
        <v>149</v>
      </c>
      <c r="H1875" t="s">
        <v>130</v>
      </c>
      <c r="I1875" t="s">
        <v>131</v>
      </c>
      <c r="J1875" t="s">
        <v>24</v>
      </c>
      <c r="K1875" s="9" t="str">
        <f t="shared" si="464"/>
        <v>10</v>
      </c>
      <c r="L1875" t="s">
        <v>132</v>
      </c>
      <c r="M1875">
        <v>1</v>
      </c>
      <c r="N1875">
        <v>1740</v>
      </c>
      <c r="O1875" t="s">
        <v>133</v>
      </c>
      <c r="P1875">
        <v>0</v>
      </c>
      <c r="Q1875">
        <v>0</v>
      </c>
      <c r="R1875">
        <v>0</v>
      </c>
      <c r="S1875">
        <v>19.8</v>
      </c>
      <c r="T1875">
        <v>4.0300000000000002E-2</v>
      </c>
      <c r="U1875">
        <v>2.4</v>
      </c>
      <c r="V1875">
        <v>0</v>
      </c>
      <c r="W1875">
        <v>0</v>
      </c>
      <c r="X1875">
        <v>0</v>
      </c>
      <c r="Y1875">
        <v>0</v>
      </c>
      <c r="Z1875">
        <v>0</v>
      </c>
      <c r="AA1875">
        <v>0</v>
      </c>
      <c r="AB1875" t="s">
        <v>134</v>
      </c>
      <c r="AC1875" t="s">
        <v>135</v>
      </c>
      <c r="AD1875">
        <v>2</v>
      </c>
      <c r="AE1875" t="s">
        <v>150</v>
      </c>
      <c r="AF1875" t="s">
        <v>137</v>
      </c>
      <c r="AG1875" t="s">
        <v>159</v>
      </c>
      <c r="AH1875" t="s">
        <v>85</v>
      </c>
    </row>
    <row r="1876" spans="2:34" hidden="1" x14ac:dyDescent="0.3">
      <c r="B1876" t="s">
        <v>8</v>
      </c>
      <c r="C1876" t="s">
        <v>185</v>
      </c>
      <c r="D1876" t="s">
        <v>167</v>
      </c>
      <c r="E1876">
        <v>42599.979884259257</v>
      </c>
      <c r="F1876" t="s">
        <v>85</v>
      </c>
      <c r="G1876" t="s">
        <v>149</v>
      </c>
      <c r="H1876" t="s">
        <v>130</v>
      </c>
      <c r="I1876" t="s">
        <v>186</v>
      </c>
      <c r="J1876" t="s">
        <v>24</v>
      </c>
      <c r="K1876" s="9" t="str">
        <f t="shared" si="464"/>
        <v>10</v>
      </c>
      <c r="L1876" t="s">
        <v>132</v>
      </c>
      <c r="M1876">
        <v>1</v>
      </c>
      <c r="N1876">
        <v>1740</v>
      </c>
      <c r="O1876" t="s">
        <v>133</v>
      </c>
      <c r="P1876">
        <v>0</v>
      </c>
      <c r="Q1876">
        <v>0</v>
      </c>
      <c r="R1876">
        <v>0</v>
      </c>
      <c r="S1876">
        <v>44.2</v>
      </c>
      <c r="T1876">
        <v>4.02E-2</v>
      </c>
      <c r="U1876">
        <v>0</v>
      </c>
      <c r="V1876">
        <v>0</v>
      </c>
      <c r="W1876">
        <v>0</v>
      </c>
      <c r="X1876">
        <v>0</v>
      </c>
      <c r="Y1876">
        <v>0</v>
      </c>
      <c r="Z1876">
        <v>0</v>
      </c>
      <c r="AA1876">
        <v>0</v>
      </c>
      <c r="AB1876" t="s">
        <v>134</v>
      </c>
      <c r="AC1876" t="s">
        <v>135</v>
      </c>
      <c r="AD1876">
        <v>2</v>
      </c>
      <c r="AE1876" t="s">
        <v>150</v>
      </c>
      <c r="AF1876" t="s">
        <v>137</v>
      </c>
      <c r="AG1876" t="s">
        <v>159</v>
      </c>
      <c r="AH1876" t="s">
        <v>85</v>
      </c>
    </row>
    <row r="1877" spans="2:34" hidden="1" x14ac:dyDescent="0.3">
      <c r="B1877" t="s">
        <v>8</v>
      </c>
      <c r="C1877" t="s">
        <v>185</v>
      </c>
      <c r="D1877" t="s">
        <v>167</v>
      </c>
      <c r="E1877">
        <v>42599.979884259257</v>
      </c>
      <c r="F1877" t="s">
        <v>85</v>
      </c>
      <c r="G1877" t="s">
        <v>149</v>
      </c>
      <c r="H1877" t="s">
        <v>130</v>
      </c>
      <c r="I1877" t="s">
        <v>187</v>
      </c>
      <c r="J1877" t="s">
        <v>24</v>
      </c>
      <c r="K1877" s="9" t="str">
        <f t="shared" si="464"/>
        <v>10</v>
      </c>
      <c r="L1877" t="s">
        <v>132</v>
      </c>
      <c r="M1877">
        <v>1</v>
      </c>
      <c r="N1877">
        <v>1740</v>
      </c>
      <c r="O1877" t="s">
        <v>133</v>
      </c>
      <c r="P1877">
        <v>0</v>
      </c>
      <c r="Q1877">
        <v>0</v>
      </c>
      <c r="R1877">
        <v>0</v>
      </c>
      <c r="S1877">
        <v>1.47</v>
      </c>
      <c r="T1877">
        <v>0</v>
      </c>
      <c r="U1877">
        <v>2.3199999999999998</v>
      </c>
      <c r="V1877">
        <v>0</v>
      </c>
      <c r="W1877">
        <v>0</v>
      </c>
      <c r="X1877">
        <v>0</v>
      </c>
      <c r="Y1877">
        <v>0</v>
      </c>
      <c r="Z1877">
        <v>0</v>
      </c>
      <c r="AA1877">
        <v>0</v>
      </c>
      <c r="AB1877" t="s">
        <v>134</v>
      </c>
      <c r="AC1877" t="s">
        <v>135</v>
      </c>
      <c r="AD1877">
        <v>2</v>
      </c>
      <c r="AE1877" t="s">
        <v>150</v>
      </c>
      <c r="AF1877" t="s">
        <v>137</v>
      </c>
      <c r="AG1877" t="s">
        <v>159</v>
      </c>
      <c r="AH1877" t="s">
        <v>85</v>
      </c>
    </row>
    <row r="1878" spans="2:34" hidden="1" x14ac:dyDescent="0.3">
      <c r="B1878" t="s">
        <v>8</v>
      </c>
      <c r="C1878" t="s">
        <v>185</v>
      </c>
      <c r="D1878" t="s">
        <v>167</v>
      </c>
      <c r="E1878">
        <v>42599.979884259257</v>
      </c>
      <c r="F1878" t="s">
        <v>85</v>
      </c>
      <c r="G1878" t="s">
        <v>149</v>
      </c>
      <c r="H1878" t="s">
        <v>130</v>
      </c>
      <c r="I1878" t="s">
        <v>188</v>
      </c>
      <c r="J1878" t="s">
        <v>24</v>
      </c>
      <c r="K1878" s="9" t="str">
        <f t="shared" si="464"/>
        <v>10</v>
      </c>
      <c r="L1878" t="s">
        <v>132</v>
      </c>
      <c r="M1878">
        <v>1</v>
      </c>
      <c r="N1878">
        <v>1740</v>
      </c>
      <c r="O1878" t="s">
        <v>133</v>
      </c>
      <c r="P1878">
        <v>0</v>
      </c>
      <c r="Q1878">
        <v>0</v>
      </c>
      <c r="R1878">
        <v>0</v>
      </c>
      <c r="S1878">
        <v>20.3</v>
      </c>
      <c r="T1878">
        <v>3.8300000000000001E-2</v>
      </c>
      <c r="U1878">
        <v>2.25</v>
      </c>
      <c r="V1878">
        <v>0</v>
      </c>
      <c r="W1878">
        <v>0</v>
      </c>
      <c r="X1878">
        <v>0</v>
      </c>
      <c r="Y1878">
        <v>0</v>
      </c>
      <c r="Z1878">
        <v>0</v>
      </c>
      <c r="AA1878">
        <v>0</v>
      </c>
      <c r="AB1878" t="s">
        <v>134</v>
      </c>
      <c r="AC1878" t="s">
        <v>135</v>
      </c>
      <c r="AD1878">
        <v>2</v>
      </c>
      <c r="AE1878" t="s">
        <v>150</v>
      </c>
      <c r="AF1878" t="s">
        <v>137</v>
      </c>
      <c r="AG1878" t="s">
        <v>159</v>
      </c>
      <c r="AH1878" t="s">
        <v>85</v>
      </c>
    </row>
    <row r="1879" spans="2:34" hidden="1" x14ac:dyDescent="0.3">
      <c r="B1879" t="s">
        <v>8</v>
      </c>
      <c r="C1879" t="s">
        <v>185</v>
      </c>
      <c r="D1879" t="s">
        <v>167</v>
      </c>
      <c r="E1879">
        <v>42599.979884259257</v>
      </c>
      <c r="F1879" t="s">
        <v>85</v>
      </c>
      <c r="G1879" t="s">
        <v>149</v>
      </c>
      <c r="H1879" t="s">
        <v>130</v>
      </c>
      <c r="I1879" t="s">
        <v>131</v>
      </c>
      <c r="J1879" t="s">
        <v>25</v>
      </c>
      <c r="K1879" s="9" t="str">
        <f t="shared" si="464"/>
        <v>13</v>
      </c>
      <c r="L1879" t="s">
        <v>132</v>
      </c>
      <c r="M1879">
        <v>1</v>
      </c>
      <c r="N1879">
        <v>1650</v>
      </c>
      <c r="O1879" t="s">
        <v>133</v>
      </c>
      <c r="P1879">
        <v>0</v>
      </c>
      <c r="Q1879">
        <v>0</v>
      </c>
      <c r="R1879">
        <v>0</v>
      </c>
      <c r="S1879">
        <v>30.5</v>
      </c>
      <c r="T1879">
        <v>2.81E-2</v>
      </c>
      <c r="U1879">
        <v>3.25</v>
      </c>
      <c r="V1879">
        <v>0</v>
      </c>
      <c r="W1879">
        <v>0</v>
      </c>
      <c r="X1879">
        <v>0</v>
      </c>
      <c r="Y1879">
        <v>0</v>
      </c>
      <c r="Z1879">
        <v>0</v>
      </c>
      <c r="AA1879">
        <v>0</v>
      </c>
      <c r="AB1879" t="s">
        <v>134</v>
      </c>
      <c r="AC1879" t="s">
        <v>135</v>
      </c>
      <c r="AD1879">
        <v>2</v>
      </c>
      <c r="AE1879" t="s">
        <v>150</v>
      </c>
      <c r="AF1879" t="s">
        <v>137</v>
      </c>
      <c r="AG1879" t="s">
        <v>141</v>
      </c>
      <c r="AH1879" t="s">
        <v>85</v>
      </c>
    </row>
    <row r="1880" spans="2:34" hidden="1" x14ac:dyDescent="0.3">
      <c r="B1880" t="s">
        <v>8</v>
      </c>
      <c r="C1880" t="s">
        <v>185</v>
      </c>
      <c r="D1880" t="s">
        <v>167</v>
      </c>
      <c r="E1880">
        <v>42599.979884259257</v>
      </c>
      <c r="F1880" t="s">
        <v>85</v>
      </c>
      <c r="G1880" t="s">
        <v>149</v>
      </c>
      <c r="H1880" t="s">
        <v>130</v>
      </c>
      <c r="I1880" t="s">
        <v>186</v>
      </c>
      <c r="J1880" t="s">
        <v>25</v>
      </c>
      <c r="K1880" s="9" t="str">
        <f t="shared" si="464"/>
        <v>13</v>
      </c>
      <c r="L1880" t="s">
        <v>132</v>
      </c>
      <c r="M1880">
        <v>1</v>
      </c>
      <c r="N1880">
        <v>1650</v>
      </c>
      <c r="O1880" t="s">
        <v>133</v>
      </c>
      <c r="P1880">
        <v>0</v>
      </c>
      <c r="Q1880">
        <v>0</v>
      </c>
      <c r="R1880">
        <v>0</v>
      </c>
      <c r="S1880">
        <v>70</v>
      </c>
      <c r="T1880">
        <v>2.87E-2</v>
      </c>
      <c r="U1880">
        <v>0</v>
      </c>
      <c r="V1880">
        <v>0</v>
      </c>
      <c r="W1880">
        <v>0</v>
      </c>
      <c r="X1880">
        <v>0</v>
      </c>
      <c r="Y1880">
        <v>0</v>
      </c>
      <c r="Z1880">
        <v>0</v>
      </c>
      <c r="AA1880">
        <v>0</v>
      </c>
      <c r="AB1880" t="s">
        <v>134</v>
      </c>
      <c r="AC1880" t="s">
        <v>135</v>
      </c>
      <c r="AD1880">
        <v>2</v>
      </c>
      <c r="AE1880" t="s">
        <v>150</v>
      </c>
      <c r="AF1880" t="s">
        <v>137</v>
      </c>
      <c r="AG1880" t="s">
        <v>141</v>
      </c>
      <c r="AH1880" t="s">
        <v>85</v>
      </c>
    </row>
    <row r="1881" spans="2:34" hidden="1" x14ac:dyDescent="0.3">
      <c r="B1881" t="s">
        <v>8</v>
      </c>
      <c r="C1881" t="s">
        <v>185</v>
      </c>
      <c r="D1881" t="s">
        <v>167</v>
      </c>
      <c r="E1881">
        <v>42599.979884259257</v>
      </c>
      <c r="F1881" t="s">
        <v>85</v>
      </c>
      <c r="G1881" t="s">
        <v>149</v>
      </c>
      <c r="H1881" t="s">
        <v>130</v>
      </c>
      <c r="I1881" t="s">
        <v>187</v>
      </c>
      <c r="J1881" t="s">
        <v>25</v>
      </c>
      <c r="K1881" s="9" t="str">
        <f t="shared" si="464"/>
        <v>13</v>
      </c>
      <c r="L1881" t="s">
        <v>132</v>
      </c>
      <c r="M1881">
        <v>1</v>
      </c>
      <c r="N1881">
        <v>1650</v>
      </c>
      <c r="O1881" t="s">
        <v>133</v>
      </c>
      <c r="P1881">
        <v>0</v>
      </c>
      <c r="Q1881">
        <v>0</v>
      </c>
      <c r="R1881">
        <v>0</v>
      </c>
      <c r="S1881">
        <v>2.02</v>
      </c>
      <c r="T1881">
        <v>0</v>
      </c>
      <c r="U1881">
        <v>3.17</v>
      </c>
      <c r="V1881">
        <v>0</v>
      </c>
      <c r="W1881">
        <v>0</v>
      </c>
      <c r="X1881">
        <v>0</v>
      </c>
      <c r="Y1881">
        <v>0</v>
      </c>
      <c r="Z1881">
        <v>0</v>
      </c>
      <c r="AA1881">
        <v>0</v>
      </c>
      <c r="AB1881" t="s">
        <v>134</v>
      </c>
      <c r="AC1881" t="s">
        <v>135</v>
      </c>
      <c r="AD1881">
        <v>2</v>
      </c>
      <c r="AE1881" t="s">
        <v>150</v>
      </c>
      <c r="AF1881" t="s">
        <v>137</v>
      </c>
      <c r="AG1881" t="s">
        <v>141</v>
      </c>
      <c r="AH1881" t="s">
        <v>85</v>
      </c>
    </row>
    <row r="1882" spans="2:34" hidden="1" x14ac:dyDescent="0.3">
      <c r="B1882" t="s">
        <v>8</v>
      </c>
      <c r="C1882" t="s">
        <v>185</v>
      </c>
      <c r="D1882" t="s">
        <v>167</v>
      </c>
      <c r="E1882">
        <v>42599.979884259257</v>
      </c>
      <c r="F1882" t="s">
        <v>85</v>
      </c>
      <c r="G1882" t="s">
        <v>149</v>
      </c>
      <c r="H1882" t="s">
        <v>130</v>
      </c>
      <c r="I1882" t="s">
        <v>188</v>
      </c>
      <c r="J1882" t="s">
        <v>25</v>
      </c>
      <c r="K1882" s="9" t="str">
        <f t="shared" si="464"/>
        <v>13</v>
      </c>
      <c r="L1882" t="s">
        <v>132</v>
      </c>
      <c r="M1882">
        <v>1</v>
      </c>
      <c r="N1882">
        <v>1650</v>
      </c>
      <c r="O1882" t="s">
        <v>133</v>
      </c>
      <c r="P1882">
        <v>0</v>
      </c>
      <c r="Q1882">
        <v>0</v>
      </c>
      <c r="R1882">
        <v>0</v>
      </c>
      <c r="S1882">
        <v>32.5</v>
      </c>
      <c r="T1882">
        <v>2.7699999999999999E-2</v>
      </c>
      <c r="U1882">
        <v>3.05</v>
      </c>
      <c r="V1882">
        <v>0</v>
      </c>
      <c r="W1882">
        <v>0</v>
      </c>
      <c r="X1882">
        <v>0</v>
      </c>
      <c r="Y1882">
        <v>0</v>
      </c>
      <c r="Z1882">
        <v>0</v>
      </c>
      <c r="AA1882">
        <v>0</v>
      </c>
      <c r="AB1882" t="s">
        <v>134</v>
      </c>
      <c r="AC1882" t="s">
        <v>135</v>
      </c>
      <c r="AD1882">
        <v>2</v>
      </c>
      <c r="AE1882" t="s">
        <v>150</v>
      </c>
      <c r="AF1882" t="s">
        <v>137</v>
      </c>
      <c r="AG1882" t="s">
        <v>141</v>
      </c>
      <c r="AH1882" t="s">
        <v>85</v>
      </c>
    </row>
    <row r="1883" spans="2:34" hidden="1" x14ac:dyDescent="0.3">
      <c r="B1883" t="s">
        <v>8</v>
      </c>
      <c r="C1883" t="s">
        <v>185</v>
      </c>
      <c r="D1883" t="s">
        <v>167</v>
      </c>
      <c r="E1883">
        <v>42599.979884259257</v>
      </c>
      <c r="F1883" t="s">
        <v>85</v>
      </c>
      <c r="G1883" t="s">
        <v>149</v>
      </c>
      <c r="H1883" t="s">
        <v>130</v>
      </c>
      <c r="I1883" t="s">
        <v>131</v>
      </c>
      <c r="J1883" t="s">
        <v>26</v>
      </c>
      <c r="K1883" s="9" t="str">
        <f t="shared" si="464"/>
        <v>14</v>
      </c>
      <c r="L1883" t="s">
        <v>132</v>
      </c>
      <c r="M1883">
        <v>1</v>
      </c>
      <c r="N1883">
        <v>1660</v>
      </c>
      <c r="O1883" t="s">
        <v>133</v>
      </c>
      <c r="P1883">
        <v>0</v>
      </c>
      <c r="Q1883">
        <v>0</v>
      </c>
      <c r="R1883">
        <v>0</v>
      </c>
      <c r="S1883">
        <v>38.5</v>
      </c>
      <c r="T1883">
        <v>4.9000000000000002E-2</v>
      </c>
      <c r="U1883">
        <v>3.07</v>
      </c>
      <c r="V1883">
        <v>0</v>
      </c>
      <c r="W1883">
        <v>0</v>
      </c>
      <c r="X1883">
        <v>0</v>
      </c>
      <c r="Y1883">
        <v>0</v>
      </c>
      <c r="Z1883">
        <v>0</v>
      </c>
      <c r="AA1883">
        <v>0</v>
      </c>
      <c r="AB1883" t="s">
        <v>134</v>
      </c>
      <c r="AC1883" t="s">
        <v>135</v>
      </c>
      <c r="AD1883">
        <v>2</v>
      </c>
      <c r="AE1883" t="s">
        <v>150</v>
      </c>
      <c r="AF1883" t="s">
        <v>137</v>
      </c>
      <c r="AG1883" t="s">
        <v>160</v>
      </c>
      <c r="AH1883" t="s">
        <v>85</v>
      </c>
    </row>
    <row r="1884" spans="2:34" hidden="1" x14ac:dyDescent="0.3">
      <c r="B1884" t="s">
        <v>8</v>
      </c>
      <c r="C1884" t="s">
        <v>185</v>
      </c>
      <c r="D1884" t="s">
        <v>167</v>
      </c>
      <c r="E1884">
        <v>42599.979884259257</v>
      </c>
      <c r="F1884" t="s">
        <v>85</v>
      </c>
      <c r="G1884" t="s">
        <v>149</v>
      </c>
      <c r="H1884" t="s">
        <v>130</v>
      </c>
      <c r="I1884" t="s">
        <v>186</v>
      </c>
      <c r="J1884" t="s">
        <v>26</v>
      </c>
      <c r="K1884" s="9" t="str">
        <f t="shared" si="464"/>
        <v>14</v>
      </c>
      <c r="L1884" t="s">
        <v>132</v>
      </c>
      <c r="M1884">
        <v>1</v>
      </c>
      <c r="N1884">
        <v>1660</v>
      </c>
      <c r="O1884" t="s">
        <v>133</v>
      </c>
      <c r="P1884">
        <v>0</v>
      </c>
      <c r="Q1884">
        <v>0</v>
      </c>
      <c r="R1884">
        <v>0</v>
      </c>
      <c r="S1884">
        <v>86.2</v>
      </c>
      <c r="T1884">
        <v>4.9599999999999998E-2</v>
      </c>
      <c r="U1884">
        <v>0</v>
      </c>
      <c r="V1884">
        <v>0</v>
      </c>
      <c r="W1884">
        <v>0</v>
      </c>
      <c r="X1884">
        <v>0</v>
      </c>
      <c r="Y1884">
        <v>0</v>
      </c>
      <c r="Z1884">
        <v>0</v>
      </c>
      <c r="AA1884">
        <v>0</v>
      </c>
      <c r="AB1884" t="s">
        <v>134</v>
      </c>
      <c r="AC1884" t="s">
        <v>135</v>
      </c>
      <c r="AD1884">
        <v>2</v>
      </c>
      <c r="AE1884" t="s">
        <v>150</v>
      </c>
      <c r="AF1884" t="s">
        <v>137</v>
      </c>
      <c r="AG1884" t="s">
        <v>160</v>
      </c>
      <c r="AH1884" t="s">
        <v>85</v>
      </c>
    </row>
    <row r="1885" spans="2:34" hidden="1" x14ac:dyDescent="0.3">
      <c r="B1885" t="s">
        <v>8</v>
      </c>
      <c r="C1885" t="s">
        <v>185</v>
      </c>
      <c r="D1885" t="s">
        <v>167</v>
      </c>
      <c r="E1885">
        <v>42599.979884259257</v>
      </c>
      <c r="F1885" t="s">
        <v>85</v>
      </c>
      <c r="G1885" t="s">
        <v>149</v>
      </c>
      <c r="H1885" t="s">
        <v>130</v>
      </c>
      <c r="I1885" t="s">
        <v>187</v>
      </c>
      <c r="J1885" t="s">
        <v>26</v>
      </c>
      <c r="K1885" s="9" t="str">
        <f t="shared" si="464"/>
        <v>14</v>
      </c>
      <c r="L1885" t="s">
        <v>132</v>
      </c>
      <c r="M1885">
        <v>1</v>
      </c>
      <c r="N1885">
        <v>1660</v>
      </c>
      <c r="O1885" t="s">
        <v>133</v>
      </c>
      <c r="P1885">
        <v>0</v>
      </c>
      <c r="Q1885">
        <v>0</v>
      </c>
      <c r="R1885">
        <v>0</v>
      </c>
      <c r="S1885">
        <v>1.82</v>
      </c>
      <c r="T1885">
        <v>0</v>
      </c>
      <c r="U1885">
        <v>2.93</v>
      </c>
      <c r="V1885">
        <v>0</v>
      </c>
      <c r="W1885">
        <v>0</v>
      </c>
      <c r="X1885">
        <v>0</v>
      </c>
      <c r="Y1885">
        <v>0</v>
      </c>
      <c r="Z1885">
        <v>0</v>
      </c>
      <c r="AA1885">
        <v>0</v>
      </c>
      <c r="AB1885" t="s">
        <v>134</v>
      </c>
      <c r="AC1885" t="s">
        <v>135</v>
      </c>
      <c r="AD1885">
        <v>2</v>
      </c>
      <c r="AE1885" t="s">
        <v>150</v>
      </c>
      <c r="AF1885" t="s">
        <v>137</v>
      </c>
      <c r="AG1885" t="s">
        <v>160</v>
      </c>
      <c r="AH1885" t="s">
        <v>85</v>
      </c>
    </row>
    <row r="1886" spans="2:34" hidden="1" x14ac:dyDescent="0.3">
      <c r="B1886" t="s">
        <v>8</v>
      </c>
      <c r="C1886" t="s">
        <v>185</v>
      </c>
      <c r="D1886" t="s">
        <v>167</v>
      </c>
      <c r="E1886">
        <v>42599.979884259257</v>
      </c>
      <c r="F1886" t="s">
        <v>85</v>
      </c>
      <c r="G1886" t="s">
        <v>149</v>
      </c>
      <c r="H1886" t="s">
        <v>130</v>
      </c>
      <c r="I1886" t="s">
        <v>188</v>
      </c>
      <c r="J1886" t="s">
        <v>26</v>
      </c>
      <c r="K1886" s="9" t="str">
        <f t="shared" si="464"/>
        <v>14</v>
      </c>
      <c r="L1886" t="s">
        <v>132</v>
      </c>
      <c r="M1886">
        <v>1</v>
      </c>
      <c r="N1886">
        <v>1660</v>
      </c>
      <c r="O1886" t="s">
        <v>133</v>
      </c>
      <c r="P1886">
        <v>0</v>
      </c>
      <c r="Q1886">
        <v>0</v>
      </c>
      <c r="R1886">
        <v>0</v>
      </c>
      <c r="S1886">
        <v>39.9</v>
      </c>
      <c r="T1886">
        <v>4.7E-2</v>
      </c>
      <c r="U1886">
        <v>2.88</v>
      </c>
      <c r="V1886">
        <v>0</v>
      </c>
      <c r="W1886">
        <v>0</v>
      </c>
      <c r="X1886">
        <v>0</v>
      </c>
      <c r="Y1886">
        <v>0</v>
      </c>
      <c r="Z1886">
        <v>0</v>
      </c>
      <c r="AA1886">
        <v>0</v>
      </c>
      <c r="AB1886" t="s">
        <v>134</v>
      </c>
      <c r="AC1886" t="s">
        <v>135</v>
      </c>
      <c r="AD1886">
        <v>2</v>
      </c>
      <c r="AE1886" t="s">
        <v>150</v>
      </c>
      <c r="AF1886" t="s">
        <v>137</v>
      </c>
      <c r="AG1886" t="s">
        <v>160</v>
      </c>
      <c r="AH1886" t="s">
        <v>85</v>
      </c>
    </row>
    <row r="1887" spans="2:34" hidden="1" x14ac:dyDescent="0.3">
      <c r="B1887" t="s">
        <v>8</v>
      </c>
      <c r="C1887" t="s">
        <v>185</v>
      </c>
      <c r="D1887" t="s">
        <v>167</v>
      </c>
      <c r="E1887">
        <v>42599.979884259257</v>
      </c>
      <c r="F1887" t="s">
        <v>85</v>
      </c>
      <c r="G1887" t="s">
        <v>149</v>
      </c>
      <c r="H1887" t="s">
        <v>130</v>
      </c>
      <c r="I1887" t="s">
        <v>131</v>
      </c>
      <c r="J1887" t="s">
        <v>27</v>
      </c>
      <c r="K1887" s="9" t="str">
        <f t="shared" si="464"/>
        <v>15</v>
      </c>
      <c r="L1887" t="s">
        <v>132</v>
      </c>
      <c r="M1887">
        <v>1</v>
      </c>
      <c r="N1887">
        <v>1530</v>
      </c>
      <c r="O1887" t="s">
        <v>133</v>
      </c>
      <c r="P1887">
        <v>0</v>
      </c>
      <c r="Q1887">
        <v>0</v>
      </c>
      <c r="R1887">
        <v>0</v>
      </c>
      <c r="S1887">
        <v>33.4</v>
      </c>
      <c r="T1887">
        <v>2.52E-2</v>
      </c>
      <c r="U1887">
        <v>0.88400000000000001</v>
      </c>
      <c r="V1887">
        <v>0</v>
      </c>
      <c r="W1887">
        <v>0</v>
      </c>
      <c r="X1887">
        <v>0</v>
      </c>
      <c r="Y1887">
        <v>0</v>
      </c>
      <c r="Z1887">
        <v>0</v>
      </c>
      <c r="AA1887">
        <v>0</v>
      </c>
      <c r="AB1887" t="s">
        <v>134</v>
      </c>
      <c r="AC1887" t="s">
        <v>135</v>
      </c>
      <c r="AD1887">
        <v>2</v>
      </c>
      <c r="AE1887" t="s">
        <v>150</v>
      </c>
      <c r="AF1887" t="s">
        <v>137</v>
      </c>
      <c r="AG1887" t="s">
        <v>161</v>
      </c>
      <c r="AH1887" t="s">
        <v>85</v>
      </c>
    </row>
    <row r="1888" spans="2:34" hidden="1" x14ac:dyDescent="0.3">
      <c r="B1888" t="s">
        <v>8</v>
      </c>
      <c r="C1888" t="s">
        <v>185</v>
      </c>
      <c r="D1888" t="s">
        <v>167</v>
      </c>
      <c r="E1888">
        <v>42599.979884259257</v>
      </c>
      <c r="F1888" t="s">
        <v>85</v>
      </c>
      <c r="G1888" t="s">
        <v>149</v>
      </c>
      <c r="H1888" t="s">
        <v>130</v>
      </c>
      <c r="I1888" t="s">
        <v>186</v>
      </c>
      <c r="J1888" t="s">
        <v>27</v>
      </c>
      <c r="K1888" s="9" t="str">
        <f t="shared" si="464"/>
        <v>15</v>
      </c>
      <c r="L1888" t="s">
        <v>132</v>
      </c>
      <c r="M1888">
        <v>1</v>
      </c>
      <c r="N1888">
        <v>1530</v>
      </c>
      <c r="O1888" t="s">
        <v>133</v>
      </c>
      <c r="P1888">
        <v>0</v>
      </c>
      <c r="Q1888">
        <v>0</v>
      </c>
      <c r="R1888">
        <v>0</v>
      </c>
      <c r="S1888">
        <v>42.5</v>
      </c>
      <c r="T1888">
        <v>2.5700000000000001E-2</v>
      </c>
      <c r="U1888">
        <v>0</v>
      </c>
      <c r="V1888">
        <v>0</v>
      </c>
      <c r="W1888">
        <v>0</v>
      </c>
      <c r="X1888">
        <v>0</v>
      </c>
      <c r="Y1888">
        <v>0</v>
      </c>
      <c r="Z1888">
        <v>0</v>
      </c>
      <c r="AA1888">
        <v>0</v>
      </c>
      <c r="AB1888" t="s">
        <v>134</v>
      </c>
      <c r="AC1888" t="s">
        <v>135</v>
      </c>
      <c r="AD1888">
        <v>2</v>
      </c>
      <c r="AE1888" t="s">
        <v>150</v>
      </c>
      <c r="AF1888" t="s">
        <v>137</v>
      </c>
      <c r="AG1888" t="s">
        <v>161</v>
      </c>
      <c r="AH1888" t="s">
        <v>85</v>
      </c>
    </row>
    <row r="1889" spans="1:40" hidden="1" x14ac:dyDescent="0.3">
      <c r="B1889" t="s">
        <v>8</v>
      </c>
      <c r="C1889" t="s">
        <v>185</v>
      </c>
      <c r="D1889" t="s">
        <v>167</v>
      </c>
      <c r="E1889">
        <v>42599.979884259257</v>
      </c>
      <c r="F1889" t="s">
        <v>85</v>
      </c>
      <c r="G1889" t="s">
        <v>149</v>
      </c>
      <c r="H1889" t="s">
        <v>130</v>
      </c>
      <c r="I1889" t="s">
        <v>187</v>
      </c>
      <c r="J1889" t="s">
        <v>27</v>
      </c>
      <c r="K1889" s="9" t="str">
        <f t="shared" si="464"/>
        <v>15</v>
      </c>
      <c r="L1889" t="s">
        <v>132</v>
      </c>
      <c r="M1889">
        <v>1</v>
      </c>
      <c r="N1889">
        <v>1530</v>
      </c>
      <c r="O1889" t="s">
        <v>133</v>
      </c>
      <c r="P1889">
        <v>0</v>
      </c>
      <c r="Q1889">
        <v>0</v>
      </c>
      <c r="R1889">
        <v>0</v>
      </c>
      <c r="S1889">
        <v>0.53200000000000003</v>
      </c>
      <c r="T1889">
        <v>0</v>
      </c>
      <c r="U1889">
        <v>0.84</v>
      </c>
      <c r="V1889">
        <v>0</v>
      </c>
      <c r="W1889">
        <v>0</v>
      </c>
      <c r="X1889">
        <v>0</v>
      </c>
      <c r="Y1889">
        <v>0</v>
      </c>
      <c r="Z1889">
        <v>0</v>
      </c>
      <c r="AA1889">
        <v>0</v>
      </c>
      <c r="AB1889" t="s">
        <v>134</v>
      </c>
      <c r="AC1889" t="s">
        <v>135</v>
      </c>
      <c r="AD1889">
        <v>2</v>
      </c>
      <c r="AE1889" t="s">
        <v>150</v>
      </c>
      <c r="AF1889" t="s">
        <v>137</v>
      </c>
      <c r="AG1889" t="s">
        <v>161</v>
      </c>
      <c r="AH1889" t="s">
        <v>85</v>
      </c>
    </row>
    <row r="1890" spans="1:40" hidden="1" x14ac:dyDescent="0.3">
      <c r="B1890" t="s">
        <v>8</v>
      </c>
      <c r="C1890" t="s">
        <v>185</v>
      </c>
      <c r="D1890" t="s">
        <v>167</v>
      </c>
      <c r="E1890">
        <v>42599.979884259257</v>
      </c>
      <c r="F1890" t="s">
        <v>85</v>
      </c>
      <c r="G1890" t="s">
        <v>149</v>
      </c>
      <c r="H1890" t="s">
        <v>130</v>
      </c>
      <c r="I1890" t="s">
        <v>188</v>
      </c>
      <c r="J1890" t="s">
        <v>27</v>
      </c>
      <c r="K1890" s="9" t="str">
        <f t="shared" si="464"/>
        <v>15</v>
      </c>
      <c r="L1890" t="s">
        <v>132</v>
      </c>
      <c r="M1890">
        <v>1</v>
      </c>
      <c r="N1890">
        <v>1530</v>
      </c>
      <c r="O1890" t="s">
        <v>133</v>
      </c>
      <c r="P1890">
        <v>0</v>
      </c>
      <c r="Q1890">
        <v>0</v>
      </c>
      <c r="R1890">
        <v>0</v>
      </c>
      <c r="S1890">
        <v>33.9</v>
      </c>
      <c r="T1890">
        <v>2.5100000000000001E-2</v>
      </c>
      <c r="U1890">
        <v>0.81899999999999995</v>
      </c>
      <c r="V1890">
        <v>0</v>
      </c>
      <c r="W1890">
        <v>0</v>
      </c>
      <c r="X1890">
        <v>0</v>
      </c>
      <c r="Y1890">
        <v>0</v>
      </c>
      <c r="Z1890">
        <v>0</v>
      </c>
      <c r="AA1890">
        <v>0</v>
      </c>
      <c r="AB1890" t="s">
        <v>134</v>
      </c>
      <c r="AC1890" t="s">
        <v>135</v>
      </c>
      <c r="AD1890">
        <v>2</v>
      </c>
      <c r="AE1890" t="s">
        <v>150</v>
      </c>
      <c r="AF1890" t="s">
        <v>137</v>
      </c>
      <c r="AG1890" t="s">
        <v>161</v>
      </c>
      <c r="AH1890" t="s">
        <v>85</v>
      </c>
    </row>
    <row r="1891" spans="1:40" hidden="1" x14ac:dyDescent="0.3">
      <c r="B1891" t="s">
        <v>8</v>
      </c>
      <c r="C1891" t="s">
        <v>185</v>
      </c>
      <c r="D1891" t="s">
        <v>167</v>
      </c>
      <c r="E1891">
        <v>42599.979884259257</v>
      </c>
      <c r="F1891" t="s">
        <v>85</v>
      </c>
      <c r="G1891" t="s">
        <v>149</v>
      </c>
      <c r="H1891" t="s">
        <v>130</v>
      </c>
      <c r="I1891" t="s">
        <v>131</v>
      </c>
      <c r="J1891" t="s">
        <v>28</v>
      </c>
      <c r="K1891" s="9" t="str">
        <f t="shared" si="464"/>
        <v>16</v>
      </c>
      <c r="L1891" t="s">
        <v>132</v>
      </c>
      <c r="M1891">
        <v>1</v>
      </c>
      <c r="N1891">
        <v>1600</v>
      </c>
      <c r="O1891" t="s">
        <v>133</v>
      </c>
      <c r="P1891">
        <v>0</v>
      </c>
      <c r="Q1891">
        <v>0</v>
      </c>
      <c r="R1891">
        <v>0</v>
      </c>
      <c r="S1891">
        <v>16.8</v>
      </c>
      <c r="T1891">
        <v>2.4500000000000001E-2</v>
      </c>
      <c r="U1891">
        <v>6.15</v>
      </c>
      <c r="V1891">
        <v>0</v>
      </c>
      <c r="W1891">
        <v>0</v>
      </c>
      <c r="X1891">
        <v>0</v>
      </c>
      <c r="Y1891">
        <v>0</v>
      </c>
      <c r="Z1891">
        <v>0</v>
      </c>
      <c r="AA1891">
        <v>0</v>
      </c>
      <c r="AB1891" t="s">
        <v>134</v>
      </c>
      <c r="AC1891" t="s">
        <v>135</v>
      </c>
      <c r="AD1891">
        <v>2</v>
      </c>
      <c r="AE1891" t="s">
        <v>150</v>
      </c>
      <c r="AF1891" t="s">
        <v>137</v>
      </c>
      <c r="AG1891" t="s">
        <v>142</v>
      </c>
      <c r="AH1891" t="s">
        <v>85</v>
      </c>
    </row>
    <row r="1892" spans="1:40" hidden="1" x14ac:dyDescent="0.3">
      <c r="B1892" t="s">
        <v>8</v>
      </c>
      <c r="C1892" t="s">
        <v>185</v>
      </c>
      <c r="D1892" t="s">
        <v>167</v>
      </c>
      <c r="E1892">
        <v>42599.979884259257</v>
      </c>
      <c r="F1892" t="s">
        <v>85</v>
      </c>
      <c r="G1892" t="s">
        <v>149</v>
      </c>
      <c r="H1892" t="s">
        <v>130</v>
      </c>
      <c r="I1892" t="s">
        <v>186</v>
      </c>
      <c r="J1892" t="s">
        <v>28</v>
      </c>
      <c r="K1892" s="9" t="str">
        <f t="shared" si="464"/>
        <v>16</v>
      </c>
      <c r="L1892" t="s">
        <v>132</v>
      </c>
      <c r="M1892">
        <v>1</v>
      </c>
      <c r="N1892">
        <v>1600</v>
      </c>
      <c r="O1892" t="s">
        <v>133</v>
      </c>
      <c r="P1892">
        <v>0</v>
      </c>
      <c r="Q1892">
        <v>0</v>
      </c>
      <c r="R1892">
        <v>0</v>
      </c>
      <c r="S1892">
        <v>126</v>
      </c>
      <c r="T1892">
        <v>2.41E-2</v>
      </c>
      <c r="U1892">
        <v>0</v>
      </c>
      <c r="V1892">
        <v>0</v>
      </c>
      <c r="W1892">
        <v>0</v>
      </c>
      <c r="X1892">
        <v>0</v>
      </c>
      <c r="Y1892">
        <v>0</v>
      </c>
      <c r="Z1892">
        <v>0</v>
      </c>
      <c r="AA1892">
        <v>0</v>
      </c>
      <c r="AB1892" t="s">
        <v>134</v>
      </c>
      <c r="AC1892" t="s">
        <v>135</v>
      </c>
      <c r="AD1892">
        <v>2</v>
      </c>
      <c r="AE1892" t="s">
        <v>150</v>
      </c>
      <c r="AF1892" t="s">
        <v>137</v>
      </c>
      <c r="AG1892" t="s">
        <v>142</v>
      </c>
      <c r="AH1892" t="s">
        <v>85</v>
      </c>
    </row>
    <row r="1893" spans="1:40" hidden="1" x14ac:dyDescent="0.3">
      <c r="B1893" t="s">
        <v>8</v>
      </c>
      <c r="C1893" t="s">
        <v>185</v>
      </c>
      <c r="D1893" t="s">
        <v>167</v>
      </c>
      <c r="E1893">
        <v>42599.979884259257</v>
      </c>
      <c r="F1893" t="s">
        <v>85</v>
      </c>
      <c r="G1893" t="s">
        <v>149</v>
      </c>
      <c r="H1893" t="s">
        <v>130</v>
      </c>
      <c r="I1893" t="s">
        <v>187</v>
      </c>
      <c r="J1893" t="s">
        <v>28</v>
      </c>
      <c r="K1893" s="9" t="str">
        <f t="shared" si="464"/>
        <v>16</v>
      </c>
      <c r="L1893" t="s">
        <v>132</v>
      </c>
      <c r="M1893">
        <v>1</v>
      </c>
      <c r="N1893">
        <v>1600</v>
      </c>
      <c r="O1893" t="s">
        <v>133</v>
      </c>
      <c r="P1893">
        <v>0</v>
      </c>
      <c r="Q1893">
        <v>0</v>
      </c>
      <c r="R1893">
        <v>0</v>
      </c>
      <c r="S1893">
        <v>3.86</v>
      </c>
      <c r="T1893">
        <v>0</v>
      </c>
      <c r="U1893">
        <v>5.87</v>
      </c>
      <c r="V1893">
        <v>0</v>
      </c>
      <c r="W1893">
        <v>0</v>
      </c>
      <c r="X1893">
        <v>0</v>
      </c>
      <c r="Y1893">
        <v>0</v>
      </c>
      <c r="Z1893">
        <v>0</v>
      </c>
      <c r="AA1893">
        <v>0</v>
      </c>
      <c r="AB1893" t="s">
        <v>134</v>
      </c>
      <c r="AC1893" t="s">
        <v>135</v>
      </c>
      <c r="AD1893">
        <v>2</v>
      </c>
      <c r="AE1893" t="s">
        <v>150</v>
      </c>
      <c r="AF1893" t="s">
        <v>137</v>
      </c>
      <c r="AG1893" t="s">
        <v>142</v>
      </c>
      <c r="AH1893" t="s">
        <v>85</v>
      </c>
    </row>
    <row r="1894" spans="1:40" hidden="1" x14ac:dyDescent="0.3">
      <c r="B1894" t="s">
        <v>8</v>
      </c>
      <c r="C1894" t="s">
        <v>185</v>
      </c>
      <c r="D1894" t="s">
        <v>167</v>
      </c>
      <c r="E1894">
        <v>42599.979884259257</v>
      </c>
      <c r="F1894" t="s">
        <v>85</v>
      </c>
      <c r="G1894" t="s">
        <v>149</v>
      </c>
      <c r="H1894" t="s">
        <v>130</v>
      </c>
      <c r="I1894" t="s">
        <v>188</v>
      </c>
      <c r="J1894" t="s">
        <v>28</v>
      </c>
      <c r="K1894" s="9" t="str">
        <f t="shared" si="464"/>
        <v>16</v>
      </c>
      <c r="L1894" t="s">
        <v>132</v>
      </c>
      <c r="M1894">
        <v>1</v>
      </c>
      <c r="N1894">
        <v>1600</v>
      </c>
      <c r="O1894" t="s">
        <v>133</v>
      </c>
      <c r="P1894">
        <v>0</v>
      </c>
      <c r="Q1894">
        <v>0</v>
      </c>
      <c r="R1894">
        <v>0</v>
      </c>
      <c r="S1894">
        <v>19.899999999999999</v>
      </c>
      <c r="T1894">
        <v>1.7999999999999999E-2</v>
      </c>
      <c r="U1894">
        <v>5.76</v>
      </c>
      <c r="V1894">
        <v>0</v>
      </c>
      <c r="W1894">
        <v>0</v>
      </c>
      <c r="X1894">
        <v>0</v>
      </c>
      <c r="Y1894">
        <v>0</v>
      </c>
      <c r="Z1894">
        <v>0</v>
      </c>
      <c r="AA1894">
        <v>0</v>
      </c>
      <c r="AB1894" t="s">
        <v>134</v>
      </c>
      <c r="AC1894" t="s">
        <v>135</v>
      </c>
      <c r="AD1894">
        <v>2</v>
      </c>
      <c r="AE1894" t="s">
        <v>150</v>
      </c>
      <c r="AF1894" t="s">
        <v>137</v>
      </c>
      <c r="AG1894" t="s">
        <v>142</v>
      </c>
      <c r="AH1894" t="s">
        <v>85</v>
      </c>
    </row>
    <row r="1895" spans="1:40" hidden="1" x14ac:dyDescent="0.3">
      <c r="B1895" t="s">
        <v>8</v>
      </c>
      <c r="C1895" t="s">
        <v>185</v>
      </c>
      <c r="D1895" t="s">
        <v>167</v>
      </c>
      <c r="E1895">
        <v>42599.979884259257</v>
      </c>
      <c r="F1895" t="s">
        <v>85</v>
      </c>
      <c r="G1895" t="s">
        <v>149</v>
      </c>
      <c r="H1895" t="s">
        <v>130</v>
      </c>
      <c r="I1895" t="s">
        <v>131</v>
      </c>
      <c r="J1895" t="s">
        <v>143</v>
      </c>
      <c r="K1895" s="9" t="str">
        <f t="shared" si="464"/>
        <v>OU</v>
      </c>
      <c r="L1895" t="s">
        <v>132</v>
      </c>
      <c r="M1895">
        <v>1</v>
      </c>
      <c r="N1895">
        <v>1560</v>
      </c>
      <c r="O1895" t="s">
        <v>133</v>
      </c>
      <c r="P1895">
        <v>0</v>
      </c>
      <c r="Q1895">
        <v>0</v>
      </c>
      <c r="R1895">
        <v>0</v>
      </c>
      <c r="S1895">
        <v>16.899999999999999</v>
      </c>
      <c r="T1895">
        <v>3.1300000000000001E-2</v>
      </c>
      <c r="U1895">
        <v>1.99</v>
      </c>
      <c r="V1895">
        <v>0</v>
      </c>
      <c r="W1895">
        <v>0</v>
      </c>
      <c r="X1895">
        <v>0</v>
      </c>
      <c r="Y1895">
        <v>0</v>
      </c>
      <c r="Z1895">
        <v>0</v>
      </c>
      <c r="AA1895">
        <v>0</v>
      </c>
      <c r="AB1895" t="s">
        <v>134</v>
      </c>
      <c r="AC1895" t="s">
        <v>135</v>
      </c>
      <c r="AD1895">
        <v>2</v>
      </c>
      <c r="AE1895" t="s">
        <v>150</v>
      </c>
      <c r="AF1895" t="s">
        <v>137</v>
      </c>
      <c r="AG1895" t="s">
        <v>144</v>
      </c>
      <c r="AH1895" t="s">
        <v>85</v>
      </c>
    </row>
    <row r="1896" spans="1:40" hidden="1" x14ac:dyDescent="0.3">
      <c r="B1896" t="s">
        <v>8</v>
      </c>
      <c r="C1896" t="s">
        <v>185</v>
      </c>
      <c r="D1896" t="s">
        <v>167</v>
      </c>
      <c r="E1896">
        <v>42599.979884259257</v>
      </c>
      <c r="F1896" t="s">
        <v>85</v>
      </c>
      <c r="G1896" t="s">
        <v>149</v>
      </c>
      <c r="H1896" t="s">
        <v>130</v>
      </c>
      <c r="I1896" t="s">
        <v>186</v>
      </c>
      <c r="J1896" t="s">
        <v>143</v>
      </c>
      <c r="K1896" s="9" t="str">
        <f t="shared" si="464"/>
        <v>OU</v>
      </c>
      <c r="L1896" t="s">
        <v>132</v>
      </c>
      <c r="M1896">
        <v>1</v>
      </c>
      <c r="N1896">
        <v>1560</v>
      </c>
      <c r="O1896" t="s">
        <v>133</v>
      </c>
      <c r="P1896">
        <v>0</v>
      </c>
      <c r="Q1896">
        <v>0</v>
      </c>
      <c r="R1896">
        <v>0</v>
      </c>
      <c r="S1896">
        <v>38.9</v>
      </c>
      <c r="T1896">
        <v>3.1099999999999999E-2</v>
      </c>
      <c r="U1896">
        <v>0</v>
      </c>
      <c r="V1896">
        <v>0</v>
      </c>
      <c r="W1896">
        <v>0</v>
      </c>
      <c r="X1896">
        <v>0</v>
      </c>
      <c r="Y1896">
        <v>0</v>
      </c>
      <c r="Z1896">
        <v>0</v>
      </c>
      <c r="AA1896">
        <v>0</v>
      </c>
      <c r="AB1896" t="s">
        <v>134</v>
      </c>
      <c r="AC1896" t="s">
        <v>135</v>
      </c>
      <c r="AD1896">
        <v>2</v>
      </c>
      <c r="AE1896" t="s">
        <v>150</v>
      </c>
      <c r="AF1896" t="s">
        <v>137</v>
      </c>
      <c r="AG1896" t="s">
        <v>144</v>
      </c>
      <c r="AH1896" t="s">
        <v>85</v>
      </c>
    </row>
    <row r="1897" spans="1:40" hidden="1" x14ac:dyDescent="0.3">
      <c r="B1897" t="s">
        <v>8</v>
      </c>
      <c r="C1897" t="s">
        <v>185</v>
      </c>
      <c r="D1897" t="s">
        <v>167</v>
      </c>
      <c r="E1897">
        <v>42599.979884259257</v>
      </c>
      <c r="F1897" t="s">
        <v>85</v>
      </c>
      <c r="G1897" t="s">
        <v>149</v>
      </c>
      <c r="H1897" t="s">
        <v>130</v>
      </c>
      <c r="I1897" t="s">
        <v>187</v>
      </c>
      <c r="J1897" t="s">
        <v>143</v>
      </c>
      <c r="K1897" s="9" t="str">
        <f t="shared" si="464"/>
        <v>OU</v>
      </c>
      <c r="L1897" t="s">
        <v>132</v>
      </c>
      <c r="M1897">
        <v>1</v>
      </c>
      <c r="N1897">
        <v>1560</v>
      </c>
      <c r="O1897" t="s">
        <v>133</v>
      </c>
      <c r="P1897">
        <v>0</v>
      </c>
      <c r="Q1897">
        <v>0</v>
      </c>
      <c r="R1897">
        <v>0</v>
      </c>
      <c r="S1897">
        <v>1.25</v>
      </c>
      <c r="T1897">
        <v>0</v>
      </c>
      <c r="U1897">
        <v>1.93</v>
      </c>
      <c r="V1897">
        <v>0</v>
      </c>
      <c r="W1897">
        <v>0</v>
      </c>
      <c r="X1897">
        <v>0</v>
      </c>
      <c r="Y1897">
        <v>0</v>
      </c>
      <c r="Z1897">
        <v>0</v>
      </c>
      <c r="AA1897">
        <v>0</v>
      </c>
      <c r="AB1897" t="s">
        <v>134</v>
      </c>
      <c r="AC1897" t="s">
        <v>135</v>
      </c>
      <c r="AD1897">
        <v>2</v>
      </c>
      <c r="AE1897" t="s">
        <v>150</v>
      </c>
      <c r="AF1897" t="s">
        <v>137</v>
      </c>
      <c r="AG1897" t="s">
        <v>144</v>
      </c>
      <c r="AH1897" t="s">
        <v>85</v>
      </c>
    </row>
    <row r="1898" spans="1:40" hidden="1" x14ac:dyDescent="0.3">
      <c r="B1898" t="s">
        <v>8</v>
      </c>
      <c r="C1898" t="s">
        <v>185</v>
      </c>
      <c r="D1898" t="s">
        <v>167</v>
      </c>
      <c r="E1898">
        <v>42599.979884259257</v>
      </c>
      <c r="F1898" t="s">
        <v>85</v>
      </c>
      <c r="G1898" t="s">
        <v>149</v>
      </c>
      <c r="H1898" t="s">
        <v>130</v>
      </c>
      <c r="I1898" t="s">
        <v>188</v>
      </c>
      <c r="J1898" t="s">
        <v>143</v>
      </c>
      <c r="K1898" s="9" t="str">
        <f t="shared" si="464"/>
        <v>OU</v>
      </c>
      <c r="L1898" t="s">
        <v>132</v>
      </c>
      <c r="M1898">
        <v>1</v>
      </c>
      <c r="N1898">
        <v>1560</v>
      </c>
      <c r="O1898" t="s">
        <v>133</v>
      </c>
      <c r="P1898">
        <v>0</v>
      </c>
      <c r="Q1898">
        <v>0</v>
      </c>
      <c r="R1898">
        <v>0</v>
      </c>
      <c r="S1898">
        <v>15.1</v>
      </c>
      <c r="T1898">
        <v>2.4299999999999999E-2</v>
      </c>
      <c r="U1898">
        <v>1.88</v>
      </c>
      <c r="V1898">
        <v>0</v>
      </c>
      <c r="W1898">
        <v>0</v>
      </c>
      <c r="X1898">
        <v>0</v>
      </c>
      <c r="Y1898">
        <v>0</v>
      </c>
      <c r="Z1898">
        <v>0</v>
      </c>
      <c r="AA1898">
        <v>0</v>
      </c>
      <c r="AB1898" t="s">
        <v>134</v>
      </c>
      <c r="AC1898" t="s">
        <v>135</v>
      </c>
      <c r="AD1898">
        <v>2</v>
      </c>
      <c r="AE1898" t="s">
        <v>150</v>
      </c>
      <c r="AF1898" t="s">
        <v>137</v>
      </c>
      <c r="AG1898" t="s">
        <v>144</v>
      </c>
      <c r="AH1898" t="s">
        <v>85</v>
      </c>
    </row>
    <row r="1899" spans="1:40" hidden="1" x14ac:dyDescent="0.3">
      <c r="B1899" t="s">
        <v>8</v>
      </c>
      <c r="C1899" t="s">
        <v>185</v>
      </c>
      <c r="D1899" t="s">
        <v>167</v>
      </c>
      <c r="E1899">
        <v>42599.975474537037</v>
      </c>
      <c r="F1899" t="s">
        <v>85</v>
      </c>
      <c r="G1899" t="s">
        <v>20</v>
      </c>
      <c r="H1899" t="s">
        <v>130</v>
      </c>
      <c r="I1899" t="s">
        <v>131</v>
      </c>
      <c r="J1899" t="s">
        <v>40</v>
      </c>
      <c r="K1899" s="9" t="str">
        <f t="shared" si="464"/>
        <v>05</v>
      </c>
      <c r="L1899" t="s">
        <v>132</v>
      </c>
      <c r="M1899">
        <v>1</v>
      </c>
      <c r="N1899">
        <v>1680</v>
      </c>
      <c r="O1899" t="s">
        <v>133</v>
      </c>
      <c r="P1899">
        <v>0</v>
      </c>
      <c r="Q1899">
        <v>0</v>
      </c>
      <c r="R1899">
        <v>0</v>
      </c>
      <c r="S1899">
        <v>4.74</v>
      </c>
      <c r="T1899">
        <v>1.32E-2</v>
      </c>
      <c r="U1899">
        <v>5.12</v>
      </c>
      <c r="V1899">
        <v>0</v>
      </c>
      <c r="W1899">
        <v>0</v>
      </c>
      <c r="X1899">
        <v>0</v>
      </c>
      <c r="Y1899">
        <v>0</v>
      </c>
      <c r="Z1899">
        <v>0</v>
      </c>
      <c r="AA1899">
        <v>0</v>
      </c>
      <c r="AB1899" t="s">
        <v>134</v>
      </c>
      <c r="AC1899" t="s">
        <v>135</v>
      </c>
      <c r="AD1899">
        <v>9</v>
      </c>
      <c r="AE1899" t="s">
        <v>153</v>
      </c>
      <c r="AF1899" t="s">
        <v>137</v>
      </c>
      <c r="AG1899" t="s">
        <v>147</v>
      </c>
      <c r="AH1899" t="s">
        <v>85</v>
      </c>
    </row>
    <row r="1900" spans="1:40" hidden="1" x14ac:dyDescent="0.3">
      <c r="B1900" t="s">
        <v>8</v>
      </c>
      <c r="C1900" t="s">
        <v>185</v>
      </c>
      <c r="D1900" t="s">
        <v>167</v>
      </c>
      <c r="E1900">
        <v>42599.975474537037</v>
      </c>
      <c r="F1900" t="s">
        <v>85</v>
      </c>
      <c r="G1900" t="s">
        <v>20</v>
      </c>
      <c r="H1900" t="s">
        <v>130</v>
      </c>
      <c r="I1900" t="s">
        <v>186</v>
      </c>
      <c r="J1900" t="s">
        <v>40</v>
      </c>
      <c r="K1900" s="9" t="str">
        <f t="shared" si="464"/>
        <v>05</v>
      </c>
      <c r="L1900" t="s">
        <v>132</v>
      </c>
      <c r="M1900">
        <v>1</v>
      </c>
      <c r="N1900">
        <v>1680</v>
      </c>
      <c r="O1900" t="s">
        <v>133</v>
      </c>
      <c r="P1900">
        <v>0</v>
      </c>
      <c r="Q1900">
        <v>0</v>
      </c>
      <c r="R1900">
        <v>0</v>
      </c>
      <c r="S1900">
        <v>58.5</v>
      </c>
      <c r="T1900">
        <v>1.1900000000000001E-2</v>
      </c>
      <c r="U1900">
        <v>0</v>
      </c>
      <c r="V1900">
        <v>0</v>
      </c>
      <c r="W1900">
        <v>0</v>
      </c>
      <c r="X1900">
        <v>0</v>
      </c>
      <c r="Y1900">
        <v>0</v>
      </c>
      <c r="Z1900">
        <v>0</v>
      </c>
      <c r="AA1900">
        <v>0</v>
      </c>
      <c r="AB1900" t="s">
        <v>134</v>
      </c>
      <c r="AC1900" t="s">
        <v>135</v>
      </c>
      <c r="AD1900">
        <v>9</v>
      </c>
      <c r="AE1900" t="s">
        <v>153</v>
      </c>
      <c r="AF1900" t="s">
        <v>137</v>
      </c>
      <c r="AG1900" t="s">
        <v>147</v>
      </c>
      <c r="AH1900" t="s">
        <v>85</v>
      </c>
    </row>
    <row r="1901" spans="1:40" hidden="1" x14ac:dyDescent="0.3">
      <c r="B1901" t="s">
        <v>8</v>
      </c>
      <c r="C1901" t="s">
        <v>185</v>
      </c>
      <c r="D1901" t="s">
        <v>167</v>
      </c>
      <c r="E1901">
        <v>42599.975474537037</v>
      </c>
      <c r="F1901" t="s">
        <v>85</v>
      </c>
      <c r="G1901" t="s">
        <v>20</v>
      </c>
      <c r="H1901" t="s">
        <v>130</v>
      </c>
      <c r="I1901" t="s">
        <v>187</v>
      </c>
      <c r="J1901" t="s">
        <v>40</v>
      </c>
      <c r="K1901" s="9" t="str">
        <f t="shared" si="464"/>
        <v>05</v>
      </c>
      <c r="L1901" t="s">
        <v>132</v>
      </c>
      <c r="M1901">
        <v>1</v>
      </c>
      <c r="N1901">
        <v>1680</v>
      </c>
      <c r="O1901" t="s">
        <v>133</v>
      </c>
      <c r="P1901">
        <v>0</v>
      </c>
      <c r="Q1901">
        <v>0</v>
      </c>
      <c r="R1901">
        <v>0</v>
      </c>
      <c r="S1901">
        <v>3.25</v>
      </c>
      <c r="T1901">
        <v>0</v>
      </c>
      <c r="U1901">
        <v>5.0199999999999996</v>
      </c>
      <c r="V1901">
        <v>0</v>
      </c>
      <c r="W1901">
        <v>0</v>
      </c>
      <c r="X1901">
        <v>0</v>
      </c>
      <c r="Y1901">
        <v>0</v>
      </c>
      <c r="Z1901">
        <v>0</v>
      </c>
      <c r="AA1901">
        <v>0</v>
      </c>
      <c r="AB1901" t="s">
        <v>134</v>
      </c>
      <c r="AC1901" t="s">
        <v>135</v>
      </c>
      <c r="AD1901">
        <v>9</v>
      </c>
      <c r="AE1901" t="s">
        <v>153</v>
      </c>
      <c r="AF1901" t="s">
        <v>137</v>
      </c>
      <c r="AG1901" t="s">
        <v>147</v>
      </c>
      <c r="AH1901" t="s">
        <v>85</v>
      </c>
    </row>
    <row r="1902" spans="1:40" x14ac:dyDescent="0.3">
      <c r="A1902" t="s">
        <v>191</v>
      </c>
      <c r="B1902" t="s">
        <v>8</v>
      </c>
      <c r="C1902" t="s">
        <v>185</v>
      </c>
      <c r="D1902" t="s">
        <v>167</v>
      </c>
      <c r="E1902">
        <v>42599.977511574078</v>
      </c>
      <c r="F1902" t="s">
        <v>85</v>
      </c>
      <c r="G1902" t="s">
        <v>20</v>
      </c>
      <c r="H1902" t="s">
        <v>130</v>
      </c>
      <c r="I1902" t="s">
        <v>188</v>
      </c>
      <c r="J1902" t="s">
        <v>40</v>
      </c>
      <c r="K1902" s="9" t="str">
        <f t="shared" si="464"/>
        <v>05</v>
      </c>
      <c r="L1902" t="s">
        <v>132</v>
      </c>
      <c r="M1902">
        <v>1</v>
      </c>
      <c r="N1902">
        <v>1680</v>
      </c>
      <c r="O1902" t="s">
        <v>133</v>
      </c>
      <c r="P1902">
        <v>0</v>
      </c>
      <c r="Q1902">
        <v>0</v>
      </c>
      <c r="R1902">
        <v>0</v>
      </c>
      <c r="S1902">
        <v>5.04</v>
      </c>
      <c r="T1902">
        <v>5.3299999999999997E-3</v>
      </c>
      <c r="U1902">
        <v>4.95</v>
      </c>
      <c r="V1902">
        <v>0</v>
      </c>
      <c r="W1902">
        <v>0</v>
      </c>
      <c r="X1902">
        <v>0</v>
      </c>
      <c r="Y1902">
        <v>0</v>
      </c>
      <c r="Z1902">
        <v>0</v>
      </c>
      <c r="AA1902">
        <v>0</v>
      </c>
      <c r="AB1902" t="s">
        <v>134</v>
      </c>
      <c r="AC1902" t="s">
        <v>135</v>
      </c>
      <c r="AD1902">
        <v>2</v>
      </c>
      <c r="AE1902" t="s">
        <v>153</v>
      </c>
      <c r="AF1902" t="s">
        <v>137</v>
      </c>
      <c r="AG1902" t="s">
        <v>147</v>
      </c>
      <c r="AH1902" t="s">
        <v>85</v>
      </c>
      <c r="AI1902">
        <v>1</v>
      </c>
      <c r="AJ1902">
        <f t="shared" ref="AJ1902" si="465">$AI1902*S1902</f>
        <v>5.04</v>
      </c>
      <c r="AK1902">
        <f t="shared" ref="AK1902" si="466">$AI1902*T1902</f>
        <v>5.3299999999999997E-3</v>
      </c>
      <c r="AL1902">
        <f t="shared" ref="AL1902" si="467">$AI1902*U1902</f>
        <v>4.95</v>
      </c>
      <c r="AM1902" t="s">
        <v>53</v>
      </c>
      <c r="AN1902" t="str">
        <f>B1902</f>
        <v>Res-DuctSeal-MedToLow-wtd</v>
      </c>
    </row>
    <row r="1903" spans="1:40" hidden="1" x14ac:dyDescent="0.3">
      <c r="B1903" t="s">
        <v>8</v>
      </c>
      <c r="C1903" t="s">
        <v>185</v>
      </c>
      <c r="D1903" t="s">
        <v>167</v>
      </c>
      <c r="E1903">
        <v>42599.975474537037</v>
      </c>
      <c r="F1903" t="s">
        <v>85</v>
      </c>
      <c r="G1903" t="s">
        <v>20</v>
      </c>
      <c r="H1903" t="s">
        <v>130</v>
      </c>
      <c r="I1903" t="s">
        <v>131</v>
      </c>
      <c r="J1903" t="s">
        <v>21</v>
      </c>
      <c r="K1903" s="9" t="str">
        <f t="shared" si="464"/>
        <v>06</v>
      </c>
      <c r="L1903" t="s">
        <v>132</v>
      </c>
      <c r="M1903">
        <v>1</v>
      </c>
      <c r="N1903">
        <v>1720</v>
      </c>
      <c r="O1903" t="s">
        <v>133</v>
      </c>
      <c r="P1903">
        <v>0</v>
      </c>
      <c r="Q1903">
        <v>0</v>
      </c>
      <c r="R1903">
        <v>0</v>
      </c>
      <c r="S1903">
        <v>8.6999999999999993</v>
      </c>
      <c r="T1903">
        <v>2.7699999999999999E-2</v>
      </c>
      <c r="U1903">
        <v>1.9</v>
      </c>
      <c r="V1903">
        <v>0</v>
      </c>
      <c r="W1903">
        <v>0</v>
      </c>
      <c r="X1903">
        <v>0</v>
      </c>
      <c r="Y1903">
        <v>0</v>
      </c>
      <c r="Z1903">
        <v>0</v>
      </c>
      <c r="AA1903">
        <v>0</v>
      </c>
      <c r="AB1903" t="s">
        <v>134</v>
      </c>
      <c r="AC1903" t="s">
        <v>135</v>
      </c>
      <c r="AD1903">
        <v>9</v>
      </c>
      <c r="AE1903" t="s">
        <v>153</v>
      </c>
      <c r="AF1903" t="s">
        <v>137</v>
      </c>
      <c r="AG1903" t="s">
        <v>154</v>
      </c>
      <c r="AH1903" t="s">
        <v>85</v>
      </c>
    </row>
    <row r="1904" spans="1:40" hidden="1" x14ac:dyDescent="0.3">
      <c r="B1904" t="s">
        <v>8</v>
      </c>
      <c r="C1904" t="s">
        <v>185</v>
      </c>
      <c r="D1904" t="s">
        <v>167</v>
      </c>
      <c r="E1904">
        <v>42599.975474537037</v>
      </c>
      <c r="F1904" t="s">
        <v>85</v>
      </c>
      <c r="G1904" t="s">
        <v>20</v>
      </c>
      <c r="H1904" t="s">
        <v>130</v>
      </c>
      <c r="I1904" t="s">
        <v>186</v>
      </c>
      <c r="J1904" t="s">
        <v>21</v>
      </c>
      <c r="K1904" s="9" t="str">
        <f t="shared" si="464"/>
        <v>06</v>
      </c>
      <c r="L1904" t="s">
        <v>132</v>
      </c>
      <c r="M1904">
        <v>1</v>
      </c>
      <c r="N1904">
        <v>1720</v>
      </c>
      <c r="O1904" t="s">
        <v>133</v>
      </c>
      <c r="P1904">
        <v>0</v>
      </c>
      <c r="Q1904">
        <v>0</v>
      </c>
      <c r="R1904">
        <v>0</v>
      </c>
      <c r="S1904">
        <v>26</v>
      </c>
      <c r="T1904">
        <v>2.6100000000000002E-2</v>
      </c>
      <c r="U1904">
        <v>0</v>
      </c>
      <c r="V1904">
        <v>0</v>
      </c>
      <c r="W1904">
        <v>0</v>
      </c>
      <c r="X1904">
        <v>0</v>
      </c>
      <c r="Y1904">
        <v>0</v>
      </c>
      <c r="Z1904">
        <v>0</v>
      </c>
      <c r="AA1904">
        <v>0</v>
      </c>
      <c r="AB1904" t="s">
        <v>134</v>
      </c>
      <c r="AC1904" t="s">
        <v>135</v>
      </c>
      <c r="AD1904">
        <v>9</v>
      </c>
      <c r="AE1904" t="s">
        <v>153</v>
      </c>
      <c r="AF1904" t="s">
        <v>137</v>
      </c>
      <c r="AG1904" t="s">
        <v>154</v>
      </c>
      <c r="AH1904" t="s">
        <v>85</v>
      </c>
    </row>
    <row r="1905" spans="1:40" hidden="1" x14ac:dyDescent="0.3">
      <c r="B1905" t="s">
        <v>8</v>
      </c>
      <c r="C1905" t="s">
        <v>185</v>
      </c>
      <c r="D1905" t="s">
        <v>167</v>
      </c>
      <c r="E1905">
        <v>42599.975474537037</v>
      </c>
      <c r="F1905" t="s">
        <v>85</v>
      </c>
      <c r="G1905" t="s">
        <v>20</v>
      </c>
      <c r="H1905" t="s">
        <v>130</v>
      </c>
      <c r="I1905" t="s">
        <v>187</v>
      </c>
      <c r="J1905" t="s">
        <v>21</v>
      </c>
      <c r="K1905" s="9" t="str">
        <f t="shared" si="464"/>
        <v>06</v>
      </c>
      <c r="L1905" t="s">
        <v>132</v>
      </c>
      <c r="M1905">
        <v>1</v>
      </c>
      <c r="N1905">
        <v>1720</v>
      </c>
      <c r="O1905" t="s">
        <v>133</v>
      </c>
      <c r="P1905">
        <v>0</v>
      </c>
      <c r="Q1905">
        <v>0</v>
      </c>
      <c r="R1905">
        <v>0</v>
      </c>
      <c r="S1905">
        <v>1.2</v>
      </c>
      <c r="T1905">
        <v>0</v>
      </c>
      <c r="U1905">
        <v>1.87</v>
      </c>
      <c r="V1905">
        <v>0</v>
      </c>
      <c r="W1905">
        <v>0</v>
      </c>
      <c r="X1905">
        <v>0</v>
      </c>
      <c r="Y1905">
        <v>0</v>
      </c>
      <c r="Z1905">
        <v>0</v>
      </c>
      <c r="AA1905">
        <v>0</v>
      </c>
      <c r="AB1905" t="s">
        <v>134</v>
      </c>
      <c r="AC1905" t="s">
        <v>135</v>
      </c>
      <c r="AD1905">
        <v>9</v>
      </c>
      <c r="AE1905" t="s">
        <v>153</v>
      </c>
      <c r="AF1905" t="s">
        <v>137</v>
      </c>
      <c r="AG1905" t="s">
        <v>154</v>
      </c>
      <c r="AH1905" t="s">
        <v>85</v>
      </c>
    </row>
    <row r="1906" spans="1:40" x14ac:dyDescent="0.3">
      <c r="A1906" t="s">
        <v>191</v>
      </c>
      <c r="B1906" t="s">
        <v>8</v>
      </c>
      <c r="C1906" t="s">
        <v>185</v>
      </c>
      <c r="D1906" t="s">
        <v>167</v>
      </c>
      <c r="E1906">
        <v>42599.977511574078</v>
      </c>
      <c r="F1906" t="s">
        <v>85</v>
      </c>
      <c r="G1906" t="s">
        <v>20</v>
      </c>
      <c r="H1906" t="s">
        <v>130</v>
      </c>
      <c r="I1906" t="s">
        <v>188</v>
      </c>
      <c r="J1906" t="s">
        <v>21</v>
      </c>
      <c r="K1906" s="9" t="str">
        <f t="shared" si="464"/>
        <v>06</v>
      </c>
      <c r="L1906" t="s">
        <v>132</v>
      </c>
      <c r="M1906">
        <v>1</v>
      </c>
      <c r="N1906">
        <v>1720</v>
      </c>
      <c r="O1906" t="s">
        <v>133</v>
      </c>
      <c r="P1906">
        <v>0</v>
      </c>
      <c r="Q1906">
        <v>0</v>
      </c>
      <c r="R1906">
        <v>0</v>
      </c>
      <c r="S1906">
        <v>4.46</v>
      </c>
      <c r="T1906">
        <v>1.06E-2</v>
      </c>
      <c r="U1906">
        <v>1.84</v>
      </c>
      <c r="V1906">
        <v>0</v>
      </c>
      <c r="W1906">
        <v>0</v>
      </c>
      <c r="X1906">
        <v>0</v>
      </c>
      <c r="Y1906">
        <v>0</v>
      </c>
      <c r="Z1906">
        <v>0</v>
      </c>
      <c r="AA1906">
        <v>0</v>
      </c>
      <c r="AB1906" t="s">
        <v>134</v>
      </c>
      <c r="AC1906" t="s">
        <v>135</v>
      </c>
      <c r="AD1906">
        <v>2</v>
      </c>
      <c r="AE1906" t="s">
        <v>153</v>
      </c>
      <c r="AF1906" t="s">
        <v>137</v>
      </c>
      <c r="AG1906" t="s">
        <v>154</v>
      </c>
      <c r="AH1906" t="s">
        <v>85</v>
      </c>
      <c r="AI1906">
        <v>1</v>
      </c>
      <c r="AJ1906">
        <f t="shared" ref="AJ1906" si="468">$AI1906*S1906</f>
        <v>4.46</v>
      </c>
      <c r="AK1906">
        <f t="shared" ref="AK1906" si="469">$AI1906*T1906</f>
        <v>1.06E-2</v>
      </c>
      <c r="AL1906">
        <f t="shared" ref="AL1906" si="470">$AI1906*U1906</f>
        <v>1.84</v>
      </c>
      <c r="AM1906" t="s">
        <v>53</v>
      </c>
      <c r="AN1906" t="str">
        <f>B1906</f>
        <v>Res-DuctSeal-MedToLow-wtd</v>
      </c>
    </row>
    <row r="1907" spans="1:40" hidden="1" x14ac:dyDescent="0.3">
      <c r="B1907" t="s">
        <v>8</v>
      </c>
      <c r="C1907" t="s">
        <v>185</v>
      </c>
      <c r="D1907" t="s">
        <v>167</v>
      </c>
      <c r="E1907">
        <v>42599.975474537037</v>
      </c>
      <c r="F1907" t="s">
        <v>85</v>
      </c>
      <c r="G1907" t="s">
        <v>20</v>
      </c>
      <c r="H1907" t="s">
        <v>130</v>
      </c>
      <c r="I1907" t="s">
        <v>131</v>
      </c>
      <c r="J1907" t="s">
        <v>22</v>
      </c>
      <c r="K1907" s="9" t="str">
        <f t="shared" si="464"/>
        <v>08</v>
      </c>
      <c r="L1907" t="s">
        <v>132</v>
      </c>
      <c r="M1907">
        <v>1</v>
      </c>
      <c r="N1907">
        <v>1660</v>
      </c>
      <c r="O1907" t="s">
        <v>133</v>
      </c>
      <c r="P1907">
        <v>0</v>
      </c>
      <c r="Q1907">
        <v>0</v>
      </c>
      <c r="R1907">
        <v>0</v>
      </c>
      <c r="S1907">
        <v>14.8</v>
      </c>
      <c r="T1907">
        <v>2.86E-2</v>
      </c>
      <c r="U1907">
        <v>1.81</v>
      </c>
      <c r="V1907">
        <v>0</v>
      </c>
      <c r="W1907">
        <v>0</v>
      </c>
      <c r="X1907">
        <v>0</v>
      </c>
      <c r="Y1907">
        <v>0</v>
      </c>
      <c r="Z1907">
        <v>0</v>
      </c>
      <c r="AA1907">
        <v>0</v>
      </c>
      <c r="AB1907" t="s">
        <v>134</v>
      </c>
      <c r="AC1907" t="s">
        <v>135</v>
      </c>
      <c r="AD1907">
        <v>9</v>
      </c>
      <c r="AE1907" t="s">
        <v>153</v>
      </c>
      <c r="AF1907" t="s">
        <v>137</v>
      </c>
      <c r="AG1907" t="s">
        <v>157</v>
      </c>
      <c r="AH1907" t="s">
        <v>85</v>
      </c>
    </row>
    <row r="1908" spans="1:40" hidden="1" x14ac:dyDescent="0.3">
      <c r="B1908" t="s">
        <v>8</v>
      </c>
      <c r="C1908" t="s">
        <v>185</v>
      </c>
      <c r="D1908" t="s">
        <v>167</v>
      </c>
      <c r="E1908">
        <v>42599.975474537037</v>
      </c>
      <c r="F1908" t="s">
        <v>85</v>
      </c>
      <c r="G1908" t="s">
        <v>20</v>
      </c>
      <c r="H1908" t="s">
        <v>130</v>
      </c>
      <c r="I1908" t="s">
        <v>186</v>
      </c>
      <c r="J1908" t="s">
        <v>22</v>
      </c>
      <c r="K1908" s="9" t="str">
        <f t="shared" si="464"/>
        <v>08</v>
      </c>
      <c r="L1908" t="s">
        <v>132</v>
      </c>
      <c r="M1908">
        <v>1</v>
      </c>
      <c r="N1908">
        <v>1660</v>
      </c>
      <c r="O1908" t="s">
        <v>133</v>
      </c>
      <c r="P1908">
        <v>0</v>
      </c>
      <c r="Q1908">
        <v>0</v>
      </c>
      <c r="R1908">
        <v>0</v>
      </c>
      <c r="S1908">
        <v>29.3</v>
      </c>
      <c r="T1908">
        <v>2.8199999999999999E-2</v>
      </c>
      <c r="U1908">
        <v>0</v>
      </c>
      <c r="V1908">
        <v>0</v>
      </c>
      <c r="W1908">
        <v>0</v>
      </c>
      <c r="X1908">
        <v>0</v>
      </c>
      <c r="Y1908">
        <v>0</v>
      </c>
      <c r="Z1908">
        <v>0</v>
      </c>
      <c r="AA1908">
        <v>0</v>
      </c>
      <c r="AB1908" t="s">
        <v>134</v>
      </c>
      <c r="AC1908" t="s">
        <v>135</v>
      </c>
      <c r="AD1908">
        <v>9</v>
      </c>
      <c r="AE1908" t="s">
        <v>153</v>
      </c>
      <c r="AF1908" t="s">
        <v>137</v>
      </c>
      <c r="AG1908" t="s">
        <v>157</v>
      </c>
      <c r="AH1908" t="s">
        <v>85</v>
      </c>
    </row>
    <row r="1909" spans="1:40" hidden="1" x14ac:dyDescent="0.3">
      <c r="B1909" t="s">
        <v>8</v>
      </c>
      <c r="C1909" t="s">
        <v>185</v>
      </c>
      <c r="D1909" t="s">
        <v>167</v>
      </c>
      <c r="E1909">
        <v>42599.975474537037</v>
      </c>
      <c r="F1909" t="s">
        <v>85</v>
      </c>
      <c r="G1909" t="s">
        <v>20</v>
      </c>
      <c r="H1909" t="s">
        <v>130</v>
      </c>
      <c r="I1909" t="s">
        <v>187</v>
      </c>
      <c r="J1909" t="s">
        <v>22</v>
      </c>
      <c r="K1909" s="9" t="str">
        <f t="shared" si="464"/>
        <v>08</v>
      </c>
      <c r="L1909" t="s">
        <v>132</v>
      </c>
      <c r="M1909">
        <v>1</v>
      </c>
      <c r="N1909">
        <v>1660</v>
      </c>
      <c r="O1909" t="s">
        <v>133</v>
      </c>
      <c r="P1909">
        <v>0</v>
      </c>
      <c r="Q1909">
        <v>0</v>
      </c>
      <c r="R1909">
        <v>0</v>
      </c>
      <c r="S1909">
        <v>1.1499999999999999</v>
      </c>
      <c r="T1909">
        <v>0</v>
      </c>
      <c r="U1909">
        <v>1.78</v>
      </c>
      <c r="V1909">
        <v>0</v>
      </c>
      <c r="W1909">
        <v>0</v>
      </c>
      <c r="X1909">
        <v>0</v>
      </c>
      <c r="Y1909">
        <v>0</v>
      </c>
      <c r="Z1909">
        <v>0</v>
      </c>
      <c r="AA1909">
        <v>0</v>
      </c>
      <c r="AB1909" t="s">
        <v>134</v>
      </c>
      <c r="AC1909" t="s">
        <v>135</v>
      </c>
      <c r="AD1909">
        <v>9</v>
      </c>
      <c r="AE1909" t="s">
        <v>153</v>
      </c>
      <c r="AF1909" t="s">
        <v>137</v>
      </c>
      <c r="AG1909" t="s">
        <v>157</v>
      </c>
      <c r="AH1909" t="s">
        <v>85</v>
      </c>
    </row>
    <row r="1910" spans="1:40" x14ac:dyDescent="0.3">
      <c r="A1910" t="s">
        <v>191</v>
      </c>
      <c r="B1910" t="s">
        <v>8</v>
      </c>
      <c r="C1910" t="s">
        <v>185</v>
      </c>
      <c r="D1910" t="s">
        <v>167</v>
      </c>
      <c r="E1910">
        <v>42599.977511574078</v>
      </c>
      <c r="F1910" t="s">
        <v>85</v>
      </c>
      <c r="G1910" t="s">
        <v>20</v>
      </c>
      <c r="H1910" t="s">
        <v>130</v>
      </c>
      <c r="I1910" t="s">
        <v>188</v>
      </c>
      <c r="J1910" t="s">
        <v>22</v>
      </c>
      <c r="K1910" s="9" t="str">
        <f t="shared" si="464"/>
        <v>08</v>
      </c>
      <c r="L1910" t="s">
        <v>132</v>
      </c>
      <c r="M1910">
        <v>1</v>
      </c>
      <c r="N1910">
        <v>1660</v>
      </c>
      <c r="O1910" t="s">
        <v>133</v>
      </c>
      <c r="P1910">
        <v>0</v>
      </c>
      <c r="Q1910">
        <v>0</v>
      </c>
      <c r="R1910">
        <v>0</v>
      </c>
      <c r="S1910">
        <v>8.99</v>
      </c>
      <c r="T1910">
        <v>1.55E-2</v>
      </c>
      <c r="U1910">
        <v>1.74</v>
      </c>
      <c r="V1910">
        <v>0</v>
      </c>
      <c r="W1910">
        <v>0</v>
      </c>
      <c r="X1910">
        <v>0</v>
      </c>
      <c r="Y1910">
        <v>0</v>
      </c>
      <c r="Z1910">
        <v>0</v>
      </c>
      <c r="AA1910">
        <v>0</v>
      </c>
      <c r="AB1910" t="s">
        <v>134</v>
      </c>
      <c r="AC1910" t="s">
        <v>135</v>
      </c>
      <c r="AD1910">
        <v>2</v>
      </c>
      <c r="AE1910" t="s">
        <v>153</v>
      </c>
      <c r="AF1910" t="s">
        <v>137</v>
      </c>
      <c r="AG1910" t="s">
        <v>157</v>
      </c>
      <c r="AH1910" t="s">
        <v>85</v>
      </c>
      <c r="AI1910">
        <v>1</v>
      </c>
      <c r="AJ1910">
        <f t="shared" ref="AJ1910" si="471">$AI1910*S1910</f>
        <v>8.99</v>
      </c>
      <c r="AK1910">
        <f t="shared" ref="AK1910" si="472">$AI1910*T1910</f>
        <v>1.55E-2</v>
      </c>
      <c r="AL1910">
        <f t="shared" ref="AL1910" si="473">$AI1910*U1910</f>
        <v>1.74</v>
      </c>
      <c r="AM1910" t="s">
        <v>53</v>
      </c>
      <c r="AN1910" t="str">
        <f>B1910</f>
        <v>Res-DuctSeal-MedToLow-wtd</v>
      </c>
    </row>
    <row r="1911" spans="1:40" hidden="1" x14ac:dyDescent="0.3">
      <c r="B1911" t="s">
        <v>8</v>
      </c>
      <c r="C1911" t="s">
        <v>185</v>
      </c>
      <c r="D1911" t="s">
        <v>167</v>
      </c>
      <c r="E1911">
        <v>42599.975474537037</v>
      </c>
      <c r="F1911" t="s">
        <v>85</v>
      </c>
      <c r="G1911" t="s">
        <v>20</v>
      </c>
      <c r="H1911" t="s">
        <v>130</v>
      </c>
      <c r="I1911" t="s">
        <v>131</v>
      </c>
      <c r="J1911" t="s">
        <v>23</v>
      </c>
      <c r="K1911" s="9" t="str">
        <f t="shared" si="464"/>
        <v>09</v>
      </c>
      <c r="L1911" t="s">
        <v>132</v>
      </c>
      <c r="M1911">
        <v>1</v>
      </c>
      <c r="N1911">
        <v>1730</v>
      </c>
      <c r="O1911" t="s">
        <v>133</v>
      </c>
      <c r="P1911">
        <v>0</v>
      </c>
      <c r="Q1911">
        <v>0</v>
      </c>
      <c r="R1911">
        <v>0</v>
      </c>
      <c r="S1911">
        <v>22</v>
      </c>
      <c r="T1911">
        <v>5.16E-2</v>
      </c>
      <c r="U1911">
        <v>2.37</v>
      </c>
      <c r="V1911">
        <v>0</v>
      </c>
      <c r="W1911">
        <v>0</v>
      </c>
      <c r="X1911">
        <v>0</v>
      </c>
      <c r="Y1911">
        <v>0</v>
      </c>
      <c r="Z1911">
        <v>0</v>
      </c>
      <c r="AA1911">
        <v>0</v>
      </c>
      <c r="AB1911" t="s">
        <v>134</v>
      </c>
      <c r="AC1911" t="s">
        <v>135</v>
      </c>
      <c r="AD1911">
        <v>9</v>
      </c>
      <c r="AE1911" t="s">
        <v>153</v>
      </c>
      <c r="AF1911" t="s">
        <v>137</v>
      </c>
      <c r="AG1911" t="s">
        <v>158</v>
      </c>
      <c r="AH1911" t="s">
        <v>85</v>
      </c>
    </row>
    <row r="1912" spans="1:40" hidden="1" x14ac:dyDescent="0.3">
      <c r="B1912" t="s">
        <v>8</v>
      </c>
      <c r="C1912" t="s">
        <v>185</v>
      </c>
      <c r="D1912" t="s">
        <v>167</v>
      </c>
      <c r="E1912">
        <v>42599.975474537037</v>
      </c>
      <c r="F1912" t="s">
        <v>85</v>
      </c>
      <c r="G1912" t="s">
        <v>20</v>
      </c>
      <c r="H1912" t="s">
        <v>130</v>
      </c>
      <c r="I1912" t="s">
        <v>186</v>
      </c>
      <c r="J1912" t="s">
        <v>23</v>
      </c>
      <c r="K1912" s="9" t="str">
        <f t="shared" si="464"/>
        <v>09</v>
      </c>
      <c r="L1912" t="s">
        <v>132</v>
      </c>
      <c r="M1912">
        <v>1</v>
      </c>
      <c r="N1912">
        <v>1730</v>
      </c>
      <c r="O1912" t="s">
        <v>133</v>
      </c>
      <c r="P1912">
        <v>0</v>
      </c>
      <c r="Q1912">
        <v>0</v>
      </c>
      <c r="R1912">
        <v>0</v>
      </c>
      <c r="S1912">
        <v>43.1</v>
      </c>
      <c r="T1912">
        <v>5.1799999999999999E-2</v>
      </c>
      <c r="U1912">
        <v>0</v>
      </c>
      <c r="V1912">
        <v>0</v>
      </c>
      <c r="W1912">
        <v>0</v>
      </c>
      <c r="X1912">
        <v>0</v>
      </c>
      <c r="Y1912">
        <v>0</v>
      </c>
      <c r="Z1912">
        <v>0</v>
      </c>
      <c r="AA1912">
        <v>0</v>
      </c>
      <c r="AB1912" t="s">
        <v>134</v>
      </c>
      <c r="AC1912" t="s">
        <v>135</v>
      </c>
      <c r="AD1912">
        <v>9</v>
      </c>
      <c r="AE1912" t="s">
        <v>153</v>
      </c>
      <c r="AF1912" t="s">
        <v>137</v>
      </c>
      <c r="AG1912" t="s">
        <v>158</v>
      </c>
      <c r="AH1912" t="s">
        <v>85</v>
      </c>
    </row>
    <row r="1913" spans="1:40" hidden="1" x14ac:dyDescent="0.3">
      <c r="B1913" t="s">
        <v>8</v>
      </c>
      <c r="C1913" t="s">
        <v>185</v>
      </c>
      <c r="D1913" t="s">
        <v>167</v>
      </c>
      <c r="E1913">
        <v>42599.975474537037</v>
      </c>
      <c r="F1913" t="s">
        <v>85</v>
      </c>
      <c r="G1913" t="s">
        <v>20</v>
      </c>
      <c r="H1913" t="s">
        <v>130</v>
      </c>
      <c r="I1913" t="s">
        <v>187</v>
      </c>
      <c r="J1913" t="s">
        <v>23</v>
      </c>
      <c r="K1913" s="9" t="str">
        <f t="shared" si="464"/>
        <v>09</v>
      </c>
      <c r="L1913" t="s">
        <v>132</v>
      </c>
      <c r="M1913">
        <v>1</v>
      </c>
      <c r="N1913">
        <v>1730</v>
      </c>
      <c r="O1913" t="s">
        <v>133</v>
      </c>
      <c r="P1913">
        <v>0</v>
      </c>
      <c r="Q1913">
        <v>0</v>
      </c>
      <c r="R1913">
        <v>0</v>
      </c>
      <c r="S1913">
        <v>1.46</v>
      </c>
      <c r="T1913">
        <v>0</v>
      </c>
      <c r="U1913">
        <v>2.3199999999999998</v>
      </c>
      <c r="V1913">
        <v>0</v>
      </c>
      <c r="W1913">
        <v>0</v>
      </c>
      <c r="X1913">
        <v>0</v>
      </c>
      <c r="Y1913">
        <v>0</v>
      </c>
      <c r="Z1913">
        <v>0</v>
      </c>
      <c r="AA1913">
        <v>0</v>
      </c>
      <c r="AB1913" t="s">
        <v>134</v>
      </c>
      <c r="AC1913" t="s">
        <v>135</v>
      </c>
      <c r="AD1913">
        <v>9</v>
      </c>
      <c r="AE1913" t="s">
        <v>153</v>
      </c>
      <c r="AF1913" t="s">
        <v>137</v>
      </c>
      <c r="AG1913" t="s">
        <v>158</v>
      </c>
      <c r="AH1913" t="s">
        <v>85</v>
      </c>
    </row>
    <row r="1914" spans="1:40" x14ac:dyDescent="0.3">
      <c r="A1914" t="s">
        <v>191</v>
      </c>
      <c r="B1914" t="s">
        <v>8</v>
      </c>
      <c r="C1914" t="s">
        <v>185</v>
      </c>
      <c r="D1914" t="s">
        <v>167</v>
      </c>
      <c r="E1914">
        <v>42599.977511574078</v>
      </c>
      <c r="F1914" t="s">
        <v>85</v>
      </c>
      <c r="G1914" t="s">
        <v>20</v>
      </c>
      <c r="H1914" t="s">
        <v>130</v>
      </c>
      <c r="I1914" t="s">
        <v>188</v>
      </c>
      <c r="J1914" t="s">
        <v>23</v>
      </c>
      <c r="K1914" s="9" t="str">
        <f t="shared" si="464"/>
        <v>09</v>
      </c>
      <c r="L1914" t="s">
        <v>132</v>
      </c>
      <c r="M1914">
        <v>1</v>
      </c>
      <c r="N1914">
        <v>1730</v>
      </c>
      <c r="O1914" t="s">
        <v>133</v>
      </c>
      <c r="P1914">
        <v>0</v>
      </c>
      <c r="Q1914">
        <v>0</v>
      </c>
      <c r="R1914">
        <v>0</v>
      </c>
      <c r="S1914">
        <v>19.2</v>
      </c>
      <c r="T1914">
        <v>4.2099999999999999E-2</v>
      </c>
      <c r="U1914">
        <v>2.2599999999999998</v>
      </c>
      <c r="V1914">
        <v>0</v>
      </c>
      <c r="W1914">
        <v>0</v>
      </c>
      <c r="X1914">
        <v>0</v>
      </c>
      <c r="Y1914">
        <v>0</v>
      </c>
      <c r="Z1914">
        <v>0</v>
      </c>
      <c r="AA1914">
        <v>0</v>
      </c>
      <c r="AB1914" t="s">
        <v>134</v>
      </c>
      <c r="AC1914" t="s">
        <v>135</v>
      </c>
      <c r="AD1914">
        <v>2</v>
      </c>
      <c r="AE1914" t="s">
        <v>153</v>
      </c>
      <c r="AF1914" t="s">
        <v>137</v>
      </c>
      <c r="AG1914" t="s">
        <v>158</v>
      </c>
      <c r="AH1914" t="s">
        <v>85</v>
      </c>
      <c r="AI1914">
        <v>1</v>
      </c>
      <c r="AJ1914">
        <f t="shared" ref="AJ1914" si="474">$AI1914*S1914</f>
        <v>19.2</v>
      </c>
      <c r="AK1914">
        <f t="shared" ref="AK1914" si="475">$AI1914*T1914</f>
        <v>4.2099999999999999E-2</v>
      </c>
      <c r="AL1914">
        <f t="shared" ref="AL1914" si="476">$AI1914*U1914</f>
        <v>2.2599999999999998</v>
      </c>
      <c r="AM1914" t="s">
        <v>53</v>
      </c>
      <c r="AN1914" t="str">
        <f>B1914</f>
        <v>Res-DuctSeal-MedToLow-wtd</v>
      </c>
    </row>
    <row r="1915" spans="1:40" hidden="1" x14ac:dyDescent="0.3">
      <c r="B1915" t="s">
        <v>8</v>
      </c>
      <c r="C1915" t="s">
        <v>185</v>
      </c>
      <c r="D1915" t="s">
        <v>167</v>
      </c>
      <c r="E1915">
        <v>42599.975474537037</v>
      </c>
      <c r="F1915" t="s">
        <v>85</v>
      </c>
      <c r="G1915" t="s">
        <v>20</v>
      </c>
      <c r="H1915" t="s">
        <v>130</v>
      </c>
      <c r="I1915" t="s">
        <v>131</v>
      </c>
      <c r="J1915" t="s">
        <v>24</v>
      </c>
      <c r="K1915" s="9" t="str">
        <f t="shared" si="464"/>
        <v>10</v>
      </c>
      <c r="L1915" t="s">
        <v>132</v>
      </c>
      <c r="M1915">
        <v>1</v>
      </c>
      <c r="N1915">
        <v>1850</v>
      </c>
      <c r="O1915" t="s">
        <v>133</v>
      </c>
      <c r="P1915">
        <v>0</v>
      </c>
      <c r="Q1915">
        <v>0</v>
      </c>
      <c r="R1915">
        <v>0</v>
      </c>
      <c r="S1915">
        <v>18.7</v>
      </c>
      <c r="T1915">
        <v>3.8899999999999997E-2</v>
      </c>
      <c r="U1915">
        <v>2.59</v>
      </c>
      <c r="V1915">
        <v>0</v>
      </c>
      <c r="W1915">
        <v>0</v>
      </c>
      <c r="X1915">
        <v>0</v>
      </c>
      <c r="Y1915">
        <v>0</v>
      </c>
      <c r="Z1915">
        <v>0</v>
      </c>
      <c r="AA1915">
        <v>0</v>
      </c>
      <c r="AB1915" t="s">
        <v>134</v>
      </c>
      <c r="AC1915" t="s">
        <v>135</v>
      </c>
      <c r="AD1915">
        <v>9</v>
      </c>
      <c r="AE1915" t="s">
        <v>153</v>
      </c>
      <c r="AF1915" t="s">
        <v>137</v>
      </c>
      <c r="AG1915" t="s">
        <v>159</v>
      </c>
      <c r="AH1915" t="s">
        <v>85</v>
      </c>
    </row>
    <row r="1916" spans="1:40" hidden="1" x14ac:dyDescent="0.3">
      <c r="B1916" t="s">
        <v>8</v>
      </c>
      <c r="C1916" t="s">
        <v>185</v>
      </c>
      <c r="D1916" t="s">
        <v>167</v>
      </c>
      <c r="E1916">
        <v>42599.975474537037</v>
      </c>
      <c r="F1916" t="s">
        <v>85</v>
      </c>
      <c r="G1916" t="s">
        <v>20</v>
      </c>
      <c r="H1916" t="s">
        <v>130</v>
      </c>
      <c r="I1916" t="s">
        <v>186</v>
      </c>
      <c r="J1916" t="s">
        <v>24</v>
      </c>
      <c r="K1916" s="9" t="str">
        <f t="shared" si="464"/>
        <v>10</v>
      </c>
      <c r="L1916" t="s">
        <v>132</v>
      </c>
      <c r="M1916">
        <v>1</v>
      </c>
      <c r="N1916">
        <v>1850</v>
      </c>
      <c r="O1916" t="s">
        <v>133</v>
      </c>
      <c r="P1916">
        <v>0</v>
      </c>
      <c r="Q1916">
        <v>0</v>
      </c>
      <c r="R1916">
        <v>0</v>
      </c>
      <c r="S1916">
        <v>45.2</v>
      </c>
      <c r="T1916">
        <v>3.9E-2</v>
      </c>
      <c r="U1916">
        <v>0</v>
      </c>
      <c r="V1916">
        <v>0</v>
      </c>
      <c r="W1916">
        <v>0</v>
      </c>
      <c r="X1916">
        <v>0</v>
      </c>
      <c r="Y1916">
        <v>0</v>
      </c>
      <c r="Z1916">
        <v>0</v>
      </c>
      <c r="AA1916">
        <v>0</v>
      </c>
      <c r="AB1916" t="s">
        <v>134</v>
      </c>
      <c r="AC1916" t="s">
        <v>135</v>
      </c>
      <c r="AD1916">
        <v>9</v>
      </c>
      <c r="AE1916" t="s">
        <v>153</v>
      </c>
      <c r="AF1916" t="s">
        <v>137</v>
      </c>
      <c r="AG1916" t="s">
        <v>159</v>
      </c>
      <c r="AH1916" t="s">
        <v>85</v>
      </c>
    </row>
    <row r="1917" spans="1:40" hidden="1" x14ac:dyDescent="0.3">
      <c r="B1917" t="s">
        <v>8</v>
      </c>
      <c r="C1917" t="s">
        <v>185</v>
      </c>
      <c r="D1917" t="s">
        <v>167</v>
      </c>
      <c r="E1917">
        <v>42599.975474537037</v>
      </c>
      <c r="F1917" t="s">
        <v>85</v>
      </c>
      <c r="G1917" t="s">
        <v>20</v>
      </c>
      <c r="H1917" t="s">
        <v>130</v>
      </c>
      <c r="I1917" t="s">
        <v>187</v>
      </c>
      <c r="J1917" t="s">
        <v>24</v>
      </c>
      <c r="K1917" s="9" t="str">
        <f t="shared" si="464"/>
        <v>10</v>
      </c>
      <c r="L1917" t="s">
        <v>132</v>
      </c>
      <c r="M1917">
        <v>1</v>
      </c>
      <c r="N1917">
        <v>1850</v>
      </c>
      <c r="O1917" t="s">
        <v>133</v>
      </c>
      <c r="P1917">
        <v>0</v>
      </c>
      <c r="Q1917">
        <v>0</v>
      </c>
      <c r="R1917">
        <v>0</v>
      </c>
      <c r="S1917">
        <v>1.59</v>
      </c>
      <c r="T1917">
        <v>0</v>
      </c>
      <c r="U1917">
        <v>2.5299999999999998</v>
      </c>
      <c r="V1917">
        <v>0</v>
      </c>
      <c r="W1917">
        <v>0</v>
      </c>
      <c r="X1917">
        <v>0</v>
      </c>
      <c r="Y1917">
        <v>0</v>
      </c>
      <c r="Z1917">
        <v>0</v>
      </c>
      <c r="AA1917">
        <v>0</v>
      </c>
      <c r="AB1917" t="s">
        <v>134</v>
      </c>
      <c r="AC1917" t="s">
        <v>135</v>
      </c>
      <c r="AD1917">
        <v>9</v>
      </c>
      <c r="AE1917" t="s">
        <v>153</v>
      </c>
      <c r="AF1917" t="s">
        <v>137</v>
      </c>
      <c r="AG1917" t="s">
        <v>159</v>
      </c>
      <c r="AH1917" t="s">
        <v>85</v>
      </c>
    </row>
    <row r="1918" spans="1:40" x14ac:dyDescent="0.3">
      <c r="A1918" t="s">
        <v>191</v>
      </c>
      <c r="B1918" t="s">
        <v>8</v>
      </c>
      <c r="C1918" t="s">
        <v>185</v>
      </c>
      <c r="D1918" t="s">
        <v>167</v>
      </c>
      <c r="E1918">
        <v>42599.977511574078</v>
      </c>
      <c r="F1918" t="s">
        <v>85</v>
      </c>
      <c r="G1918" t="s">
        <v>20</v>
      </c>
      <c r="H1918" t="s">
        <v>130</v>
      </c>
      <c r="I1918" t="s">
        <v>188</v>
      </c>
      <c r="J1918" t="s">
        <v>24</v>
      </c>
      <c r="K1918" s="9" t="str">
        <f t="shared" si="464"/>
        <v>10</v>
      </c>
      <c r="L1918" t="s">
        <v>132</v>
      </c>
      <c r="M1918">
        <v>1</v>
      </c>
      <c r="N1918">
        <v>1850</v>
      </c>
      <c r="O1918" t="s">
        <v>133</v>
      </c>
      <c r="P1918">
        <v>0</v>
      </c>
      <c r="Q1918">
        <v>0</v>
      </c>
      <c r="R1918">
        <v>0</v>
      </c>
      <c r="S1918">
        <v>19.3</v>
      </c>
      <c r="T1918">
        <v>3.6999999999999998E-2</v>
      </c>
      <c r="U1918">
        <v>2.46</v>
      </c>
      <c r="V1918">
        <v>0</v>
      </c>
      <c r="W1918">
        <v>0</v>
      </c>
      <c r="X1918">
        <v>0</v>
      </c>
      <c r="Y1918">
        <v>0</v>
      </c>
      <c r="Z1918">
        <v>0</v>
      </c>
      <c r="AA1918">
        <v>0</v>
      </c>
      <c r="AB1918" t="s">
        <v>134</v>
      </c>
      <c r="AC1918" t="s">
        <v>135</v>
      </c>
      <c r="AD1918">
        <v>2</v>
      </c>
      <c r="AE1918" t="s">
        <v>153</v>
      </c>
      <c r="AF1918" t="s">
        <v>137</v>
      </c>
      <c r="AG1918" t="s">
        <v>159</v>
      </c>
      <c r="AH1918" t="s">
        <v>85</v>
      </c>
      <c r="AI1918">
        <v>1</v>
      </c>
      <c r="AJ1918">
        <f t="shared" ref="AJ1918" si="477">$AI1918*S1918</f>
        <v>19.3</v>
      </c>
      <c r="AK1918">
        <f t="shared" ref="AK1918" si="478">$AI1918*T1918</f>
        <v>3.6999999999999998E-2</v>
      </c>
      <c r="AL1918">
        <f t="shared" ref="AL1918" si="479">$AI1918*U1918</f>
        <v>2.46</v>
      </c>
      <c r="AM1918" t="s">
        <v>53</v>
      </c>
      <c r="AN1918" t="str">
        <f>B1918</f>
        <v>Res-DuctSeal-MedToLow-wtd</v>
      </c>
    </row>
    <row r="1919" spans="1:40" hidden="1" x14ac:dyDescent="0.3">
      <c r="B1919" t="s">
        <v>8</v>
      </c>
      <c r="C1919" t="s">
        <v>185</v>
      </c>
      <c r="D1919" t="s">
        <v>167</v>
      </c>
      <c r="E1919">
        <v>42599.975474537037</v>
      </c>
      <c r="F1919" t="s">
        <v>85</v>
      </c>
      <c r="G1919" t="s">
        <v>20</v>
      </c>
      <c r="H1919" t="s">
        <v>130</v>
      </c>
      <c r="I1919" t="s">
        <v>131</v>
      </c>
      <c r="J1919" t="s">
        <v>25</v>
      </c>
      <c r="K1919" s="9" t="str">
        <f t="shared" si="464"/>
        <v>13</v>
      </c>
      <c r="L1919" t="s">
        <v>132</v>
      </c>
      <c r="M1919">
        <v>1</v>
      </c>
      <c r="N1919">
        <v>1730</v>
      </c>
      <c r="O1919" t="s">
        <v>133</v>
      </c>
      <c r="P1919">
        <v>0</v>
      </c>
      <c r="Q1919">
        <v>0</v>
      </c>
      <c r="R1919">
        <v>0</v>
      </c>
      <c r="S1919">
        <v>29.1</v>
      </c>
      <c r="T1919">
        <v>2.69E-2</v>
      </c>
      <c r="U1919">
        <v>3.36</v>
      </c>
      <c r="V1919">
        <v>0</v>
      </c>
      <c r="W1919">
        <v>0</v>
      </c>
      <c r="X1919">
        <v>0</v>
      </c>
      <c r="Y1919">
        <v>0</v>
      </c>
      <c r="Z1919">
        <v>0</v>
      </c>
      <c r="AA1919">
        <v>0</v>
      </c>
      <c r="AB1919" t="s">
        <v>134</v>
      </c>
      <c r="AC1919" t="s">
        <v>135</v>
      </c>
      <c r="AD1919">
        <v>9</v>
      </c>
      <c r="AE1919" t="s">
        <v>153</v>
      </c>
      <c r="AF1919" t="s">
        <v>137</v>
      </c>
      <c r="AG1919" t="s">
        <v>141</v>
      </c>
      <c r="AH1919" t="s">
        <v>85</v>
      </c>
    </row>
    <row r="1920" spans="1:40" hidden="1" x14ac:dyDescent="0.3">
      <c r="B1920" t="s">
        <v>8</v>
      </c>
      <c r="C1920" t="s">
        <v>185</v>
      </c>
      <c r="D1920" t="s">
        <v>167</v>
      </c>
      <c r="E1920">
        <v>42599.975474537037</v>
      </c>
      <c r="F1920" t="s">
        <v>85</v>
      </c>
      <c r="G1920" t="s">
        <v>20</v>
      </c>
      <c r="H1920" t="s">
        <v>130</v>
      </c>
      <c r="I1920" t="s">
        <v>186</v>
      </c>
      <c r="J1920" t="s">
        <v>25</v>
      </c>
      <c r="K1920" s="9" t="str">
        <f t="shared" si="464"/>
        <v>13</v>
      </c>
      <c r="L1920" t="s">
        <v>132</v>
      </c>
      <c r="M1920">
        <v>1</v>
      </c>
      <c r="N1920">
        <v>1730</v>
      </c>
      <c r="O1920" t="s">
        <v>133</v>
      </c>
      <c r="P1920">
        <v>0</v>
      </c>
      <c r="Q1920">
        <v>0</v>
      </c>
      <c r="R1920">
        <v>0</v>
      </c>
      <c r="S1920">
        <v>70</v>
      </c>
      <c r="T1920">
        <v>2.7699999999999999E-2</v>
      </c>
      <c r="U1920">
        <v>0</v>
      </c>
      <c r="V1920">
        <v>0</v>
      </c>
      <c r="W1920">
        <v>0</v>
      </c>
      <c r="X1920">
        <v>0</v>
      </c>
      <c r="Y1920">
        <v>0</v>
      </c>
      <c r="Z1920">
        <v>0</v>
      </c>
      <c r="AA1920">
        <v>0</v>
      </c>
      <c r="AB1920" t="s">
        <v>134</v>
      </c>
      <c r="AC1920" t="s">
        <v>135</v>
      </c>
      <c r="AD1920">
        <v>9</v>
      </c>
      <c r="AE1920" t="s">
        <v>153</v>
      </c>
      <c r="AF1920" t="s">
        <v>137</v>
      </c>
      <c r="AG1920" t="s">
        <v>141</v>
      </c>
      <c r="AH1920" t="s">
        <v>85</v>
      </c>
    </row>
    <row r="1921" spans="1:40" hidden="1" x14ac:dyDescent="0.3">
      <c r="B1921" t="s">
        <v>8</v>
      </c>
      <c r="C1921" t="s">
        <v>185</v>
      </c>
      <c r="D1921" t="s">
        <v>167</v>
      </c>
      <c r="E1921">
        <v>42599.975474537037</v>
      </c>
      <c r="F1921" t="s">
        <v>85</v>
      </c>
      <c r="G1921" t="s">
        <v>20</v>
      </c>
      <c r="H1921" t="s">
        <v>130</v>
      </c>
      <c r="I1921" t="s">
        <v>187</v>
      </c>
      <c r="J1921" t="s">
        <v>25</v>
      </c>
      <c r="K1921" s="9" t="str">
        <f t="shared" si="464"/>
        <v>13</v>
      </c>
      <c r="L1921" t="s">
        <v>132</v>
      </c>
      <c r="M1921">
        <v>1</v>
      </c>
      <c r="N1921">
        <v>1730</v>
      </c>
      <c r="O1921" t="s">
        <v>133</v>
      </c>
      <c r="P1921">
        <v>0</v>
      </c>
      <c r="Q1921">
        <v>0</v>
      </c>
      <c r="R1921">
        <v>0</v>
      </c>
      <c r="S1921">
        <v>2.09</v>
      </c>
      <c r="T1921">
        <v>0</v>
      </c>
      <c r="U1921">
        <v>3.3</v>
      </c>
      <c r="V1921">
        <v>0</v>
      </c>
      <c r="W1921">
        <v>0</v>
      </c>
      <c r="X1921">
        <v>0</v>
      </c>
      <c r="Y1921">
        <v>0</v>
      </c>
      <c r="Z1921">
        <v>0</v>
      </c>
      <c r="AA1921">
        <v>0</v>
      </c>
      <c r="AB1921" t="s">
        <v>134</v>
      </c>
      <c r="AC1921" t="s">
        <v>135</v>
      </c>
      <c r="AD1921">
        <v>9</v>
      </c>
      <c r="AE1921" t="s">
        <v>153</v>
      </c>
      <c r="AF1921" t="s">
        <v>137</v>
      </c>
      <c r="AG1921" t="s">
        <v>141</v>
      </c>
      <c r="AH1921" t="s">
        <v>85</v>
      </c>
    </row>
    <row r="1922" spans="1:40" x14ac:dyDescent="0.3">
      <c r="A1922" t="s">
        <v>191</v>
      </c>
      <c r="B1922" t="s">
        <v>8</v>
      </c>
      <c r="C1922" t="s">
        <v>185</v>
      </c>
      <c r="D1922" t="s">
        <v>167</v>
      </c>
      <c r="E1922">
        <v>42599.977511574078</v>
      </c>
      <c r="F1922" t="s">
        <v>85</v>
      </c>
      <c r="G1922" t="s">
        <v>20</v>
      </c>
      <c r="H1922" t="s">
        <v>130</v>
      </c>
      <c r="I1922" t="s">
        <v>188</v>
      </c>
      <c r="J1922" t="s">
        <v>25</v>
      </c>
      <c r="K1922" s="9" t="str">
        <f t="shared" si="464"/>
        <v>13</v>
      </c>
      <c r="L1922" t="s">
        <v>132</v>
      </c>
      <c r="M1922">
        <v>1</v>
      </c>
      <c r="N1922">
        <v>1730</v>
      </c>
      <c r="O1922" t="s">
        <v>133</v>
      </c>
      <c r="P1922">
        <v>0</v>
      </c>
      <c r="Q1922">
        <v>0</v>
      </c>
      <c r="R1922">
        <v>0</v>
      </c>
      <c r="S1922">
        <v>30.8</v>
      </c>
      <c r="T1922">
        <v>2.6499999999999999E-2</v>
      </c>
      <c r="U1922">
        <v>3.18</v>
      </c>
      <c r="V1922">
        <v>0</v>
      </c>
      <c r="W1922">
        <v>0</v>
      </c>
      <c r="X1922">
        <v>0</v>
      </c>
      <c r="Y1922">
        <v>0</v>
      </c>
      <c r="Z1922">
        <v>0</v>
      </c>
      <c r="AA1922">
        <v>0</v>
      </c>
      <c r="AB1922" t="s">
        <v>134</v>
      </c>
      <c r="AC1922" t="s">
        <v>135</v>
      </c>
      <c r="AD1922">
        <v>2</v>
      </c>
      <c r="AE1922" t="s">
        <v>153</v>
      </c>
      <c r="AF1922" t="s">
        <v>137</v>
      </c>
      <c r="AG1922" t="s">
        <v>141</v>
      </c>
      <c r="AH1922" t="s">
        <v>85</v>
      </c>
      <c r="AI1922">
        <v>1</v>
      </c>
      <c r="AJ1922">
        <f t="shared" ref="AJ1922" si="480">$AI1922*S1922</f>
        <v>30.8</v>
      </c>
      <c r="AK1922">
        <f t="shared" ref="AK1922" si="481">$AI1922*T1922</f>
        <v>2.6499999999999999E-2</v>
      </c>
      <c r="AL1922">
        <f t="shared" ref="AL1922" si="482">$AI1922*U1922</f>
        <v>3.18</v>
      </c>
      <c r="AM1922" t="s">
        <v>53</v>
      </c>
      <c r="AN1922" t="str">
        <f>B1922</f>
        <v>Res-DuctSeal-MedToLow-wtd</v>
      </c>
    </row>
    <row r="1923" spans="1:40" hidden="1" x14ac:dyDescent="0.3">
      <c r="B1923" t="s">
        <v>8</v>
      </c>
      <c r="C1923" t="s">
        <v>185</v>
      </c>
      <c r="D1923" t="s">
        <v>167</v>
      </c>
      <c r="E1923">
        <v>42599.975474537037</v>
      </c>
      <c r="F1923" t="s">
        <v>85</v>
      </c>
      <c r="G1923" t="s">
        <v>20</v>
      </c>
      <c r="H1923" t="s">
        <v>130</v>
      </c>
      <c r="I1923" t="s">
        <v>131</v>
      </c>
      <c r="J1923" t="s">
        <v>26</v>
      </c>
      <c r="K1923" s="9" t="str">
        <f t="shared" si="464"/>
        <v>14</v>
      </c>
      <c r="L1923" t="s">
        <v>132</v>
      </c>
      <c r="M1923">
        <v>1</v>
      </c>
      <c r="N1923">
        <v>1720</v>
      </c>
      <c r="O1923" t="s">
        <v>133</v>
      </c>
      <c r="P1923">
        <v>0</v>
      </c>
      <c r="Q1923">
        <v>0</v>
      </c>
      <c r="R1923">
        <v>0</v>
      </c>
      <c r="S1923">
        <v>38.1</v>
      </c>
      <c r="T1923">
        <v>4.9200000000000001E-2</v>
      </c>
      <c r="U1923">
        <v>3.15</v>
      </c>
      <c r="V1923">
        <v>0</v>
      </c>
      <c r="W1923">
        <v>0</v>
      </c>
      <c r="X1923">
        <v>0</v>
      </c>
      <c r="Y1923">
        <v>0</v>
      </c>
      <c r="Z1923">
        <v>0</v>
      </c>
      <c r="AA1923">
        <v>0</v>
      </c>
      <c r="AB1923" t="s">
        <v>134</v>
      </c>
      <c r="AC1923" t="s">
        <v>135</v>
      </c>
      <c r="AD1923">
        <v>9</v>
      </c>
      <c r="AE1923" t="s">
        <v>153</v>
      </c>
      <c r="AF1923" t="s">
        <v>137</v>
      </c>
      <c r="AG1923" t="s">
        <v>160</v>
      </c>
      <c r="AH1923" t="s">
        <v>85</v>
      </c>
    </row>
    <row r="1924" spans="1:40" hidden="1" x14ac:dyDescent="0.3">
      <c r="B1924" t="s">
        <v>8</v>
      </c>
      <c r="C1924" t="s">
        <v>185</v>
      </c>
      <c r="D1924" t="s">
        <v>167</v>
      </c>
      <c r="E1924">
        <v>42599.975474537037</v>
      </c>
      <c r="F1924" t="s">
        <v>85</v>
      </c>
      <c r="G1924" t="s">
        <v>20</v>
      </c>
      <c r="H1924" t="s">
        <v>130</v>
      </c>
      <c r="I1924" t="s">
        <v>186</v>
      </c>
      <c r="J1924" t="s">
        <v>26</v>
      </c>
      <c r="K1924" s="9" t="str">
        <f t="shared" si="464"/>
        <v>14</v>
      </c>
      <c r="L1924" t="s">
        <v>132</v>
      </c>
      <c r="M1924">
        <v>1</v>
      </c>
      <c r="N1924">
        <v>1720</v>
      </c>
      <c r="O1924" t="s">
        <v>133</v>
      </c>
      <c r="P1924">
        <v>0</v>
      </c>
      <c r="Q1924">
        <v>0</v>
      </c>
      <c r="R1924">
        <v>0</v>
      </c>
      <c r="S1924">
        <v>86.8</v>
      </c>
      <c r="T1924">
        <v>5.0099999999999999E-2</v>
      </c>
      <c r="U1924">
        <v>0</v>
      </c>
      <c r="V1924">
        <v>0</v>
      </c>
      <c r="W1924">
        <v>0</v>
      </c>
      <c r="X1924">
        <v>0</v>
      </c>
      <c r="Y1924">
        <v>0</v>
      </c>
      <c r="Z1924">
        <v>0</v>
      </c>
      <c r="AA1924">
        <v>0</v>
      </c>
      <c r="AB1924" t="s">
        <v>134</v>
      </c>
      <c r="AC1924" t="s">
        <v>135</v>
      </c>
      <c r="AD1924">
        <v>9</v>
      </c>
      <c r="AE1924" t="s">
        <v>153</v>
      </c>
      <c r="AF1924" t="s">
        <v>137</v>
      </c>
      <c r="AG1924" t="s">
        <v>160</v>
      </c>
      <c r="AH1924" t="s">
        <v>85</v>
      </c>
    </row>
    <row r="1925" spans="1:40" hidden="1" x14ac:dyDescent="0.3">
      <c r="B1925" t="s">
        <v>8</v>
      </c>
      <c r="C1925" t="s">
        <v>185</v>
      </c>
      <c r="D1925" t="s">
        <v>167</v>
      </c>
      <c r="E1925">
        <v>42599.975474537037</v>
      </c>
      <c r="F1925" t="s">
        <v>85</v>
      </c>
      <c r="G1925" t="s">
        <v>20</v>
      </c>
      <c r="H1925" t="s">
        <v>130</v>
      </c>
      <c r="I1925" t="s">
        <v>187</v>
      </c>
      <c r="J1925" t="s">
        <v>26</v>
      </c>
      <c r="K1925" s="9" t="str">
        <f t="shared" si="464"/>
        <v>14</v>
      </c>
      <c r="L1925" t="s">
        <v>132</v>
      </c>
      <c r="M1925">
        <v>1</v>
      </c>
      <c r="N1925">
        <v>1720</v>
      </c>
      <c r="O1925" t="s">
        <v>133</v>
      </c>
      <c r="P1925">
        <v>0</v>
      </c>
      <c r="Q1925">
        <v>0</v>
      </c>
      <c r="R1925">
        <v>0</v>
      </c>
      <c r="S1925">
        <v>1.87</v>
      </c>
      <c r="T1925">
        <v>0</v>
      </c>
      <c r="U1925">
        <v>3.03</v>
      </c>
      <c r="V1925">
        <v>0</v>
      </c>
      <c r="W1925">
        <v>0</v>
      </c>
      <c r="X1925">
        <v>0</v>
      </c>
      <c r="Y1925">
        <v>0</v>
      </c>
      <c r="Z1925">
        <v>0</v>
      </c>
      <c r="AA1925">
        <v>0</v>
      </c>
      <c r="AB1925" t="s">
        <v>134</v>
      </c>
      <c r="AC1925" t="s">
        <v>135</v>
      </c>
      <c r="AD1925">
        <v>9</v>
      </c>
      <c r="AE1925" t="s">
        <v>153</v>
      </c>
      <c r="AF1925" t="s">
        <v>137</v>
      </c>
      <c r="AG1925" t="s">
        <v>160</v>
      </c>
      <c r="AH1925" t="s">
        <v>85</v>
      </c>
    </row>
    <row r="1926" spans="1:40" x14ac:dyDescent="0.3">
      <c r="A1926" t="s">
        <v>191</v>
      </c>
      <c r="B1926" t="s">
        <v>8</v>
      </c>
      <c r="C1926" t="s">
        <v>185</v>
      </c>
      <c r="D1926" t="s">
        <v>167</v>
      </c>
      <c r="E1926">
        <v>42599.977511574078</v>
      </c>
      <c r="F1926" t="s">
        <v>85</v>
      </c>
      <c r="G1926" t="s">
        <v>20</v>
      </c>
      <c r="H1926" t="s">
        <v>130</v>
      </c>
      <c r="I1926" t="s">
        <v>188</v>
      </c>
      <c r="J1926" t="s">
        <v>26</v>
      </c>
      <c r="K1926" s="9" t="str">
        <f t="shared" si="464"/>
        <v>14</v>
      </c>
      <c r="L1926" t="s">
        <v>132</v>
      </c>
      <c r="M1926">
        <v>1</v>
      </c>
      <c r="N1926">
        <v>1720</v>
      </c>
      <c r="O1926" t="s">
        <v>133</v>
      </c>
      <c r="P1926">
        <v>0</v>
      </c>
      <c r="Q1926">
        <v>0</v>
      </c>
      <c r="R1926">
        <v>0</v>
      </c>
      <c r="S1926">
        <v>39.200000000000003</v>
      </c>
      <c r="T1926">
        <v>4.7300000000000002E-2</v>
      </c>
      <c r="U1926">
        <v>2.98</v>
      </c>
      <c r="V1926">
        <v>0</v>
      </c>
      <c r="W1926">
        <v>0</v>
      </c>
      <c r="X1926">
        <v>0</v>
      </c>
      <c r="Y1926">
        <v>0</v>
      </c>
      <c r="Z1926">
        <v>0</v>
      </c>
      <c r="AA1926">
        <v>0</v>
      </c>
      <c r="AB1926" t="s">
        <v>134</v>
      </c>
      <c r="AC1926" t="s">
        <v>135</v>
      </c>
      <c r="AD1926">
        <v>2</v>
      </c>
      <c r="AE1926" t="s">
        <v>153</v>
      </c>
      <c r="AF1926" t="s">
        <v>137</v>
      </c>
      <c r="AG1926" t="s">
        <v>160</v>
      </c>
      <c r="AH1926" t="s">
        <v>85</v>
      </c>
      <c r="AI1926">
        <v>1</v>
      </c>
      <c r="AJ1926">
        <f t="shared" ref="AJ1926" si="483">$AI1926*S1926</f>
        <v>39.200000000000003</v>
      </c>
      <c r="AK1926">
        <f t="shared" ref="AK1926" si="484">$AI1926*T1926</f>
        <v>4.7300000000000002E-2</v>
      </c>
      <c r="AL1926">
        <f t="shared" ref="AL1926" si="485">$AI1926*U1926</f>
        <v>2.98</v>
      </c>
      <c r="AM1926" t="s">
        <v>53</v>
      </c>
      <c r="AN1926" t="str">
        <f>B1926</f>
        <v>Res-DuctSeal-MedToLow-wtd</v>
      </c>
    </row>
    <row r="1927" spans="1:40" hidden="1" x14ac:dyDescent="0.3">
      <c r="B1927" t="s">
        <v>8</v>
      </c>
      <c r="C1927" t="s">
        <v>185</v>
      </c>
      <c r="D1927" t="s">
        <v>167</v>
      </c>
      <c r="E1927">
        <v>42599.975474537037</v>
      </c>
      <c r="F1927" t="s">
        <v>85</v>
      </c>
      <c r="G1927" t="s">
        <v>20</v>
      </c>
      <c r="H1927" t="s">
        <v>130</v>
      </c>
      <c r="I1927" t="s">
        <v>131</v>
      </c>
      <c r="J1927" t="s">
        <v>27</v>
      </c>
      <c r="K1927" s="9" t="str">
        <f t="shared" ref="K1927:K1990" si="486">RIGHT(J1927,2)</f>
        <v>15</v>
      </c>
      <c r="L1927" t="s">
        <v>132</v>
      </c>
      <c r="M1927">
        <v>1</v>
      </c>
      <c r="N1927">
        <v>1710</v>
      </c>
      <c r="O1927" t="s">
        <v>133</v>
      </c>
      <c r="P1927">
        <v>0</v>
      </c>
      <c r="Q1927">
        <v>0</v>
      </c>
      <c r="R1927">
        <v>0</v>
      </c>
      <c r="S1927">
        <v>42.6</v>
      </c>
      <c r="T1927">
        <v>3.27E-2</v>
      </c>
      <c r="U1927">
        <v>1.33</v>
      </c>
      <c r="V1927">
        <v>0</v>
      </c>
      <c r="W1927">
        <v>0</v>
      </c>
      <c r="X1927">
        <v>0</v>
      </c>
      <c r="Y1927">
        <v>0</v>
      </c>
      <c r="Z1927">
        <v>0</v>
      </c>
      <c r="AA1927">
        <v>0</v>
      </c>
      <c r="AB1927" t="s">
        <v>134</v>
      </c>
      <c r="AC1927" t="s">
        <v>135</v>
      </c>
      <c r="AD1927">
        <v>9</v>
      </c>
      <c r="AE1927" t="s">
        <v>153</v>
      </c>
      <c r="AF1927" t="s">
        <v>137</v>
      </c>
      <c r="AG1927" t="s">
        <v>161</v>
      </c>
      <c r="AH1927" t="s">
        <v>85</v>
      </c>
    </row>
    <row r="1928" spans="1:40" hidden="1" x14ac:dyDescent="0.3">
      <c r="B1928" t="s">
        <v>8</v>
      </c>
      <c r="C1928" t="s">
        <v>185</v>
      </c>
      <c r="D1928" t="s">
        <v>167</v>
      </c>
      <c r="E1928">
        <v>42599.976643518516</v>
      </c>
      <c r="F1928" t="s">
        <v>85</v>
      </c>
      <c r="G1928" t="s">
        <v>20</v>
      </c>
      <c r="H1928" t="s">
        <v>130</v>
      </c>
      <c r="I1928" t="s">
        <v>186</v>
      </c>
      <c r="J1928" t="s">
        <v>27</v>
      </c>
      <c r="K1928" s="9" t="str">
        <f t="shared" si="486"/>
        <v>15</v>
      </c>
      <c r="L1928" t="s">
        <v>132</v>
      </c>
      <c r="M1928">
        <v>1</v>
      </c>
      <c r="N1928">
        <v>1710</v>
      </c>
      <c r="O1928" t="s">
        <v>133</v>
      </c>
      <c r="P1928">
        <v>0</v>
      </c>
      <c r="Q1928">
        <v>0</v>
      </c>
      <c r="R1928">
        <v>0</v>
      </c>
      <c r="S1928">
        <v>56.8</v>
      </c>
      <c r="T1928">
        <v>3.3799999999999997E-2</v>
      </c>
      <c r="U1928">
        <v>0</v>
      </c>
      <c r="V1928">
        <v>0</v>
      </c>
      <c r="W1928">
        <v>0</v>
      </c>
      <c r="X1928">
        <v>0</v>
      </c>
      <c r="Y1928">
        <v>0</v>
      </c>
      <c r="Z1928">
        <v>0</v>
      </c>
      <c r="AA1928">
        <v>0</v>
      </c>
      <c r="AB1928" t="s">
        <v>134</v>
      </c>
      <c r="AC1928" t="s">
        <v>135</v>
      </c>
      <c r="AD1928">
        <v>9</v>
      </c>
      <c r="AE1928" t="s">
        <v>153</v>
      </c>
      <c r="AF1928" t="s">
        <v>137</v>
      </c>
      <c r="AG1928" t="s">
        <v>161</v>
      </c>
      <c r="AH1928" t="s">
        <v>85</v>
      </c>
    </row>
    <row r="1929" spans="1:40" hidden="1" x14ac:dyDescent="0.3">
      <c r="B1929" t="s">
        <v>8</v>
      </c>
      <c r="C1929" t="s">
        <v>185</v>
      </c>
      <c r="D1929" t="s">
        <v>167</v>
      </c>
      <c r="E1929">
        <v>42599.976643518516</v>
      </c>
      <c r="F1929" t="s">
        <v>85</v>
      </c>
      <c r="G1929" t="s">
        <v>20</v>
      </c>
      <c r="H1929" t="s">
        <v>130</v>
      </c>
      <c r="I1929" t="s">
        <v>187</v>
      </c>
      <c r="J1929" t="s">
        <v>27</v>
      </c>
      <c r="K1929" s="9" t="str">
        <f t="shared" si="486"/>
        <v>15</v>
      </c>
      <c r="L1929" t="s">
        <v>132</v>
      </c>
      <c r="M1929">
        <v>1</v>
      </c>
      <c r="N1929">
        <v>1710</v>
      </c>
      <c r="O1929" t="s">
        <v>133</v>
      </c>
      <c r="P1929">
        <v>0</v>
      </c>
      <c r="Q1929">
        <v>0</v>
      </c>
      <c r="R1929">
        <v>0</v>
      </c>
      <c r="S1929">
        <v>0.78100000000000003</v>
      </c>
      <c r="T1929">
        <v>0</v>
      </c>
      <c r="U1929">
        <v>1.27</v>
      </c>
      <c r="V1929">
        <v>0</v>
      </c>
      <c r="W1929">
        <v>0</v>
      </c>
      <c r="X1929">
        <v>0</v>
      </c>
      <c r="Y1929">
        <v>0</v>
      </c>
      <c r="Z1929">
        <v>0</v>
      </c>
      <c r="AA1929">
        <v>0</v>
      </c>
      <c r="AB1929" t="s">
        <v>134</v>
      </c>
      <c r="AC1929" t="s">
        <v>135</v>
      </c>
      <c r="AD1929">
        <v>9</v>
      </c>
      <c r="AE1929" t="s">
        <v>153</v>
      </c>
      <c r="AF1929" t="s">
        <v>137</v>
      </c>
      <c r="AG1929" t="s">
        <v>161</v>
      </c>
      <c r="AH1929" t="s">
        <v>85</v>
      </c>
    </row>
    <row r="1930" spans="1:40" x14ac:dyDescent="0.3">
      <c r="A1930" t="s">
        <v>191</v>
      </c>
      <c r="B1930" t="s">
        <v>8</v>
      </c>
      <c r="C1930" t="s">
        <v>185</v>
      </c>
      <c r="D1930" t="s">
        <v>167</v>
      </c>
      <c r="E1930">
        <v>42599.977511574078</v>
      </c>
      <c r="F1930" t="s">
        <v>85</v>
      </c>
      <c r="G1930" t="s">
        <v>20</v>
      </c>
      <c r="H1930" t="s">
        <v>130</v>
      </c>
      <c r="I1930" t="s">
        <v>188</v>
      </c>
      <c r="J1930" t="s">
        <v>27</v>
      </c>
      <c r="K1930" s="9" t="str">
        <f t="shared" si="486"/>
        <v>15</v>
      </c>
      <c r="L1930" t="s">
        <v>132</v>
      </c>
      <c r="M1930">
        <v>1</v>
      </c>
      <c r="N1930">
        <v>1710</v>
      </c>
      <c r="O1930" t="s">
        <v>133</v>
      </c>
      <c r="P1930">
        <v>0</v>
      </c>
      <c r="Q1930">
        <v>0</v>
      </c>
      <c r="R1930">
        <v>0</v>
      </c>
      <c r="S1930">
        <v>43.1</v>
      </c>
      <c r="T1930">
        <v>3.2599999999999997E-2</v>
      </c>
      <c r="U1930">
        <v>1.26</v>
      </c>
      <c r="V1930">
        <v>0</v>
      </c>
      <c r="W1930">
        <v>0</v>
      </c>
      <c r="X1930">
        <v>0</v>
      </c>
      <c r="Y1930">
        <v>0</v>
      </c>
      <c r="Z1930">
        <v>0</v>
      </c>
      <c r="AA1930">
        <v>0</v>
      </c>
      <c r="AB1930" t="s">
        <v>134</v>
      </c>
      <c r="AC1930" t="s">
        <v>135</v>
      </c>
      <c r="AD1930">
        <v>2</v>
      </c>
      <c r="AE1930" t="s">
        <v>153</v>
      </c>
      <c r="AF1930" t="s">
        <v>137</v>
      </c>
      <c r="AG1930" t="s">
        <v>161</v>
      </c>
      <c r="AH1930" t="s">
        <v>85</v>
      </c>
      <c r="AI1930">
        <v>1</v>
      </c>
      <c r="AJ1930">
        <f t="shared" ref="AJ1930" si="487">$AI1930*S1930</f>
        <v>43.1</v>
      </c>
      <c r="AK1930">
        <f t="shared" ref="AK1930" si="488">$AI1930*T1930</f>
        <v>3.2599999999999997E-2</v>
      </c>
      <c r="AL1930">
        <f t="shared" ref="AL1930" si="489">$AI1930*U1930</f>
        <v>1.26</v>
      </c>
      <c r="AM1930" t="s">
        <v>53</v>
      </c>
      <c r="AN1930" t="str">
        <f>B1930</f>
        <v>Res-DuctSeal-MedToLow-wtd</v>
      </c>
    </row>
    <row r="1931" spans="1:40" hidden="1" x14ac:dyDescent="0.3">
      <c r="B1931" t="s">
        <v>8</v>
      </c>
      <c r="C1931" t="s">
        <v>185</v>
      </c>
      <c r="D1931" t="s">
        <v>167</v>
      </c>
      <c r="E1931">
        <v>42599.976643518516</v>
      </c>
      <c r="F1931" t="s">
        <v>85</v>
      </c>
      <c r="G1931" t="s">
        <v>20</v>
      </c>
      <c r="H1931" t="s">
        <v>130</v>
      </c>
      <c r="I1931" t="s">
        <v>131</v>
      </c>
      <c r="J1931" t="s">
        <v>28</v>
      </c>
      <c r="K1931" s="9" t="str">
        <f t="shared" si="486"/>
        <v>16</v>
      </c>
      <c r="L1931" t="s">
        <v>132</v>
      </c>
      <c r="M1931">
        <v>1</v>
      </c>
      <c r="N1931">
        <v>1730</v>
      </c>
      <c r="O1931" t="s">
        <v>133</v>
      </c>
      <c r="P1931">
        <v>0</v>
      </c>
      <c r="Q1931">
        <v>0</v>
      </c>
      <c r="R1931">
        <v>0</v>
      </c>
      <c r="S1931">
        <v>16.399999999999999</v>
      </c>
      <c r="T1931">
        <v>2.5100000000000001E-2</v>
      </c>
      <c r="U1931">
        <v>6.09</v>
      </c>
      <c r="V1931">
        <v>0</v>
      </c>
      <c r="W1931">
        <v>0</v>
      </c>
      <c r="X1931">
        <v>0</v>
      </c>
      <c r="Y1931">
        <v>0</v>
      </c>
      <c r="Z1931">
        <v>0</v>
      </c>
      <c r="AA1931">
        <v>0</v>
      </c>
      <c r="AB1931" t="s">
        <v>134</v>
      </c>
      <c r="AC1931" t="s">
        <v>135</v>
      </c>
      <c r="AD1931">
        <v>9</v>
      </c>
      <c r="AE1931" t="s">
        <v>153</v>
      </c>
      <c r="AF1931" t="s">
        <v>137</v>
      </c>
      <c r="AG1931" t="s">
        <v>142</v>
      </c>
      <c r="AH1931" t="s">
        <v>85</v>
      </c>
    </row>
    <row r="1932" spans="1:40" hidden="1" x14ac:dyDescent="0.3">
      <c r="B1932" t="s">
        <v>8</v>
      </c>
      <c r="C1932" t="s">
        <v>185</v>
      </c>
      <c r="D1932" t="s">
        <v>167</v>
      </c>
      <c r="E1932">
        <v>42599.976643518516</v>
      </c>
      <c r="F1932" t="s">
        <v>85</v>
      </c>
      <c r="G1932" t="s">
        <v>20</v>
      </c>
      <c r="H1932" t="s">
        <v>130</v>
      </c>
      <c r="I1932" t="s">
        <v>186</v>
      </c>
      <c r="J1932" t="s">
        <v>28</v>
      </c>
      <c r="K1932" s="9" t="str">
        <f t="shared" si="486"/>
        <v>16</v>
      </c>
      <c r="L1932" t="s">
        <v>132</v>
      </c>
      <c r="M1932">
        <v>1</v>
      </c>
      <c r="N1932">
        <v>1730</v>
      </c>
      <c r="O1932" t="s">
        <v>133</v>
      </c>
      <c r="P1932">
        <v>0</v>
      </c>
      <c r="Q1932">
        <v>0</v>
      </c>
      <c r="R1932">
        <v>0</v>
      </c>
      <c r="S1932">
        <v>122</v>
      </c>
      <c r="T1932">
        <v>2.47E-2</v>
      </c>
      <c r="U1932">
        <v>0</v>
      </c>
      <c r="V1932">
        <v>0</v>
      </c>
      <c r="W1932">
        <v>0</v>
      </c>
      <c r="X1932">
        <v>0</v>
      </c>
      <c r="Y1932">
        <v>0</v>
      </c>
      <c r="Z1932">
        <v>0</v>
      </c>
      <c r="AA1932">
        <v>0</v>
      </c>
      <c r="AB1932" t="s">
        <v>134</v>
      </c>
      <c r="AC1932" t="s">
        <v>135</v>
      </c>
      <c r="AD1932">
        <v>9</v>
      </c>
      <c r="AE1932" t="s">
        <v>153</v>
      </c>
      <c r="AF1932" t="s">
        <v>137</v>
      </c>
      <c r="AG1932" t="s">
        <v>142</v>
      </c>
      <c r="AH1932" t="s">
        <v>85</v>
      </c>
    </row>
    <row r="1933" spans="1:40" hidden="1" x14ac:dyDescent="0.3">
      <c r="B1933" t="s">
        <v>8</v>
      </c>
      <c r="C1933" t="s">
        <v>185</v>
      </c>
      <c r="D1933" t="s">
        <v>167</v>
      </c>
      <c r="E1933">
        <v>42599.976643518516</v>
      </c>
      <c r="F1933" t="s">
        <v>85</v>
      </c>
      <c r="G1933" t="s">
        <v>20</v>
      </c>
      <c r="H1933" t="s">
        <v>130</v>
      </c>
      <c r="I1933" t="s">
        <v>187</v>
      </c>
      <c r="J1933" t="s">
        <v>28</v>
      </c>
      <c r="K1933" s="9" t="str">
        <f t="shared" si="486"/>
        <v>16</v>
      </c>
      <c r="L1933" t="s">
        <v>132</v>
      </c>
      <c r="M1933">
        <v>1</v>
      </c>
      <c r="N1933">
        <v>1730</v>
      </c>
      <c r="O1933" t="s">
        <v>133</v>
      </c>
      <c r="P1933">
        <v>0</v>
      </c>
      <c r="Q1933">
        <v>0</v>
      </c>
      <c r="R1933">
        <v>0</v>
      </c>
      <c r="S1933">
        <v>3.92</v>
      </c>
      <c r="T1933">
        <v>0</v>
      </c>
      <c r="U1933">
        <v>5.95</v>
      </c>
      <c r="V1933">
        <v>0</v>
      </c>
      <c r="W1933">
        <v>0</v>
      </c>
      <c r="X1933">
        <v>0</v>
      </c>
      <c r="Y1933">
        <v>0</v>
      </c>
      <c r="Z1933">
        <v>0</v>
      </c>
      <c r="AA1933">
        <v>0</v>
      </c>
      <c r="AB1933" t="s">
        <v>134</v>
      </c>
      <c r="AC1933" t="s">
        <v>135</v>
      </c>
      <c r="AD1933">
        <v>9</v>
      </c>
      <c r="AE1933" t="s">
        <v>153</v>
      </c>
      <c r="AF1933" t="s">
        <v>137</v>
      </c>
      <c r="AG1933" t="s">
        <v>142</v>
      </c>
      <c r="AH1933" t="s">
        <v>85</v>
      </c>
    </row>
    <row r="1934" spans="1:40" x14ac:dyDescent="0.3">
      <c r="A1934" t="s">
        <v>191</v>
      </c>
      <c r="B1934" t="s">
        <v>8</v>
      </c>
      <c r="C1934" t="s">
        <v>185</v>
      </c>
      <c r="D1934" t="s">
        <v>167</v>
      </c>
      <c r="E1934">
        <v>42599.977511574078</v>
      </c>
      <c r="F1934" t="s">
        <v>85</v>
      </c>
      <c r="G1934" t="s">
        <v>20</v>
      </c>
      <c r="H1934" t="s">
        <v>130</v>
      </c>
      <c r="I1934" t="s">
        <v>188</v>
      </c>
      <c r="J1934" t="s">
        <v>28</v>
      </c>
      <c r="K1934" s="9" t="str">
        <f t="shared" si="486"/>
        <v>16</v>
      </c>
      <c r="L1934" t="s">
        <v>132</v>
      </c>
      <c r="M1934">
        <v>1</v>
      </c>
      <c r="N1934">
        <v>1730</v>
      </c>
      <c r="O1934" t="s">
        <v>133</v>
      </c>
      <c r="P1934">
        <v>0</v>
      </c>
      <c r="Q1934">
        <v>0</v>
      </c>
      <c r="R1934">
        <v>0</v>
      </c>
      <c r="S1934">
        <v>16.2</v>
      </c>
      <c r="T1934">
        <v>1.6899999999999998E-2</v>
      </c>
      <c r="U1934">
        <v>5.82</v>
      </c>
      <c r="V1934">
        <v>0</v>
      </c>
      <c r="W1934">
        <v>0</v>
      </c>
      <c r="X1934">
        <v>0</v>
      </c>
      <c r="Y1934">
        <v>0</v>
      </c>
      <c r="Z1934">
        <v>0</v>
      </c>
      <c r="AA1934">
        <v>0</v>
      </c>
      <c r="AB1934" t="s">
        <v>134</v>
      </c>
      <c r="AC1934" t="s">
        <v>135</v>
      </c>
      <c r="AD1934">
        <v>2</v>
      </c>
      <c r="AE1934" t="s">
        <v>153</v>
      </c>
      <c r="AF1934" t="s">
        <v>137</v>
      </c>
      <c r="AG1934" t="s">
        <v>142</v>
      </c>
      <c r="AH1934" t="s">
        <v>85</v>
      </c>
      <c r="AI1934">
        <v>1</v>
      </c>
      <c r="AJ1934">
        <f t="shared" ref="AJ1934" si="490">$AI1934*S1934</f>
        <v>16.2</v>
      </c>
      <c r="AK1934">
        <f t="shared" ref="AK1934" si="491">$AI1934*T1934</f>
        <v>1.6899999999999998E-2</v>
      </c>
      <c r="AL1934">
        <f t="shared" ref="AL1934" si="492">$AI1934*U1934</f>
        <v>5.82</v>
      </c>
      <c r="AM1934" t="s">
        <v>53</v>
      </c>
      <c r="AN1934" t="str">
        <f>B1934</f>
        <v>Res-DuctSeal-MedToLow-wtd</v>
      </c>
    </row>
    <row r="1935" spans="1:40" hidden="1" x14ac:dyDescent="0.3">
      <c r="B1935" t="s">
        <v>8</v>
      </c>
      <c r="C1935" t="s">
        <v>185</v>
      </c>
      <c r="D1935" t="s">
        <v>167</v>
      </c>
      <c r="E1935">
        <v>42599.969537037039</v>
      </c>
      <c r="F1935" t="s">
        <v>85</v>
      </c>
      <c r="G1935" t="s">
        <v>20</v>
      </c>
      <c r="H1935" t="s">
        <v>130</v>
      </c>
      <c r="I1935" t="s">
        <v>131</v>
      </c>
      <c r="J1935" t="s">
        <v>143</v>
      </c>
      <c r="K1935" s="9" t="str">
        <f t="shared" si="486"/>
        <v>OU</v>
      </c>
      <c r="L1935" t="s">
        <v>132</v>
      </c>
      <c r="M1935">
        <v>1</v>
      </c>
      <c r="N1935">
        <v>1740</v>
      </c>
      <c r="O1935" t="s">
        <v>133</v>
      </c>
      <c r="P1935">
        <v>0</v>
      </c>
      <c r="Q1935">
        <v>0</v>
      </c>
      <c r="R1935">
        <v>0</v>
      </c>
      <c r="S1935">
        <v>19.5</v>
      </c>
      <c r="T1935">
        <v>3.7600000000000001E-2</v>
      </c>
      <c r="U1935">
        <v>2.48</v>
      </c>
      <c r="V1935">
        <v>0</v>
      </c>
      <c r="W1935">
        <v>0</v>
      </c>
      <c r="X1935">
        <v>0</v>
      </c>
      <c r="Y1935">
        <v>0</v>
      </c>
      <c r="Z1935">
        <v>0</v>
      </c>
      <c r="AA1935">
        <v>0</v>
      </c>
      <c r="AB1935" t="s">
        <v>134</v>
      </c>
      <c r="AC1935" t="s">
        <v>135</v>
      </c>
      <c r="AD1935">
        <v>2</v>
      </c>
      <c r="AE1935" t="s">
        <v>153</v>
      </c>
      <c r="AF1935" t="s">
        <v>137</v>
      </c>
      <c r="AG1935" t="s">
        <v>144</v>
      </c>
      <c r="AH1935" t="s">
        <v>85</v>
      </c>
    </row>
    <row r="1936" spans="1:40" hidden="1" x14ac:dyDescent="0.3">
      <c r="B1936" t="s">
        <v>8</v>
      </c>
      <c r="C1936" t="s">
        <v>185</v>
      </c>
      <c r="D1936" t="s">
        <v>167</v>
      </c>
      <c r="E1936">
        <v>42599.969537037039</v>
      </c>
      <c r="F1936" t="s">
        <v>85</v>
      </c>
      <c r="G1936" t="s">
        <v>20</v>
      </c>
      <c r="H1936" t="s">
        <v>130</v>
      </c>
      <c r="I1936" t="s">
        <v>186</v>
      </c>
      <c r="J1936" t="s">
        <v>143</v>
      </c>
      <c r="K1936" s="9" t="str">
        <f t="shared" si="486"/>
        <v>OU</v>
      </c>
      <c r="L1936" t="s">
        <v>132</v>
      </c>
      <c r="M1936">
        <v>1</v>
      </c>
      <c r="N1936">
        <v>1740</v>
      </c>
      <c r="O1936" t="s">
        <v>133</v>
      </c>
      <c r="P1936">
        <v>0</v>
      </c>
      <c r="Q1936">
        <v>0</v>
      </c>
      <c r="R1936">
        <v>0</v>
      </c>
      <c r="S1936">
        <v>46.6</v>
      </c>
      <c r="T1936">
        <v>3.7499999999999999E-2</v>
      </c>
      <c r="U1936">
        <v>0</v>
      </c>
      <c r="V1936">
        <v>0</v>
      </c>
      <c r="W1936">
        <v>0</v>
      </c>
      <c r="X1936">
        <v>0</v>
      </c>
      <c r="Y1936">
        <v>0</v>
      </c>
      <c r="Z1936">
        <v>0</v>
      </c>
      <c r="AA1936">
        <v>0</v>
      </c>
      <c r="AB1936" t="s">
        <v>134</v>
      </c>
      <c r="AC1936" t="s">
        <v>135</v>
      </c>
      <c r="AD1936">
        <v>2</v>
      </c>
      <c r="AE1936" t="s">
        <v>153</v>
      </c>
      <c r="AF1936" t="s">
        <v>137</v>
      </c>
      <c r="AG1936" t="s">
        <v>144</v>
      </c>
      <c r="AH1936" t="s">
        <v>85</v>
      </c>
    </row>
    <row r="1937" spans="2:34" hidden="1" x14ac:dyDescent="0.3">
      <c r="B1937" t="s">
        <v>8</v>
      </c>
      <c r="C1937" t="s">
        <v>185</v>
      </c>
      <c r="D1937" t="s">
        <v>167</v>
      </c>
      <c r="E1937">
        <v>42599.969537037039</v>
      </c>
      <c r="F1937" t="s">
        <v>85</v>
      </c>
      <c r="G1937" t="s">
        <v>20</v>
      </c>
      <c r="H1937" t="s">
        <v>130</v>
      </c>
      <c r="I1937" t="s">
        <v>187</v>
      </c>
      <c r="J1937" t="s">
        <v>143</v>
      </c>
      <c r="K1937" s="9" t="str">
        <f t="shared" si="486"/>
        <v>OU</v>
      </c>
      <c r="L1937" t="s">
        <v>132</v>
      </c>
      <c r="M1937">
        <v>1</v>
      </c>
      <c r="N1937">
        <v>1740</v>
      </c>
      <c r="O1937" t="s">
        <v>133</v>
      </c>
      <c r="P1937">
        <v>0</v>
      </c>
      <c r="Q1937">
        <v>0</v>
      </c>
      <c r="R1937">
        <v>0</v>
      </c>
      <c r="S1937">
        <v>1.54</v>
      </c>
      <c r="T1937">
        <v>0</v>
      </c>
      <c r="U1937">
        <v>2.42</v>
      </c>
      <c r="V1937">
        <v>0</v>
      </c>
      <c r="W1937">
        <v>0</v>
      </c>
      <c r="X1937">
        <v>0</v>
      </c>
      <c r="Y1937">
        <v>0</v>
      </c>
      <c r="Z1937">
        <v>0</v>
      </c>
      <c r="AA1937">
        <v>0</v>
      </c>
      <c r="AB1937" t="s">
        <v>134</v>
      </c>
      <c r="AC1937" t="s">
        <v>135</v>
      </c>
      <c r="AD1937">
        <v>2</v>
      </c>
      <c r="AE1937" t="s">
        <v>153</v>
      </c>
      <c r="AF1937" t="s">
        <v>137</v>
      </c>
      <c r="AG1937" t="s">
        <v>144</v>
      </c>
      <c r="AH1937" t="s">
        <v>85</v>
      </c>
    </row>
    <row r="1938" spans="2:34" hidden="1" x14ac:dyDescent="0.3">
      <c r="B1938" t="s">
        <v>8</v>
      </c>
      <c r="C1938" t="s">
        <v>185</v>
      </c>
      <c r="D1938" t="s">
        <v>167</v>
      </c>
      <c r="E1938">
        <v>42599.969537037039</v>
      </c>
      <c r="F1938" t="s">
        <v>85</v>
      </c>
      <c r="G1938" t="s">
        <v>20</v>
      </c>
      <c r="H1938" t="s">
        <v>130</v>
      </c>
      <c r="I1938" t="s">
        <v>188</v>
      </c>
      <c r="J1938" t="s">
        <v>143</v>
      </c>
      <c r="K1938" s="9" t="str">
        <f t="shared" si="486"/>
        <v>OU</v>
      </c>
      <c r="L1938" t="s">
        <v>132</v>
      </c>
      <c r="M1938">
        <v>1</v>
      </c>
      <c r="N1938">
        <v>1740</v>
      </c>
      <c r="O1938" t="s">
        <v>133</v>
      </c>
      <c r="P1938">
        <v>0</v>
      </c>
      <c r="Q1938">
        <v>0</v>
      </c>
      <c r="R1938">
        <v>0</v>
      </c>
      <c r="S1938">
        <v>17.3</v>
      </c>
      <c r="T1938">
        <v>2.9100000000000001E-2</v>
      </c>
      <c r="U1938">
        <v>2.37</v>
      </c>
      <c r="V1938">
        <v>0</v>
      </c>
      <c r="W1938">
        <v>0</v>
      </c>
      <c r="X1938">
        <v>0</v>
      </c>
      <c r="Y1938">
        <v>0</v>
      </c>
      <c r="Z1938">
        <v>0</v>
      </c>
      <c r="AA1938">
        <v>0</v>
      </c>
      <c r="AB1938" t="s">
        <v>134</v>
      </c>
      <c r="AC1938" t="s">
        <v>135</v>
      </c>
      <c r="AD1938">
        <v>2</v>
      </c>
      <c r="AE1938" t="s">
        <v>153</v>
      </c>
      <c r="AF1938" t="s">
        <v>137</v>
      </c>
      <c r="AG1938" t="s">
        <v>144</v>
      </c>
      <c r="AH1938" t="s">
        <v>85</v>
      </c>
    </row>
    <row r="1939" spans="2:34" hidden="1" x14ac:dyDescent="0.3">
      <c r="B1939" t="s">
        <v>8</v>
      </c>
      <c r="C1939" t="s">
        <v>185</v>
      </c>
      <c r="D1939" t="s">
        <v>167</v>
      </c>
      <c r="E1939">
        <v>42599.970775462964</v>
      </c>
      <c r="F1939" t="s">
        <v>162</v>
      </c>
      <c r="G1939" t="s">
        <v>18</v>
      </c>
      <c r="H1939" t="s">
        <v>130</v>
      </c>
      <c r="I1939" t="s">
        <v>131</v>
      </c>
      <c r="J1939" t="s">
        <v>39</v>
      </c>
      <c r="K1939" s="9" t="str">
        <f t="shared" si="486"/>
        <v>04</v>
      </c>
      <c r="L1939" t="s">
        <v>132</v>
      </c>
      <c r="M1939">
        <v>1</v>
      </c>
      <c r="N1939">
        <v>1240</v>
      </c>
      <c r="O1939" t="s">
        <v>133</v>
      </c>
      <c r="P1939">
        <v>0</v>
      </c>
      <c r="Q1939">
        <v>0</v>
      </c>
      <c r="R1939">
        <v>0</v>
      </c>
      <c r="S1939">
        <v>30.8</v>
      </c>
      <c r="T1939">
        <v>6.6000000000000003E-2</v>
      </c>
      <c r="U1939">
        <v>5.63</v>
      </c>
      <c r="V1939">
        <v>0</v>
      </c>
      <c r="W1939">
        <v>0</v>
      </c>
      <c r="X1939">
        <v>0</v>
      </c>
      <c r="Y1939">
        <v>0</v>
      </c>
      <c r="Z1939">
        <v>0</v>
      </c>
      <c r="AA1939">
        <v>0</v>
      </c>
      <c r="AB1939" t="s">
        <v>134</v>
      </c>
      <c r="AC1939" t="s">
        <v>135</v>
      </c>
      <c r="AD1939">
        <v>9</v>
      </c>
      <c r="AE1939" t="s">
        <v>136</v>
      </c>
      <c r="AF1939" t="s">
        <v>137</v>
      </c>
      <c r="AG1939" t="s">
        <v>148</v>
      </c>
      <c r="AH1939" t="s">
        <v>162</v>
      </c>
    </row>
    <row r="1940" spans="2:34" hidden="1" x14ac:dyDescent="0.3">
      <c r="B1940" t="s">
        <v>8</v>
      </c>
      <c r="C1940" t="s">
        <v>185</v>
      </c>
      <c r="D1940" t="s">
        <v>167</v>
      </c>
      <c r="E1940">
        <v>42599.970775462964</v>
      </c>
      <c r="F1940" t="s">
        <v>162</v>
      </c>
      <c r="G1940" t="s">
        <v>18</v>
      </c>
      <c r="H1940" t="s">
        <v>130</v>
      </c>
      <c r="I1940" t="s">
        <v>186</v>
      </c>
      <c r="J1940" t="s">
        <v>39</v>
      </c>
      <c r="K1940" s="9" t="str">
        <f t="shared" si="486"/>
        <v>04</v>
      </c>
      <c r="L1940" t="s">
        <v>132</v>
      </c>
      <c r="M1940">
        <v>1</v>
      </c>
      <c r="N1940">
        <v>1240</v>
      </c>
      <c r="O1940" t="s">
        <v>133</v>
      </c>
      <c r="P1940">
        <v>0</v>
      </c>
      <c r="Q1940">
        <v>0</v>
      </c>
      <c r="R1940">
        <v>0</v>
      </c>
      <c r="S1940">
        <v>114</v>
      </c>
      <c r="T1940">
        <v>6.4899999999999999E-2</v>
      </c>
      <c r="U1940">
        <v>0</v>
      </c>
      <c r="V1940">
        <v>0</v>
      </c>
      <c r="W1940">
        <v>0</v>
      </c>
      <c r="X1940">
        <v>0</v>
      </c>
      <c r="Y1940">
        <v>0</v>
      </c>
      <c r="Z1940">
        <v>0</v>
      </c>
      <c r="AA1940">
        <v>0</v>
      </c>
      <c r="AB1940" t="s">
        <v>134</v>
      </c>
      <c r="AC1940" t="s">
        <v>135</v>
      </c>
      <c r="AD1940">
        <v>9</v>
      </c>
      <c r="AE1940" t="s">
        <v>136</v>
      </c>
      <c r="AF1940" t="s">
        <v>137</v>
      </c>
      <c r="AG1940" t="s">
        <v>148</v>
      </c>
      <c r="AH1940" t="s">
        <v>162</v>
      </c>
    </row>
    <row r="1941" spans="2:34" hidden="1" x14ac:dyDescent="0.3">
      <c r="B1941" t="s">
        <v>8</v>
      </c>
      <c r="C1941" t="s">
        <v>185</v>
      </c>
      <c r="D1941" t="s">
        <v>167</v>
      </c>
      <c r="E1941">
        <v>42599.970775462964</v>
      </c>
      <c r="F1941" t="s">
        <v>162</v>
      </c>
      <c r="G1941" t="s">
        <v>18</v>
      </c>
      <c r="H1941" t="s">
        <v>130</v>
      </c>
      <c r="I1941" t="s">
        <v>187</v>
      </c>
      <c r="J1941" t="s">
        <v>39</v>
      </c>
      <c r="K1941" s="9" t="str">
        <f t="shared" si="486"/>
        <v>04</v>
      </c>
      <c r="L1941" t="s">
        <v>132</v>
      </c>
      <c r="M1941">
        <v>1</v>
      </c>
      <c r="N1941">
        <v>1240</v>
      </c>
      <c r="O1941" t="s">
        <v>133</v>
      </c>
      <c r="P1941">
        <v>0</v>
      </c>
      <c r="Q1941">
        <v>0</v>
      </c>
      <c r="R1941">
        <v>0</v>
      </c>
      <c r="S1941">
        <v>3.11</v>
      </c>
      <c r="T1941">
        <v>0</v>
      </c>
      <c r="U1941">
        <v>5</v>
      </c>
      <c r="V1941">
        <v>0</v>
      </c>
      <c r="W1941">
        <v>0</v>
      </c>
      <c r="X1941">
        <v>0</v>
      </c>
      <c r="Y1941">
        <v>0</v>
      </c>
      <c r="Z1941">
        <v>0</v>
      </c>
      <c r="AA1941">
        <v>0</v>
      </c>
      <c r="AB1941" t="s">
        <v>134</v>
      </c>
      <c r="AC1941" t="s">
        <v>135</v>
      </c>
      <c r="AD1941">
        <v>9</v>
      </c>
      <c r="AE1941" t="s">
        <v>136</v>
      </c>
      <c r="AF1941" t="s">
        <v>137</v>
      </c>
      <c r="AG1941" t="s">
        <v>148</v>
      </c>
      <c r="AH1941" t="s">
        <v>162</v>
      </c>
    </row>
    <row r="1942" spans="2:34" hidden="1" x14ac:dyDescent="0.3">
      <c r="B1942" t="s">
        <v>8</v>
      </c>
      <c r="C1942" t="s">
        <v>185</v>
      </c>
      <c r="D1942" t="s">
        <v>167</v>
      </c>
      <c r="E1942">
        <v>42599.977511574078</v>
      </c>
      <c r="F1942" t="s">
        <v>162</v>
      </c>
      <c r="G1942" t="s">
        <v>18</v>
      </c>
      <c r="H1942" t="s">
        <v>130</v>
      </c>
      <c r="I1942" t="s">
        <v>188</v>
      </c>
      <c r="J1942" t="s">
        <v>39</v>
      </c>
      <c r="K1942" s="9" t="str">
        <f t="shared" si="486"/>
        <v>04</v>
      </c>
      <c r="L1942" t="s">
        <v>132</v>
      </c>
      <c r="M1942">
        <v>1</v>
      </c>
      <c r="N1942">
        <v>1240</v>
      </c>
      <c r="O1942" t="s">
        <v>133</v>
      </c>
      <c r="P1942">
        <v>0</v>
      </c>
      <c r="Q1942">
        <v>0</v>
      </c>
      <c r="R1942">
        <v>0</v>
      </c>
      <c r="S1942">
        <v>36.4</v>
      </c>
      <c r="T1942">
        <v>5.7500000000000002E-2</v>
      </c>
      <c r="U1942">
        <v>4.9400000000000004</v>
      </c>
      <c r="V1942">
        <v>0</v>
      </c>
      <c r="W1942">
        <v>0</v>
      </c>
      <c r="X1942">
        <v>0</v>
      </c>
      <c r="Y1942">
        <v>0</v>
      </c>
      <c r="Z1942">
        <v>0</v>
      </c>
      <c r="AA1942">
        <v>0</v>
      </c>
      <c r="AB1942" t="s">
        <v>134</v>
      </c>
      <c r="AC1942" t="s">
        <v>135</v>
      </c>
      <c r="AD1942">
        <v>2</v>
      </c>
      <c r="AE1942" t="s">
        <v>136</v>
      </c>
      <c r="AF1942" t="s">
        <v>137</v>
      </c>
      <c r="AG1942" t="s">
        <v>148</v>
      </c>
      <c r="AH1942" t="s">
        <v>162</v>
      </c>
    </row>
    <row r="1943" spans="2:34" hidden="1" x14ac:dyDescent="0.3">
      <c r="B1943" t="s">
        <v>8</v>
      </c>
      <c r="C1943" t="s">
        <v>185</v>
      </c>
      <c r="D1943" t="s">
        <v>167</v>
      </c>
      <c r="E1943">
        <v>42599.970775462964</v>
      </c>
      <c r="F1943" t="s">
        <v>162</v>
      </c>
      <c r="G1943" t="s">
        <v>18</v>
      </c>
      <c r="H1943" t="s">
        <v>130</v>
      </c>
      <c r="I1943" t="s">
        <v>131</v>
      </c>
      <c r="J1943" t="s">
        <v>40</v>
      </c>
      <c r="K1943" s="9" t="str">
        <f t="shared" si="486"/>
        <v>05</v>
      </c>
      <c r="L1943" t="s">
        <v>132</v>
      </c>
      <c r="M1943">
        <v>1</v>
      </c>
      <c r="N1943">
        <v>1220</v>
      </c>
      <c r="O1943" t="s">
        <v>133</v>
      </c>
      <c r="P1943">
        <v>0</v>
      </c>
      <c r="Q1943">
        <v>0</v>
      </c>
      <c r="R1943">
        <v>0</v>
      </c>
      <c r="S1943">
        <v>10.3</v>
      </c>
      <c r="T1943">
        <v>3.1099999999999999E-2</v>
      </c>
      <c r="U1943">
        <v>5.26</v>
      </c>
      <c r="V1943">
        <v>0</v>
      </c>
      <c r="W1943">
        <v>0</v>
      </c>
      <c r="X1943">
        <v>0</v>
      </c>
      <c r="Y1943">
        <v>0</v>
      </c>
      <c r="Z1943">
        <v>0</v>
      </c>
      <c r="AA1943">
        <v>0</v>
      </c>
      <c r="AB1943" t="s">
        <v>134</v>
      </c>
      <c r="AC1943" t="s">
        <v>135</v>
      </c>
      <c r="AD1943">
        <v>9</v>
      </c>
      <c r="AE1943" t="s">
        <v>136</v>
      </c>
      <c r="AF1943" t="s">
        <v>137</v>
      </c>
      <c r="AG1943" t="s">
        <v>147</v>
      </c>
      <c r="AH1943" t="s">
        <v>162</v>
      </c>
    </row>
    <row r="1944" spans="2:34" hidden="1" x14ac:dyDescent="0.3">
      <c r="B1944" t="s">
        <v>8</v>
      </c>
      <c r="C1944" t="s">
        <v>185</v>
      </c>
      <c r="D1944" t="s">
        <v>167</v>
      </c>
      <c r="E1944">
        <v>42599.970775462964</v>
      </c>
      <c r="F1944" t="s">
        <v>162</v>
      </c>
      <c r="G1944" t="s">
        <v>18</v>
      </c>
      <c r="H1944" t="s">
        <v>130</v>
      </c>
      <c r="I1944" t="s">
        <v>186</v>
      </c>
      <c r="J1944" t="s">
        <v>40</v>
      </c>
      <c r="K1944" s="9" t="str">
        <f t="shared" si="486"/>
        <v>05</v>
      </c>
      <c r="L1944" t="s">
        <v>132</v>
      </c>
      <c r="M1944">
        <v>1</v>
      </c>
      <c r="N1944">
        <v>1220</v>
      </c>
      <c r="O1944" t="s">
        <v>133</v>
      </c>
      <c r="P1944">
        <v>0</v>
      </c>
      <c r="Q1944">
        <v>0</v>
      </c>
      <c r="R1944">
        <v>0</v>
      </c>
      <c r="S1944">
        <v>73.8</v>
      </c>
      <c r="T1944">
        <v>2.9600000000000001E-2</v>
      </c>
      <c r="U1944">
        <v>0</v>
      </c>
      <c r="V1944">
        <v>0</v>
      </c>
      <c r="W1944">
        <v>0</v>
      </c>
      <c r="X1944">
        <v>0</v>
      </c>
      <c r="Y1944">
        <v>0</v>
      </c>
      <c r="Z1944">
        <v>0</v>
      </c>
      <c r="AA1944">
        <v>0</v>
      </c>
      <c r="AB1944" t="s">
        <v>134</v>
      </c>
      <c r="AC1944" t="s">
        <v>135</v>
      </c>
      <c r="AD1944">
        <v>9</v>
      </c>
      <c r="AE1944" t="s">
        <v>136</v>
      </c>
      <c r="AF1944" t="s">
        <v>137</v>
      </c>
      <c r="AG1944" t="s">
        <v>147</v>
      </c>
      <c r="AH1944" t="s">
        <v>162</v>
      </c>
    </row>
    <row r="1945" spans="2:34" hidden="1" x14ac:dyDescent="0.3">
      <c r="B1945" t="s">
        <v>8</v>
      </c>
      <c r="C1945" t="s">
        <v>185</v>
      </c>
      <c r="D1945" t="s">
        <v>167</v>
      </c>
      <c r="E1945">
        <v>42599.970775462964</v>
      </c>
      <c r="F1945" t="s">
        <v>162</v>
      </c>
      <c r="G1945" t="s">
        <v>18</v>
      </c>
      <c r="H1945" t="s">
        <v>130</v>
      </c>
      <c r="I1945" t="s">
        <v>187</v>
      </c>
      <c r="J1945" t="s">
        <v>40</v>
      </c>
      <c r="K1945" s="9" t="str">
        <f t="shared" si="486"/>
        <v>05</v>
      </c>
      <c r="L1945" t="s">
        <v>132</v>
      </c>
      <c r="M1945">
        <v>1</v>
      </c>
      <c r="N1945">
        <v>1220</v>
      </c>
      <c r="O1945" t="s">
        <v>133</v>
      </c>
      <c r="P1945">
        <v>0</v>
      </c>
      <c r="Q1945">
        <v>0</v>
      </c>
      <c r="R1945">
        <v>0</v>
      </c>
      <c r="S1945">
        <v>2.96</v>
      </c>
      <c r="T1945">
        <v>0</v>
      </c>
      <c r="U1945">
        <v>4.7300000000000004</v>
      </c>
      <c r="V1945">
        <v>0</v>
      </c>
      <c r="W1945">
        <v>0</v>
      </c>
      <c r="X1945">
        <v>0</v>
      </c>
      <c r="Y1945">
        <v>0</v>
      </c>
      <c r="Z1945">
        <v>0</v>
      </c>
      <c r="AA1945">
        <v>0</v>
      </c>
      <c r="AB1945" t="s">
        <v>134</v>
      </c>
      <c r="AC1945" t="s">
        <v>135</v>
      </c>
      <c r="AD1945">
        <v>9</v>
      </c>
      <c r="AE1945" t="s">
        <v>136</v>
      </c>
      <c r="AF1945" t="s">
        <v>137</v>
      </c>
      <c r="AG1945" t="s">
        <v>147</v>
      </c>
      <c r="AH1945" t="s">
        <v>162</v>
      </c>
    </row>
    <row r="1946" spans="2:34" hidden="1" x14ac:dyDescent="0.3">
      <c r="B1946" t="s">
        <v>8</v>
      </c>
      <c r="C1946" t="s">
        <v>185</v>
      </c>
      <c r="D1946" t="s">
        <v>167</v>
      </c>
      <c r="E1946">
        <v>42599.977511574078</v>
      </c>
      <c r="F1946" t="s">
        <v>162</v>
      </c>
      <c r="G1946" t="s">
        <v>18</v>
      </c>
      <c r="H1946" t="s">
        <v>130</v>
      </c>
      <c r="I1946" t="s">
        <v>188</v>
      </c>
      <c r="J1946" t="s">
        <v>40</v>
      </c>
      <c r="K1946" s="9" t="str">
        <f t="shared" si="486"/>
        <v>05</v>
      </c>
      <c r="L1946" t="s">
        <v>132</v>
      </c>
      <c r="M1946">
        <v>1</v>
      </c>
      <c r="N1946">
        <v>1220</v>
      </c>
      <c r="O1946" t="s">
        <v>133</v>
      </c>
      <c r="P1946">
        <v>0</v>
      </c>
      <c r="Q1946">
        <v>0</v>
      </c>
      <c r="R1946">
        <v>0</v>
      </c>
      <c r="S1946">
        <v>7.78</v>
      </c>
      <c r="T1946">
        <v>9.7400000000000004E-3</v>
      </c>
      <c r="U1946">
        <v>4.6900000000000004</v>
      </c>
      <c r="V1946">
        <v>0</v>
      </c>
      <c r="W1946">
        <v>0</v>
      </c>
      <c r="X1946">
        <v>0</v>
      </c>
      <c r="Y1946">
        <v>0</v>
      </c>
      <c r="Z1946">
        <v>0</v>
      </c>
      <c r="AA1946">
        <v>0</v>
      </c>
      <c r="AB1946" t="s">
        <v>134</v>
      </c>
      <c r="AC1946" t="s">
        <v>135</v>
      </c>
      <c r="AD1946">
        <v>2</v>
      </c>
      <c r="AE1946" t="s">
        <v>136</v>
      </c>
      <c r="AF1946" t="s">
        <v>137</v>
      </c>
      <c r="AG1946" t="s">
        <v>147</v>
      </c>
      <c r="AH1946" t="s">
        <v>162</v>
      </c>
    </row>
    <row r="1947" spans="2:34" hidden="1" x14ac:dyDescent="0.3">
      <c r="B1947" t="s">
        <v>8</v>
      </c>
      <c r="C1947" t="s">
        <v>185</v>
      </c>
      <c r="D1947" t="s">
        <v>167</v>
      </c>
      <c r="E1947">
        <v>42599.970775462964</v>
      </c>
      <c r="F1947" t="s">
        <v>162</v>
      </c>
      <c r="G1947" t="s">
        <v>18</v>
      </c>
      <c r="H1947" t="s">
        <v>130</v>
      </c>
      <c r="I1947" t="s">
        <v>131</v>
      </c>
      <c r="J1947" t="s">
        <v>21</v>
      </c>
      <c r="K1947" s="9" t="str">
        <f t="shared" si="486"/>
        <v>06</v>
      </c>
      <c r="L1947" t="s">
        <v>132</v>
      </c>
      <c r="M1947">
        <v>1</v>
      </c>
      <c r="N1947">
        <v>1230</v>
      </c>
      <c r="O1947" t="s">
        <v>133</v>
      </c>
      <c r="P1947">
        <v>0</v>
      </c>
      <c r="Q1947">
        <v>0</v>
      </c>
      <c r="R1947">
        <v>0</v>
      </c>
      <c r="S1947">
        <v>19.899999999999999</v>
      </c>
      <c r="T1947">
        <v>4.5900000000000003E-2</v>
      </c>
      <c r="U1947">
        <v>2.0499999999999998</v>
      </c>
      <c r="V1947">
        <v>0</v>
      </c>
      <c r="W1947">
        <v>0</v>
      </c>
      <c r="X1947">
        <v>0</v>
      </c>
      <c r="Y1947">
        <v>0</v>
      </c>
      <c r="Z1947">
        <v>0</v>
      </c>
      <c r="AA1947">
        <v>0</v>
      </c>
      <c r="AB1947" t="s">
        <v>134</v>
      </c>
      <c r="AC1947" t="s">
        <v>135</v>
      </c>
      <c r="AD1947">
        <v>9</v>
      </c>
      <c r="AE1947" t="s">
        <v>136</v>
      </c>
      <c r="AF1947" t="s">
        <v>137</v>
      </c>
      <c r="AG1947" t="s">
        <v>154</v>
      </c>
      <c r="AH1947" t="s">
        <v>162</v>
      </c>
    </row>
    <row r="1948" spans="2:34" hidden="1" x14ac:dyDescent="0.3">
      <c r="B1948" t="s">
        <v>8</v>
      </c>
      <c r="C1948" t="s">
        <v>185</v>
      </c>
      <c r="D1948" t="s">
        <v>167</v>
      </c>
      <c r="E1948">
        <v>42599.970775462964</v>
      </c>
      <c r="F1948" t="s">
        <v>162</v>
      </c>
      <c r="G1948" t="s">
        <v>18</v>
      </c>
      <c r="H1948" t="s">
        <v>130</v>
      </c>
      <c r="I1948" t="s">
        <v>186</v>
      </c>
      <c r="J1948" t="s">
        <v>21</v>
      </c>
      <c r="K1948" s="9" t="str">
        <f t="shared" si="486"/>
        <v>06</v>
      </c>
      <c r="L1948" t="s">
        <v>132</v>
      </c>
      <c r="M1948">
        <v>1</v>
      </c>
      <c r="N1948">
        <v>1230</v>
      </c>
      <c r="O1948" t="s">
        <v>133</v>
      </c>
      <c r="P1948">
        <v>0</v>
      </c>
      <c r="Q1948">
        <v>0</v>
      </c>
      <c r="R1948">
        <v>0</v>
      </c>
      <c r="S1948">
        <v>41.6</v>
      </c>
      <c r="T1948">
        <v>4.4999999999999998E-2</v>
      </c>
      <c r="U1948">
        <v>0</v>
      </c>
      <c r="V1948">
        <v>0</v>
      </c>
      <c r="W1948">
        <v>0</v>
      </c>
      <c r="X1948">
        <v>0</v>
      </c>
      <c r="Y1948">
        <v>0</v>
      </c>
      <c r="Z1948">
        <v>0</v>
      </c>
      <c r="AA1948">
        <v>0</v>
      </c>
      <c r="AB1948" t="s">
        <v>134</v>
      </c>
      <c r="AC1948" t="s">
        <v>135</v>
      </c>
      <c r="AD1948">
        <v>9</v>
      </c>
      <c r="AE1948" t="s">
        <v>136</v>
      </c>
      <c r="AF1948" t="s">
        <v>137</v>
      </c>
      <c r="AG1948" t="s">
        <v>154</v>
      </c>
      <c r="AH1948" t="s">
        <v>162</v>
      </c>
    </row>
    <row r="1949" spans="2:34" hidden="1" x14ac:dyDescent="0.3">
      <c r="B1949" t="s">
        <v>8</v>
      </c>
      <c r="C1949" t="s">
        <v>185</v>
      </c>
      <c r="D1949" t="s">
        <v>167</v>
      </c>
      <c r="E1949">
        <v>42599.970775462964</v>
      </c>
      <c r="F1949" t="s">
        <v>162</v>
      </c>
      <c r="G1949" t="s">
        <v>18</v>
      </c>
      <c r="H1949" t="s">
        <v>130</v>
      </c>
      <c r="I1949" t="s">
        <v>187</v>
      </c>
      <c r="J1949" t="s">
        <v>21</v>
      </c>
      <c r="K1949" s="9" t="str">
        <f t="shared" si="486"/>
        <v>06</v>
      </c>
      <c r="L1949" t="s">
        <v>132</v>
      </c>
      <c r="M1949">
        <v>1</v>
      </c>
      <c r="N1949">
        <v>1230</v>
      </c>
      <c r="O1949" t="s">
        <v>133</v>
      </c>
      <c r="P1949">
        <v>0</v>
      </c>
      <c r="Q1949">
        <v>0</v>
      </c>
      <c r="R1949">
        <v>0</v>
      </c>
      <c r="S1949">
        <v>1.18</v>
      </c>
      <c r="T1949">
        <v>0</v>
      </c>
      <c r="U1949">
        <v>1.85</v>
      </c>
      <c r="V1949">
        <v>0</v>
      </c>
      <c r="W1949">
        <v>0</v>
      </c>
      <c r="X1949">
        <v>0</v>
      </c>
      <c r="Y1949">
        <v>0</v>
      </c>
      <c r="Z1949">
        <v>0</v>
      </c>
      <c r="AA1949">
        <v>0</v>
      </c>
      <c r="AB1949" t="s">
        <v>134</v>
      </c>
      <c r="AC1949" t="s">
        <v>135</v>
      </c>
      <c r="AD1949">
        <v>9</v>
      </c>
      <c r="AE1949" t="s">
        <v>136</v>
      </c>
      <c r="AF1949" t="s">
        <v>137</v>
      </c>
      <c r="AG1949" t="s">
        <v>154</v>
      </c>
      <c r="AH1949" t="s">
        <v>162</v>
      </c>
    </row>
    <row r="1950" spans="2:34" hidden="1" x14ac:dyDescent="0.3">
      <c r="B1950" t="s">
        <v>8</v>
      </c>
      <c r="C1950" t="s">
        <v>185</v>
      </c>
      <c r="D1950" t="s">
        <v>167</v>
      </c>
      <c r="E1950">
        <v>42599.977511574078</v>
      </c>
      <c r="F1950" t="s">
        <v>162</v>
      </c>
      <c r="G1950" t="s">
        <v>18</v>
      </c>
      <c r="H1950" t="s">
        <v>130</v>
      </c>
      <c r="I1950" t="s">
        <v>188</v>
      </c>
      <c r="J1950" t="s">
        <v>21</v>
      </c>
      <c r="K1950" s="9" t="str">
        <f t="shared" si="486"/>
        <v>06</v>
      </c>
      <c r="L1950" t="s">
        <v>132</v>
      </c>
      <c r="M1950">
        <v>1</v>
      </c>
      <c r="N1950">
        <v>1230</v>
      </c>
      <c r="O1950" t="s">
        <v>133</v>
      </c>
      <c r="P1950">
        <v>0</v>
      </c>
      <c r="Q1950">
        <v>0</v>
      </c>
      <c r="R1950">
        <v>0</v>
      </c>
      <c r="S1950">
        <v>4.3099999999999996</v>
      </c>
      <c r="T1950">
        <v>6.7000000000000002E-3</v>
      </c>
      <c r="U1950">
        <v>1.84</v>
      </c>
      <c r="V1950">
        <v>0</v>
      </c>
      <c r="W1950">
        <v>0</v>
      </c>
      <c r="X1950">
        <v>0</v>
      </c>
      <c r="Y1950">
        <v>0</v>
      </c>
      <c r="Z1950">
        <v>0</v>
      </c>
      <c r="AA1950">
        <v>0</v>
      </c>
      <c r="AB1950" t="s">
        <v>134</v>
      </c>
      <c r="AC1950" t="s">
        <v>135</v>
      </c>
      <c r="AD1950">
        <v>2</v>
      </c>
      <c r="AE1950" t="s">
        <v>136</v>
      </c>
      <c r="AF1950" t="s">
        <v>137</v>
      </c>
      <c r="AG1950" t="s">
        <v>154</v>
      </c>
      <c r="AH1950" t="s">
        <v>162</v>
      </c>
    </row>
    <row r="1951" spans="2:34" hidden="1" x14ac:dyDescent="0.3">
      <c r="B1951" t="s">
        <v>8</v>
      </c>
      <c r="C1951" t="s">
        <v>185</v>
      </c>
      <c r="D1951" t="s">
        <v>167</v>
      </c>
      <c r="E1951">
        <v>42599.970775462964</v>
      </c>
      <c r="F1951" t="s">
        <v>162</v>
      </c>
      <c r="G1951" t="s">
        <v>18</v>
      </c>
      <c r="H1951" t="s">
        <v>130</v>
      </c>
      <c r="I1951" t="s">
        <v>131</v>
      </c>
      <c r="J1951" t="s">
        <v>22</v>
      </c>
      <c r="K1951" s="9" t="str">
        <f t="shared" si="486"/>
        <v>08</v>
      </c>
      <c r="L1951" t="s">
        <v>132</v>
      </c>
      <c r="M1951">
        <v>1</v>
      </c>
      <c r="N1951">
        <v>1220</v>
      </c>
      <c r="O1951" t="s">
        <v>133</v>
      </c>
      <c r="P1951">
        <v>0</v>
      </c>
      <c r="Q1951">
        <v>0</v>
      </c>
      <c r="R1951">
        <v>0</v>
      </c>
      <c r="S1951">
        <v>34.299999999999997</v>
      </c>
      <c r="T1951">
        <v>5.74E-2</v>
      </c>
      <c r="U1951">
        <v>2.02</v>
      </c>
      <c r="V1951">
        <v>0</v>
      </c>
      <c r="W1951">
        <v>0</v>
      </c>
      <c r="X1951">
        <v>0</v>
      </c>
      <c r="Y1951">
        <v>0</v>
      </c>
      <c r="Z1951">
        <v>0</v>
      </c>
      <c r="AA1951">
        <v>0</v>
      </c>
      <c r="AB1951" t="s">
        <v>134</v>
      </c>
      <c r="AC1951" t="s">
        <v>135</v>
      </c>
      <c r="AD1951">
        <v>9</v>
      </c>
      <c r="AE1951" t="s">
        <v>136</v>
      </c>
      <c r="AF1951" t="s">
        <v>137</v>
      </c>
      <c r="AG1951" t="s">
        <v>157</v>
      </c>
      <c r="AH1951" t="s">
        <v>162</v>
      </c>
    </row>
    <row r="1952" spans="2:34" hidden="1" x14ac:dyDescent="0.3">
      <c r="B1952" t="s">
        <v>8</v>
      </c>
      <c r="C1952" t="s">
        <v>185</v>
      </c>
      <c r="D1952" t="s">
        <v>167</v>
      </c>
      <c r="E1952">
        <v>42599.970775462964</v>
      </c>
      <c r="F1952" t="s">
        <v>162</v>
      </c>
      <c r="G1952" t="s">
        <v>18</v>
      </c>
      <c r="H1952" t="s">
        <v>130</v>
      </c>
      <c r="I1952" t="s">
        <v>186</v>
      </c>
      <c r="J1952" t="s">
        <v>22</v>
      </c>
      <c r="K1952" s="9" t="str">
        <f t="shared" si="486"/>
        <v>08</v>
      </c>
      <c r="L1952" t="s">
        <v>132</v>
      </c>
      <c r="M1952">
        <v>1</v>
      </c>
      <c r="N1952">
        <v>1220</v>
      </c>
      <c r="O1952" t="s">
        <v>133</v>
      </c>
      <c r="P1952">
        <v>0</v>
      </c>
      <c r="Q1952">
        <v>0</v>
      </c>
      <c r="R1952">
        <v>0</v>
      </c>
      <c r="S1952">
        <v>50.2</v>
      </c>
      <c r="T1952">
        <v>5.6800000000000003E-2</v>
      </c>
      <c r="U1952">
        <v>0</v>
      </c>
      <c r="V1952">
        <v>0</v>
      </c>
      <c r="W1952">
        <v>0</v>
      </c>
      <c r="X1952">
        <v>0</v>
      </c>
      <c r="Y1952">
        <v>0</v>
      </c>
      <c r="Z1952">
        <v>0</v>
      </c>
      <c r="AA1952">
        <v>0</v>
      </c>
      <c r="AB1952" t="s">
        <v>134</v>
      </c>
      <c r="AC1952" t="s">
        <v>135</v>
      </c>
      <c r="AD1952">
        <v>9</v>
      </c>
      <c r="AE1952" t="s">
        <v>136</v>
      </c>
      <c r="AF1952" t="s">
        <v>137</v>
      </c>
      <c r="AG1952" t="s">
        <v>157</v>
      </c>
      <c r="AH1952" t="s">
        <v>162</v>
      </c>
    </row>
    <row r="1953" spans="2:34" hidden="1" x14ac:dyDescent="0.3">
      <c r="B1953" t="s">
        <v>8</v>
      </c>
      <c r="C1953" t="s">
        <v>185</v>
      </c>
      <c r="D1953" t="s">
        <v>167</v>
      </c>
      <c r="E1953">
        <v>42599.970775462964</v>
      </c>
      <c r="F1953" t="s">
        <v>162</v>
      </c>
      <c r="G1953" t="s">
        <v>18</v>
      </c>
      <c r="H1953" t="s">
        <v>130</v>
      </c>
      <c r="I1953" t="s">
        <v>187</v>
      </c>
      <c r="J1953" t="s">
        <v>22</v>
      </c>
      <c r="K1953" s="9" t="str">
        <f t="shared" si="486"/>
        <v>08</v>
      </c>
      <c r="L1953" t="s">
        <v>132</v>
      </c>
      <c r="M1953">
        <v>1</v>
      </c>
      <c r="N1953">
        <v>1220</v>
      </c>
      <c r="O1953" t="s">
        <v>133</v>
      </c>
      <c r="P1953">
        <v>0</v>
      </c>
      <c r="Q1953">
        <v>0</v>
      </c>
      <c r="R1953">
        <v>0</v>
      </c>
      <c r="S1953">
        <v>1.1499999999999999</v>
      </c>
      <c r="T1953">
        <v>0</v>
      </c>
      <c r="U1953">
        <v>1.84</v>
      </c>
      <c r="V1953">
        <v>0</v>
      </c>
      <c r="W1953">
        <v>0</v>
      </c>
      <c r="X1953">
        <v>0</v>
      </c>
      <c r="Y1953">
        <v>0</v>
      </c>
      <c r="Z1953">
        <v>0</v>
      </c>
      <c r="AA1953">
        <v>0</v>
      </c>
      <c r="AB1953" t="s">
        <v>134</v>
      </c>
      <c r="AC1953" t="s">
        <v>135</v>
      </c>
      <c r="AD1953">
        <v>9</v>
      </c>
      <c r="AE1953" t="s">
        <v>136</v>
      </c>
      <c r="AF1953" t="s">
        <v>137</v>
      </c>
      <c r="AG1953" t="s">
        <v>157</v>
      </c>
      <c r="AH1953" t="s">
        <v>162</v>
      </c>
    </row>
    <row r="1954" spans="2:34" hidden="1" x14ac:dyDescent="0.3">
      <c r="B1954" t="s">
        <v>8</v>
      </c>
      <c r="C1954" t="s">
        <v>185</v>
      </c>
      <c r="D1954" t="s">
        <v>167</v>
      </c>
      <c r="E1954">
        <v>42599.977511574078</v>
      </c>
      <c r="F1954" t="s">
        <v>162</v>
      </c>
      <c r="G1954" t="s">
        <v>18</v>
      </c>
      <c r="H1954" t="s">
        <v>130</v>
      </c>
      <c r="I1954" t="s">
        <v>188</v>
      </c>
      <c r="J1954" t="s">
        <v>22</v>
      </c>
      <c r="K1954" s="9" t="str">
        <f t="shared" si="486"/>
        <v>08</v>
      </c>
      <c r="L1954" t="s">
        <v>132</v>
      </c>
      <c r="M1954">
        <v>1</v>
      </c>
      <c r="N1954">
        <v>1220</v>
      </c>
      <c r="O1954" t="s">
        <v>133</v>
      </c>
      <c r="P1954">
        <v>0</v>
      </c>
      <c r="Q1954">
        <v>0</v>
      </c>
      <c r="R1954">
        <v>0</v>
      </c>
      <c r="S1954">
        <v>25.2</v>
      </c>
      <c r="T1954">
        <v>3.9300000000000002E-2</v>
      </c>
      <c r="U1954">
        <v>1.79</v>
      </c>
      <c r="V1954">
        <v>0</v>
      </c>
      <c r="W1954">
        <v>0</v>
      </c>
      <c r="X1954">
        <v>0</v>
      </c>
      <c r="Y1954">
        <v>0</v>
      </c>
      <c r="Z1954">
        <v>0</v>
      </c>
      <c r="AA1954">
        <v>0</v>
      </c>
      <c r="AB1954" t="s">
        <v>134</v>
      </c>
      <c r="AC1954" t="s">
        <v>135</v>
      </c>
      <c r="AD1954">
        <v>2</v>
      </c>
      <c r="AE1954" t="s">
        <v>136</v>
      </c>
      <c r="AF1954" t="s">
        <v>137</v>
      </c>
      <c r="AG1954" t="s">
        <v>157</v>
      </c>
      <c r="AH1954" t="s">
        <v>162</v>
      </c>
    </row>
    <row r="1955" spans="2:34" hidden="1" x14ac:dyDescent="0.3">
      <c r="B1955" t="s">
        <v>8</v>
      </c>
      <c r="C1955" t="s">
        <v>185</v>
      </c>
      <c r="D1955" t="s">
        <v>167</v>
      </c>
      <c r="E1955">
        <v>42599.970775462964</v>
      </c>
      <c r="F1955" t="s">
        <v>162</v>
      </c>
      <c r="G1955" t="s">
        <v>18</v>
      </c>
      <c r="H1955" t="s">
        <v>130</v>
      </c>
      <c r="I1955" t="s">
        <v>131</v>
      </c>
      <c r="J1955" t="s">
        <v>23</v>
      </c>
      <c r="K1955" s="9" t="str">
        <f t="shared" si="486"/>
        <v>09</v>
      </c>
      <c r="L1955" t="s">
        <v>132</v>
      </c>
      <c r="M1955">
        <v>1</v>
      </c>
      <c r="N1955">
        <v>1220</v>
      </c>
      <c r="O1955" t="s">
        <v>133</v>
      </c>
      <c r="P1955">
        <v>0</v>
      </c>
      <c r="Q1955">
        <v>0</v>
      </c>
      <c r="R1955">
        <v>0</v>
      </c>
      <c r="S1955">
        <v>48.8</v>
      </c>
      <c r="T1955">
        <v>9.6500000000000002E-2</v>
      </c>
      <c r="U1955">
        <v>2.98</v>
      </c>
      <c r="V1955">
        <v>0</v>
      </c>
      <c r="W1955">
        <v>0</v>
      </c>
      <c r="X1955">
        <v>0</v>
      </c>
      <c r="Y1955">
        <v>0</v>
      </c>
      <c r="Z1955">
        <v>0</v>
      </c>
      <c r="AA1955">
        <v>0</v>
      </c>
      <c r="AB1955" t="s">
        <v>134</v>
      </c>
      <c r="AC1955" t="s">
        <v>135</v>
      </c>
      <c r="AD1955">
        <v>9</v>
      </c>
      <c r="AE1955" t="s">
        <v>136</v>
      </c>
      <c r="AF1955" t="s">
        <v>137</v>
      </c>
      <c r="AG1955" t="s">
        <v>158</v>
      </c>
      <c r="AH1955" t="s">
        <v>162</v>
      </c>
    </row>
    <row r="1956" spans="2:34" hidden="1" x14ac:dyDescent="0.3">
      <c r="B1956" t="s">
        <v>8</v>
      </c>
      <c r="C1956" t="s">
        <v>185</v>
      </c>
      <c r="D1956" t="s">
        <v>167</v>
      </c>
      <c r="E1956">
        <v>42599.970775462964</v>
      </c>
      <c r="F1956" t="s">
        <v>162</v>
      </c>
      <c r="G1956" t="s">
        <v>18</v>
      </c>
      <c r="H1956" t="s">
        <v>130</v>
      </c>
      <c r="I1956" t="s">
        <v>186</v>
      </c>
      <c r="J1956" t="s">
        <v>23</v>
      </c>
      <c r="K1956" s="9" t="str">
        <f t="shared" si="486"/>
        <v>09</v>
      </c>
      <c r="L1956" t="s">
        <v>132</v>
      </c>
      <c r="M1956">
        <v>1</v>
      </c>
      <c r="N1956">
        <v>1220</v>
      </c>
      <c r="O1956" t="s">
        <v>133</v>
      </c>
      <c r="P1956">
        <v>0</v>
      </c>
      <c r="Q1956">
        <v>0</v>
      </c>
      <c r="R1956">
        <v>0</v>
      </c>
      <c r="S1956">
        <v>74.2</v>
      </c>
      <c r="T1956">
        <v>9.5899999999999999E-2</v>
      </c>
      <c r="U1956">
        <v>0</v>
      </c>
      <c r="V1956">
        <v>0</v>
      </c>
      <c r="W1956">
        <v>0</v>
      </c>
      <c r="X1956">
        <v>0</v>
      </c>
      <c r="Y1956">
        <v>0</v>
      </c>
      <c r="Z1956">
        <v>0</v>
      </c>
      <c r="AA1956">
        <v>0</v>
      </c>
      <c r="AB1956" t="s">
        <v>134</v>
      </c>
      <c r="AC1956" t="s">
        <v>135</v>
      </c>
      <c r="AD1956">
        <v>9</v>
      </c>
      <c r="AE1956" t="s">
        <v>136</v>
      </c>
      <c r="AF1956" t="s">
        <v>137</v>
      </c>
      <c r="AG1956" t="s">
        <v>158</v>
      </c>
      <c r="AH1956" t="s">
        <v>162</v>
      </c>
    </row>
    <row r="1957" spans="2:34" hidden="1" x14ac:dyDescent="0.3">
      <c r="B1957" t="s">
        <v>8</v>
      </c>
      <c r="C1957" t="s">
        <v>185</v>
      </c>
      <c r="D1957" t="s">
        <v>167</v>
      </c>
      <c r="E1957">
        <v>42599.970775462964</v>
      </c>
      <c r="F1957" t="s">
        <v>162</v>
      </c>
      <c r="G1957" t="s">
        <v>18</v>
      </c>
      <c r="H1957" t="s">
        <v>130</v>
      </c>
      <c r="I1957" t="s">
        <v>187</v>
      </c>
      <c r="J1957" t="s">
        <v>23</v>
      </c>
      <c r="K1957" s="9" t="str">
        <f t="shared" si="486"/>
        <v>09</v>
      </c>
      <c r="L1957" t="s">
        <v>132</v>
      </c>
      <c r="M1957">
        <v>1</v>
      </c>
      <c r="N1957">
        <v>1220</v>
      </c>
      <c r="O1957" t="s">
        <v>133</v>
      </c>
      <c r="P1957">
        <v>0</v>
      </c>
      <c r="Q1957">
        <v>0</v>
      </c>
      <c r="R1957">
        <v>0</v>
      </c>
      <c r="S1957">
        <v>1.71</v>
      </c>
      <c r="T1957">
        <v>0</v>
      </c>
      <c r="U1957">
        <v>2.69</v>
      </c>
      <c r="V1957">
        <v>0</v>
      </c>
      <c r="W1957">
        <v>0</v>
      </c>
      <c r="X1957">
        <v>0</v>
      </c>
      <c r="Y1957">
        <v>0</v>
      </c>
      <c r="Z1957">
        <v>0</v>
      </c>
      <c r="AA1957">
        <v>0</v>
      </c>
      <c r="AB1957" t="s">
        <v>134</v>
      </c>
      <c r="AC1957" t="s">
        <v>135</v>
      </c>
      <c r="AD1957">
        <v>9</v>
      </c>
      <c r="AE1957" t="s">
        <v>136</v>
      </c>
      <c r="AF1957" t="s">
        <v>137</v>
      </c>
      <c r="AG1957" t="s">
        <v>158</v>
      </c>
      <c r="AH1957" t="s">
        <v>162</v>
      </c>
    </row>
    <row r="1958" spans="2:34" hidden="1" x14ac:dyDescent="0.3">
      <c r="B1958" t="s">
        <v>8</v>
      </c>
      <c r="C1958" t="s">
        <v>185</v>
      </c>
      <c r="D1958" t="s">
        <v>167</v>
      </c>
      <c r="E1958">
        <v>42599.977511574078</v>
      </c>
      <c r="F1958" t="s">
        <v>162</v>
      </c>
      <c r="G1958" t="s">
        <v>18</v>
      </c>
      <c r="H1958" t="s">
        <v>130</v>
      </c>
      <c r="I1958" t="s">
        <v>188</v>
      </c>
      <c r="J1958" t="s">
        <v>23</v>
      </c>
      <c r="K1958" s="9" t="str">
        <f t="shared" si="486"/>
        <v>09</v>
      </c>
      <c r="L1958" t="s">
        <v>132</v>
      </c>
      <c r="M1958">
        <v>1</v>
      </c>
      <c r="N1958">
        <v>1220</v>
      </c>
      <c r="O1958" t="s">
        <v>133</v>
      </c>
      <c r="P1958">
        <v>0</v>
      </c>
      <c r="Q1958">
        <v>0</v>
      </c>
      <c r="R1958">
        <v>0</v>
      </c>
      <c r="S1958">
        <v>39.1</v>
      </c>
      <c r="T1958">
        <v>7.1599999999999997E-2</v>
      </c>
      <c r="U1958">
        <v>2.63</v>
      </c>
      <c r="V1958">
        <v>0</v>
      </c>
      <c r="W1958">
        <v>0</v>
      </c>
      <c r="X1958">
        <v>0</v>
      </c>
      <c r="Y1958">
        <v>0</v>
      </c>
      <c r="Z1958">
        <v>0</v>
      </c>
      <c r="AA1958">
        <v>0</v>
      </c>
      <c r="AB1958" t="s">
        <v>134</v>
      </c>
      <c r="AC1958" t="s">
        <v>135</v>
      </c>
      <c r="AD1958">
        <v>2</v>
      </c>
      <c r="AE1958" t="s">
        <v>136</v>
      </c>
      <c r="AF1958" t="s">
        <v>137</v>
      </c>
      <c r="AG1958" t="s">
        <v>158</v>
      </c>
      <c r="AH1958" t="s">
        <v>162</v>
      </c>
    </row>
    <row r="1959" spans="2:34" hidden="1" x14ac:dyDescent="0.3">
      <c r="B1959" t="s">
        <v>8</v>
      </c>
      <c r="C1959" t="s">
        <v>185</v>
      </c>
      <c r="D1959" t="s">
        <v>167</v>
      </c>
      <c r="E1959">
        <v>42599.970775462964</v>
      </c>
      <c r="F1959" t="s">
        <v>162</v>
      </c>
      <c r="G1959" t="s">
        <v>18</v>
      </c>
      <c r="H1959" t="s">
        <v>130</v>
      </c>
      <c r="I1959" t="s">
        <v>131</v>
      </c>
      <c r="J1959" t="s">
        <v>24</v>
      </c>
      <c r="K1959" s="9" t="str">
        <f t="shared" si="486"/>
        <v>10</v>
      </c>
      <c r="L1959" t="s">
        <v>132</v>
      </c>
      <c r="M1959">
        <v>1</v>
      </c>
      <c r="N1959">
        <v>1220</v>
      </c>
      <c r="O1959" t="s">
        <v>133</v>
      </c>
      <c r="P1959">
        <v>0</v>
      </c>
      <c r="Q1959">
        <v>0</v>
      </c>
      <c r="R1959">
        <v>0</v>
      </c>
      <c r="S1959">
        <v>49.5</v>
      </c>
      <c r="T1959">
        <v>9.5399999999999999E-2</v>
      </c>
      <c r="U1959">
        <v>2.67</v>
      </c>
      <c r="V1959">
        <v>0</v>
      </c>
      <c r="W1959">
        <v>0</v>
      </c>
      <c r="X1959">
        <v>0</v>
      </c>
      <c r="Y1959">
        <v>0</v>
      </c>
      <c r="Z1959">
        <v>0</v>
      </c>
      <c r="AA1959">
        <v>0</v>
      </c>
      <c r="AB1959" t="s">
        <v>134</v>
      </c>
      <c r="AC1959" t="s">
        <v>135</v>
      </c>
      <c r="AD1959">
        <v>9</v>
      </c>
      <c r="AE1959" t="s">
        <v>136</v>
      </c>
      <c r="AF1959" t="s">
        <v>137</v>
      </c>
      <c r="AG1959" t="s">
        <v>159</v>
      </c>
      <c r="AH1959" t="s">
        <v>162</v>
      </c>
    </row>
    <row r="1960" spans="2:34" hidden="1" x14ac:dyDescent="0.3">
      <c r="B1960" t="s">
        <v>8</v>
      </c>
      <c r="C1960" t="s">
        <v>185</v>
      </c>
      <c r="D1960" t="s">
        <v>167</v>
      </c>
      <c r="E1960">
        <v>42599.970775462964</v>
      </c>
      <c r="F1960" t="s">
        <v>162</v>
      </c>
      <c r="G1960" t="s">
        <v>18</v>
      </c>
      <c r="H1960" t="s">
        <v>130</v>
      </c>
      <c r="I1960" t="s">
        <v>186</v>
      </c>
      <c r="J1960" t="s">
        <v>24</v>
      </c>
      <c r="K1960" s="9" t="str">
        <f t="shared" si="486"/>
        <v>10</v>
      </c>
      <c r="L1960" t="s">
        <v>132</v>
      </c>
      <c r="M1960">
        <v>1</v>
      </c>
      <c r="N1960">
        <v>1220</v>
      </c>
      <c r="O1960" t="s">
        <v>133</v>
      </c>
      <c r="P1960">
        <v>0</v>
      </c>
      <c r="Q1960">
        <v>0</v>
      </c>
      <c r="R1960">
        <v>0</v>
      </c>
      <c r="S1960">
        <v>77.5</v>
      </c>
      <c r="T1960">
        <v>9.4299999999999995E-2</v>
      </c>
      <c r="U1960">
        <v>0</v>
      </c>
      <c r="V1960">
        <v>0</v>
      </c>
      <c r="W1960">
        <v>0</v>
      </c>
      <c r="X1960">
        <v>0</v>
      </c>
      <c r="Y1960">
        <v>0</v>
      </c>
      <c r="Z1960">
        <v>0</v>
      </c>
      <c r="AA1960">
        <v>0</v>
      </c>
      <c r="AB1960" t="s">
        <v>134</v>
      </c>
      <c r="AC1960" t="s">
        <v>135</v>
      </c>
      <c r="AD1960">
        <v>9</v>
      </c>
      <c r="AE1960" t="s">
        <v>136</v>
      </c>
      <c r="AF1960" t="s">
        <v>137</v>
      </c>
      <c r="AG1960" t="s">
        <v>159</v>
      </c>
      <c r="AH1960" t="s">
        <v>162</v>
      </c>
    </row>
    <row r="1961" spans="2:34" hidden="1" x14ac:dyDescent="0.3">
      <c r="B1961" t="s">
        <v>8</v>
      </c>
      <c r="C1961" t="s">
        <v>185</v>
      </c>
      <c r="D1961" t="s">
        <v>167</v>
      </c>
      <c r="E1961">
        <v>42599.970775462964</v>
      </c>
      <c r="F1961" t="s">
        <v>162</v>
      </c>
      <c r="G1961" t="s">
        <v>18</v>
      </c>
      <c r="H1961" t="s">
        <v>130</v>
      </c>
      <c r="I1961" t="s">
        <v>187</v>
      </c>
      <c r="J1961" t="s">
        <v>24</v>
      </c>
      <c r="K1961" s="9" t="str">
        <f t="shared" si="486"/>
        <v>10</v>
      </c>
      <c r="L1961" t="s">
        <v>132</v>
      </c>
      <c r="M1961">
        <v>1</v>
      </c>
      <c r="N1961">
        <v>1220</v>
      </c>
      <c r="O1961" t="s">
        <v>133</v>
      </c>
      <c r="P1961">
        <v>0</v>
      </c>
      <c r="Q1961">
        <v>0</v>
      </c>
      <c r="R1961">
        <v>0</v>
      </c>
      <c r="S1961">
        <v>1.49</v>
      </c>
      <c r="T1961">
        <v>0</v>
      </c>
      <c r="U1961">
        <v>2.4</v>
      </c>
      <c r="V1961">
        <v>0</v>
      </c>
      <c r="W1961">
        <v>0</v>
      </c>
      <c r="X1961">
        <v>0</v>
      </c>
      <c r="Y1961">
        <v>0</v>
      </c>
      <c r="Z1961">
        <v>0</v>
      </c>
      <c r="AA1961">
        <v>0</v>
      </c>
      <c r="AB1961" t="s">
        <v>134</v>
      </c>
      <c r="AC1961" t="s">
        <v>135</v>
      </c>
      <c r="AD1961">
        <v>9</v>
      </c>
      <c r="AE1961" t="s">
        <v>136</v>
      </c>
      <c r="AF1961" t="s">
        <v>137</v>
      </c>
      <c r="AG1961" t="s">
        <v>159</v>
      </c>
      <c r="AH1961" t="s">
        <v>162</v>
      </c>
    </row>
    <row r="1962" spans="2:34" hidden="1" x14ac:dyDescent="0.3">
      <c r="B1962" t="s">
        <v>8</v>
      </c>
      <c r="C1962" t="s">
        <v>185</v>
      </c>
      <c r="D1962" t="s">
        <v>167</v>
      </c>
      <c r="E1962">
        <v>42599.977511574078</v>
      </c>
      <c r="F1962" t="s">
        <v>162</v>
      </c>
      <c r="G1962" t="s">
        <v>18</v>
      </c>
      <c r="H1962" t="s">
        <v>130</v>
      </c>
      <c r="I1962" t="s">
        <v>188</v>
      </c>
      <c r="J1962" t="s">
        <v>24</v>
      </c>
      <c r="K1962" s="9" t="str">
        <f t="shared" si="486"/>
        <v>10</v>
      </c>
      <c r="L1962" t="s">
        <v>132</v>
      </c>
      <c r="M1962">
        <v>1</v>
      </c>
      <c r="N1962">
        <v>1220</v>
      </c>
      <c r="O1962" t="s">
        <v>133</v>
      </c>
      <c r="P1962">
        <v>0</v>
      </c>
      <c r="Q1962">
        <v>0</v>
      </c>
      <c r="R1962">
        <v>0</v>
      </c>
      <c r="S1962">
        <v>51.9</v>
      </c>
      <c r="T1962">
        <v>9.3100000000000002E-2</v>
      </c>
      <c r="U1962">
        <v>2.34</v>
      </c>
      <c r="V1962">
        <v>0</v>
      </c>
      <c r="W1962">
        <v>0</v>
      </c>
      <c r="X1962">
        <v>0</v>
      </c>
      <c r="Y1962">
        <v>0</v>
      </c>
      <c r="Z1962">
        <v>0</v>
      </c>
      <c r="AA1962">
        <v>0</v>
      </c>
      <c r="AB1962" t="s">
        <v>134</v>
      </c>
      <c r="AC1962" t="s">
        <v>135</v>
      </c>
      <c r="AD1962">
        <v>2</v>
      </c>
      <c r="AE1962" t="s">
        <v>136</v>
      </c>
      <c r="AF1962" t="s">
        <v>137</v>
      </c>
      <c r="AG1962" t="s">
        <v>159</v>
      </c>
      <c r="AH1962" t="s">
        <v>162</v>
      </c>
    </row>
    <row r="1963" spans="2:34" hidden="1" x14ac:dyDescent="0.3">
      <c r="B1963" t="s">
        <v>8</v>
      </c>
      <c r="C1963" t="s">
        <v>185</v>
      </c>
      <c r="D1963" t="s">
        <v>167</v>
      </c>
      <c r="E1963">
        <v>42599.970775462964</v>
      </c>
      <c r="F1963" t="s">
        <v>162</v>
      </c>
      <c r="G1963" t="s">
        <v>18</v>
      </c>
      <c r="H1963" t="s">
        <v>130</v>
      </c>
      <c r="I1963" t="s">
        <v>131</v>
      </c>
      <c r="J1963" t="s">
        <v>25</v>
      </c>
      <c r="K1963" s="9" t="str">
        <f t="shared" si="486"/>
        <v>13</v>
      </c>
      <c r="L1963" t="s">
        <v>132</v>
      </c>
      <c r="M1963">
        <v>1</v>
      </c>
      <c r="N1963">
        <v>1210</v>
      </c>
      <c r="O1963" t="s">
        <v>133</v>
      </c>
      <c r="P1963">
        <v>0</v>
      </c>
      <c r="Q1963">
        <v>0</v>
      </c>
      <c r="R1963">
        <v>0</v>
      </c>
      <c r="S1963">
        <v>68</v>
      </c>
      <c r="T1963">
        <v>6.2E-2</v>
      </c>
      <c r="U1963">
        <v>4.0199999999999996</v>
      </c>
      <c r="V1963">
        <v>0</v>
      </c>
      <c r="W1963">
        <v>0</v>
      </c>
      <c r="X1963">
        <v>0</v>
      </c>
      <c r="Y1963">
        <v>0</v>
      </c>
      <c r="Z1963">
        <v>0</v>
      </c>
      <c r="AA1963">
        <v>0</v>
      </c>
      <c r="AB1963" t="s">
        <v>134</v>
      </c>
      <c r="AC1963" t="s">
        <v>135</v>
      </c>
      <c r="AD1963">
        <v>9</v>
      </c>
      <c r="AE1963" t="s">
        <v>136</v>
      </c>
      <c r="AF1963" t="s">
        <v>137</v>
      </c>
      <c r="AG1963" t="s">
        <v>141</v>
      </c>
      <c r="AH1963" t="s">
        <v>162</v>
      </c>
    </row>
    <row r="1964" spans="2:34" hidden="1" x14ac:dyDescent="0.3">
      <c r="B1964" t="s">
        <v>8</v>
      </c>
      <c r="C1964" t="s">
        <v>185</v>
      </c>
      <c r="D1964" t="s">
        <v>167</v>
      </c>
      <c r="E1964">
        <v>42599.970775462964</v>
      </c>
      <c r="F1964" t="s">
        <v>162</v>
      </c>
      <c r="G1964" t="s">
        <v>18</v>
      </c>
      <c r="H1964" t="s">
        <v>130</v>
      </c>
      <c r="I1964" t="s">
        <v>186</v>
      </c>
      <c r="J1964" t="s">
        <v>25</v>
      </c>
      <c r="K1964" s="9" t="str">
        <f t="shared" si="486"/>
        <v>13</v>
      </c>
      <c r="L1964" t="s">
        <v>132</v>
      </c>
      <c r="M1964">
        <v>1</v>
      </c>
      <c r="N1964">
        <v>1210</v>
      </c>
      <c r="O1964" t="s">
        <v>133</v>
      </c>
      <c r="P1964">
        <v>0</v>
      </c>
      <c r="Q1964">
        <v>0</v>
      </c>
      <c r="R1964">
        <v>0</v>
      </c>
      <c r="S1964">
        <v>116</v>
      </c>
      <c r="T1964">
        <v>6.13E-2</v>
      </c>
      <c r="U1964">
        <v>0</v>
      </c>
      <c r="V1964">
        <v>0</v>
      </c>
      <c r="W1964">
        <v>0</v>
      </c>
      <c r="X1964">
        <v>0</v>
      </c>
      <c r="Y1964">
        <v>0</v>
      </c>
      <c r="Z1964">
        <v>0</v>
      </c>
      <c r="AA1964">
        <v>0</v>
      </c>
      <c r="AB1964" t="s">
        <v>134</v>
      </c>
      <c r="AC1964" t="s">
        <v>135</v>
      </c>
      <c r="AD1964">
        <v>9</v>
      </c>
      <c r="AE1964" t="s">
        <v>136</v>
      </c>
      <c r="AF1964" t="s">
        <v>137</v>
      </c>
      <c r="AG1964" t="s">
        <v>141</v>
      </c>
      <c r="AH1964" t="s">
        <v>162</v>
      </c>
    </row>
    <row r="1965" spans="2:34" hidden="1" x14ac:dyDescent="0.3">
      <c r="B1965" t="s">
        <v>8</v>
      </c>
      <c r="C1965" t="s">
        <v>185</v>
      </c>
      <c r="D1965" t="s">
        <v>167</v>
      </c>
      <c r="E1965">
        <v>42599.970775462964</v>
      </c>
      <c r="F1965" t="s">
        <v>162</v>
      </c>
      <c r="G1965" t="s">
        <v>18</v>
      </c>
      <c r="H1965" t="s">
        <v>130</v>
      </c>
      <c r="I1965" t="s">
        <v>187</v>
      </c>
      <c r="J1965" t="s">
        <v>25</v>
      </c>
      <c r="K1965" s="9" t="str">
        <f t="shared" si="486"/>
        <v>13</v>
      </c>
      <c r="L1965" t="s">
        <v>132</v>
      </c>
      <c r="M1965">
        <v>1</v>
      </c>
      <c r="N1965">
        <v>1210</v>
      </c>
      <c r="O1965" t="s">
        <v>133</v>
      </c>
      <c r="P1965">
        <v>0</v>
      </c>
      <c r="Q1965">
        <v>0</v>
      </c>
      <c r="R1965">
        <v>0</v>
      </c>
      <c r="S1965">
        <v>2.2599999999999998</v>
      </c>
      <c r="T1965">
        <v>0</v>
      </c>
      <c r="U1965">
        <v>3.64</v>
      </c>
      <c r="V1965">
        <v>0</v>
      </c>
      <c r="W1965">
        <v>0</v>
      </c>
      <c r="X1965">
        <v>0</v>
      </c>
      <c r="Y1965">
        <v>0</v>
      </c>
      <c r="Z1965">
        <v>0</v>
      </c>
      <c r="AA1965">
        <v>0</v>
      </c>
      <c r="AB1965" t="s">
        <v>134</v>
      </c>
      <c r="AC1965" t="s">
        <v>135</v>
      </c>
      <c r="AD1965">
        <v>9</v>
      </c>
      <c r="AE1965" t="s">
        <v>136</v>
      </c>
      <c r="AF1965" t="s">
        <v>137</v>
      </c>
      <c r="AG1965" t="s">
        <v>141</v>
      </c>
      <c r="AH1965" t="s">
        <v>162</v>
      </c>
    </row>
    <row r="1966" spans="2:34" hidden="1" x14ac:dyDescent="0.3">
      <c r="B1966" t="s">
        <v>8</v>
      </c>
      <c r="C1966" t="s">
        <v>185</v>
      </c>
      <c r="D1966" t="s">
        <v>167</v>
      </c>
      <c r="E1966">
        <v>42599.977511574078</v>
      </c>
      <c r="F1966" t="s">
        <v>162</v>
      </c>
      <c r="G1966" t="s">
        <v>18</v>
      </c>
      <c r="H1966" t="s">
        <v>130</v>
      </c>
      <c r="I1966" t="s">
        <v>188</v>
      </c>
      <c r="J1966" t="s">
        <v>25</v>
      </c>
      <c r="K1966" s="9" t="str">
        <f t="shared" si="486"/>
        <v>13</v>
      </c>
      <c r="L1966" t="s">
        <v>132</v>
      </c>
      <c r="M1966">
        <v>1</v>
      </c>
      <c r="N1966">
        <v>1210</v>
      </c>
      <c r="O1966" t="s">
        <v>133</v>
      </c>
      <c r="P1966">
        <v>0</v>
      </c>
      <c r="Q1966">
        <v>0</v>
      </c>
      <c r="R1966">
        <v>0</v>
      </c>
      <c r="S1966">
        <v>74.099999999999994</v>
      </c>
      <c r="T1966">
        <v>6.1899999999999997E-2</v>
      </c>
      <c r="U1966">
        <v>3.51</v>
      </c>
      <c r="V1966">
        <v>0</v>
      </c>
      <c r="W1966">
        <v>0</v>
      </c>
      <c r="X1966">
        <v>0</v>
      </c>
      <c r="Y1966">
        <v>0</v>
      </c>
      <c r="Z1966">
        <v>0</v>
      </c>
      <c r="AA1966">
        <v>0</v>
      </c>
      <c r="AB1966" t="s">
        <v>134</v>
      </c>
      <c r="AC1966" t="s">
        <v>135</v>
      </c>
      <c r="AD1966">
        <v>2</v>
      </c>
      <c r="AE1966" t="s">
        <v>136</v>
      </c>
      <c r="AF1966" t="s">
        <v>137</v>
      </c>
      <c r="AG1966" t="s">
        <v>141</v>
      </c>
      <c r="AH1966" t="s">
        <v>162</v>
      </c>
    </row>
    <row r="1967" spans="2:34" hidden="1" x14ac:dyDescent="0.3">
      <c r="B1967" t="s">
        <v>8</v>
      </c>
      <c r="C1967" t="s">
        <v>185</v>
      </c>
      <c r="D1967" t="s">
        <v>167</v>
      </c>
      <c r="E1967">
        <v>42599.970775462964</v>
      </c>
      <c r="F1967" t="s">
        <v>162</v>
      </c>
      <c r="G1967" t="s">
        <v>18</v>
      </c>
      <c r="H1967" t="s">
        <v>130</v>
      </c>
      <c r="I1967" t="s">
        <v>131</v>
      </c>
      <c r="J1967" t="s">
        <v>26</v>
      </c>
      <c r="K1967" s="9" t="str">
        <f t="shared" si="486"/>
        <v>14</v>
      </c>
      <c r="L1967" t="s">
        <v>132</v>
      </c>
      <c r="M1967">
        <v>1</v>
      </c>
      <c r="N1967">
        <v>1230</v>
      </c>
      <c r="O1967" t="s">
        <v>133</v>
      </c>
      <c r="P1967">
        <v>0</v>
      </c>
      <c r="Q1967">
        <v>0</v>
      </c>
      <c r="R1967">
        <v>0</v>
      </c>
      <c r="S1967">
        <v>82.4</v>
      </c>
      <c r="T1967">
        <v>9.8400000000000001E-2</v>
      </c>
      <c r="U1967">
        <v>6.38</v>
      </c>
      <c r="V1967">
        <v>0</v>
      </c>
      <c r="W1967">
        <v>0</v>
      </c>
      <c r="X1967">
        <v>0</v>
      </c>
      <c r="Y1967">
        <v>0</v>
      </c>
      <c r="Z1967">
        <v>0</v>
      </c>
      <c r="AA1967">
        <v>0</v>
      </c>
      <c r="AB1967" t="s">
        <v>134</v>
      </c>
      <c r="AC1967" t="s">
        <v>135</v>
      </c>
      <c r="AD1967">
        <v>9</v>
      </c>
      <c r="AE1967" t="s">
        <v>136</v>
      </c>
      <c r="AF1967" t="s">
        <v>137</v>
      </c>
      <c r="AG1967" t="s">
        <v>160</v>
      </c>
      <c r="AH1967" t="s">
        <v>162</v>
      </c>
    </row>
    <row r="1968" spans="2:34" hidden="1" x14ac:dyDescent="0.3">
      <c r="B1968" t="s">
        <v>8</v>
      </c>
      <c r="C1968" t="s">
        <v>185</v>
      </c>
      <c r="D1968" t="s">
        <v>167</v>
      </c>
      <c r="E1968">
        <v>42599.970775462964</v>
      </c>
      <c r="F1968" t="s">
        <v>162</v>
      </c>
      <c r="G1968" t="s">
        <v>18</v>
      </c>
      <c r="H1968" t="s">
        <v>130</v>
      </c>
      <c r="I1968" t="s">
        <v>186</v>
      </c>
      <c r="J1968" t="s">
        <v>26</v>
      </c>
      <c r="K1968" s="9" t="str">
        <f t="shared" si="486"/>
        <v>14</v>
      </c>
      <c r="L1968" t="s">
        <v>132</v>
      </c>
      <c r="M1968">
        <v>1</v>
      </c>
      <c r="N1968">
        <v>1230</v>
      </c>
      <c r="O1968" t="s">
        <v>133</v>
      </c>
      <c r="P1968">
        <v>0</v>
      </c>
      <c r="Q1968">
        <v>0</v>
      </c>
      <c r="R1968">
        <v>0</v>
      </c>
      <c r="S1968">
        <v>187</v>
      </c>
      <c r="T1968">
        <v>9.69E-2</v>
      </c>
      <c r="U1968">
        <v>0</v>
      </c>
      <c r="V1968">
        <v>0</v>
      </c>
      <c r="W1968">
        <v>0</v>
      </c>
      <c r="X1968">
        <v>0</v>
      </c>
      <c r="Y1968">
        <v>0</v>
      </c>
      <c r="Z1968">
        <v>0</v>
      </c>
      <c r="AA1968">
        <v>0</v>
      </c>
      <c r="AB1968" t="s">
        <v>134</v>
      </c>
      <c r="AC1968" t="s">
        <v>135</v>
      </c>
      <c r="AD1968">
        <v>9</v>
      </c>
      <c r="AE1968" t="s">
        <v>136</v>
      </c>
      <c r="AF1968" t="s">
        <v>137</v>
      </c>
      <c r="AG1968" t="s">
        <v>160</v>
      </c>
      <c r="AH1968" t="s">
        <v>162</v>
      </c>
    </row>
    <row r="1969" spans="2:34" hidden="1" x14ac:dyDescent="0.3">
      <c r="B1969" t="s">
        <v>8</v>
      </c>
      <c r="C1969" t="s">
        <v>185</v>
      </c>
      <c r="D1969" t="s">
        <v>167</v>
      </c>
      <c r="E1969">
        <v>42599.970775462964</v>
      </c>
      <c r="F1969" t="s">
        <v>162</v>
      </c>
      <c r="G1969" t="s">
        <v>18</v>
      </c>
      <c r="H1969" t="s">
        <v>130</v>
      </c>
      <c r="I1969" t="s">
        <v>187</v>
      </c>
      <c r="J1969" t="s">
        <v>26</v>
      </c>
      <c r="K1969" s="9" t="str">
        <f t="shared" si="486"/>
        <v>14</v>
      </c>
      <c r="L1969" t="s">
        <v>132</v>
      </c>
      <c r="M1969">
        <v>1</v>
      </c>
      <c r="N1969">
        <v>1230</v>
      </c>
      <c r="O1969" t="s">
        <v>133</v>
      </c>
      <c r="P1969">
        <v>0</v>
      </c>
      <c r="Q1969">
        <v>0</v>
      </c>
      <c r="R1969">
        <v>0</v>
      </c>
      <c r="S1969">
        <v>3.51</v>
      </c>
      <c r="T1969">
        <v>0</v>
      </c>
      <c r="U1969">
        <v>5.58</v>
      </c>
      <c r="V1969">
        <v>0</v>
      </c>
      <c r="W1969">
        <v>0</v>
      </c>
      <c r="X1969">
        <v>0</v>
      </c>
      <c r="Y1969">
        <v>0</v>
      </c>
      <c r="Z1969">
        <v>0</v>
      </c>
      <c r="AA1969">
        <v>0</v>
      </c>
      <c r="AB1969" t="s">
        <v>134</v>
      </c>
      <c r="AC1969" t="s">
        <v>135</v>
      </c>
      <c r="AD1969">
        <v>9</v>
      </c>
      <c r="AE1969" t="s">
        <v>136</v>
      </c>
      <c r="AF1969" t="s">
        <v>137</v>
      </c>
      <c r="AG1969" t="s">
        <v>160</v>
      </c>
      <c r="AH1969" t="s">
        <v>162</v>
      </c>
    </row>
    <row r="1970" spans="2:34" hidden="1" x14ac:dyDescent="0.3">
      <c r="B1970" t="s">
        <v>8</v>
      </c>
      <c r="C1970" t="s">
        <v>185</v>
      </c>
      <c r="D1970" t="s">
        <v>167</v>
      </c>
      <c r="E1970">
        <v>42599.977511574078</v>
      </c>
      <c r="F1970" t="s">
        <v>162</v>
      </c>
      <c r="G1970" t="s">
        <v>18</v>
      </c>
      <c r="H1970" t="s">
        <v>130</v>
      </c>
      <c r="I1970" t="s">
        <v>188</v>
      </c>
      <c r="J1970" t="s">
        <v>26</v>
      </c>
      <c r="K1970" s="9" t="str">
        <f t="shared" si="486"/>
        <v>14</v>
      </c>
      <c r="L1970" t="s">
        <v>132</v>
      </c>
      <c r="M1970">
        <v>1</v>
      </c>
      <c r="N1970">
        <v>1230</v>
      </c>
      <c r="O1970" t="s">
        <v>133</v>
      </c>
      <c r="P1970">
        <v>0</v>
      </c>
      <c r="Q1970">
        <v>0</v>
      </c>
      <c r="R1970">
        <v>0</v>
      </c>
      <c r="S1970">
        <v>72</v>
      </c>
      <c r="T1970">
        <v>7.2999999999999995E-2</v>
      </c>
      <c r="U1970">
        <v>5.59</v>
      </c>
      <c r="V1970">
        <v>0</v>
      </c>
      <c r="W1970">
        <v>0</v>
      </c>
      <c r="X1970">
        <v>0</v>
      </c>
      <c r="Y1970">
        <v>0</v>
      </c>
      <c r="Z1970">
        <v>0</v>
      </c>
      <c r="AA1970">
        <v>0</v>
      </c>
      <c r="AB1970" t="s">
        <v>134</v>
      </c>
      <c r="AC1970" t="s">
        <v>135</v>
      </c>
      <c r="AD1970">
        <v>2</v>
      </c>
      <c r="AE1970" t="s">
        <v>136</v>
      </c>
      <c r="AF1970" t="s">
        <v>137</v>
      </c>
      <c r="AG1970" t="s">
        <v>160</v>
      </c>
      <c r="AH1970" t="s">
        <v>162</v>
      </c>
    </row>
    <row r="1971" spans="2:34" hidden="1" x14ac:dyDescent="0.3">
      <c r="B1971" t="s">
        <v>8</v>
      </c>
      <c r="C1971" t="s">
        <v>185</v>
      </c>
      <c r="D1971" t="s">
        <v>167</v>
      </c>
      <c r="E1971">
        <v>42599.970775462964</v>
      </c>
      <c r="F1971" t="s">
        <v>162</v>
      </c>
      <c r="G1971" t="s">
        <v>18</v>
      </c>
      <c r="H1971" t="s">
        <v>130</v>
      </c>
      <c r="I1971" t="s">
        <v>131</v>
      </c>
      <c r="J1971" t="s">
        <v>27</v>
      </c>
      <c r="K1971" s="9" t="str">
        <f t="shared" si="486"/>
        <v>15</v>
      </c>
      <c r="L1971" t="s">
        <v>132</v>
      </c>
      <c r="M1971">
        <v>1</v>
      </c>
      <c r="N1971">
        <v>1230</v>
      </c>
      <c r="O1971" t="s">
        <v>133</v>
      </c>
      <c r="P1971">
        <v>0</v>
      </c>
      <c r="Q1971">
        <v>0</v>
      </c>
      <c r="R1971">
        <v>0</v>
      </c>
      <c r="S1971">
        <v>111</v>
      </c>
      <c r="T1971">
        <v>8.3500000000000005E-2</v>
      </c>
      <c r="U1971">
        <v>2.02</v>
      </c>
      <c r="V1971">
        <v>0</v>
      </c>
      <c r="W1971">
        <v>0</v>
      </c>
      <c r="X1971">
        <v>0</v>
      </c>
      <c r="Y1971">
        <v>0</v>
      </c>
      <c r="Z1971">
        <v>0</v>
      </c>
      <c r="AA1971">
        <v>0</v>
      </c>
      <c r="AB1971" t="s">
        <v>134</v>
      </c>
      <c r="AC1971" t="s">
        <v>135</v>
      </c>
      <c r="AD1971">
        <v>9</v>
      </c>
      <c r="AE1971" t="s">
        <v>136</v>
      </c>
      <c r="AF1971" t="s">
        <v>137</v>
      </c>
      <c r="AG1971" t="s">
        <v>161</v>
      </c>
      <c r="AH1971" t="s">
        <v>162</v>
      </c>
    </row>
    <row r="1972" spans="2:34" hidden="1" x14ac:dyDescent="0.3">
      <c r="B1972" t="s">
        <v>8</v>
      </c>
      <c r="C1972" t="s">
        <v>185</v>
      </c>
      <c r="D1972" t="s">
        <v>167</v>
      </c>
      <c r="E1972">
        <v>42599.970775462964</v>
      </c>
      <c r="F1972" t="s">
        <v>162</v>
      </c>
      <c r="G1972" t="s">
        <v>18</v>
      </c>
      <c r="H1972" t="s">
        <v>130</v>
      </c>
      <c r="I1972" t="s">
        <v>186</v>
      </c>
      <c r="J1972" t="s">
        <v>27</v>
      </c>
      <c r="K1972" s="9" t="str">
        <f t="shared" si="486"/>
        <v>15</v>
      </c>
      <c r="L1972" t="s">
        <v>132</v>
      </c>
      <c r="M1972">
        <v>1</v>
      </c>
      <c r="N1972">
        <v>1230</v>
      </c>
      <c r="O1972" t="s">
        <v>133</v>
      </c>
      <c r="P1972">
        <v>0</v>
      </c>
      <c r="Q1972">
        <v>0</v>
      </c>
      <c r="R1972">
        <v>0</v>
      </c>
      <c r="S1972">
        <v>127</v>
      </c>
      <c r="T1972">
        <v>8.2100000000000006E-2</v>
      </c>
      <c r="U1972">
        <v>0</v>
      </c>
      <c r="V1972">
        <v>0</v>
      </c>
      <c r="W1972">
        <v>0</v>
      </c>
      <c r="X1972">
        <v>0</v>
      </c>
      <c r="Y1972">
        <v>0</v>
      </c>
      <c r="Z1972">
        <v>0</v>
      </c>
      <c r="AA1972">
        <v>0</v>
      </c>
      <c r="AB1972" t="s">
        <v>134</v>
      </c>
      <c r="AC1972" t="s">
        <v>135</v>
      </c>
      <c r="AD1972">
        <v>9</v>
      </c>
      <c r="AE1972" t="s">
        <v>136</v>
      </c>
      <c r="AF1972" t="s">
        <v>137</v>
      </c>
      <c r="AG1972" t="s">
        <v>161</v>
      </c>
      <c r="AH1972" t="s">
        <v>162</v>
      </c>
    </row>
    <row r="1973" spans="2:34" hidden="1" x14ac:dyDescent="0.3">
      <c r="B1973" t="s">
        <v>8</v>
      </c>
      <c r="C1973" t="s">
        <v>185</v>
      </c>
      <c r="D1973" t="s">
        <v>167</v>
      </c>
      <c r="E1973">
        <v>42599.970775462964</v>
      </c>
      <c r="F1973" t="s">
        <v>162</v>
      </c>
      <c r="G1973" t="s">
        <v>18</v>
      </c>
      <c r="H1973" t="s">
        <v>130</v>
      </c>
      <c r="I1973" t="s">
        <v>187</v>
      </c>
      <c r="J1973" t="s">
        <v>27</v>
      </c>
      <c r="K1973" s="9" t="str">
        <f t="shared" si="486"/>
        <v>15</v>
      </c>
      <c r="L1973" t="s">
        <v>132</v>
      </c>
      <c r="M1973">
        <v>1</v>
      </c>
      <c r="N1973">
        <v>1230</v>
      </c>
      <c r="O1973" t="s">
        <v>133</v>
      </c>
      <c r="P1973">
        <v>0</v>
      </c>
      <c r="Q1973">
        <v>0</v>
      </c>
      <c r="R1973">
        <v>0</v>
      </c>
      <c r="S1973">
        <v>1.1499999999999999</v>
      </c>
      <c r="T1973">
        <v>0</v>
      </c>
      <c r="U1973">
        <v>1.8</v>
      </c>
      <c r="V1973">
        <v>0</v>
      </c>
      <c r="W1973">
        <v>0</v>
      </c>
      <c r="X1973">
        <v>0</v>
      </c>
      <c r="Y1973">
        <v>0</v>
      </c>
      <c r="Z1973">
        <v>0</v>
      </c>
      <c r="AA1973">
        <v>0</v>
      </c>
      <c r="AB1973" t="s">
        <v>134</v>
      </c>
      <c r="AC1973" t="s">
        <v>135</v>
      </c>
      <c r="AD1973">
        <v>9</v>
      </c>
      <c r="AE1973" t="s">
        <v>136</v>
      </c>
      <c r="AF1973" t="s">
        <v>137</v>
      </c>
      <c r="AG1973" t="s">
        <v>161</v>
      </c>
      <c r="AH1973" t="s">
        <v>162</v>
      </c>
    </row>
    <row r="1974" spans="2:34" hidden="1" x14ac:dyDescent="0.3">
      <c r="B1974" t="s">
        <v>8</v>
      </c>
      <c r="C1974" t="s">
        <v>185</v>
      </c>
      <c r="D1974" t="s">
        <v>167</v>
      </c>
      <c r="E1974">
        <v>42599.977511574078</v>
      </c>
      <c r="F1974" t="s">
        <v>162</v>
      </c>
      <c r="G1974" t="s">
        <v>18</v>
      </c>
      <c r="H1974" t="s">
        <v>130</v>
      </c>
      <c r="I1974" t="s">
        <v>188</v>
      </c>
      <c r="J1974" t="s">
        <v>27</v>
      </c>
      <c r="K1974" s="9" t="str">
        <f t="shared" si="486"/>
        <v>15</v>
      </c>
      <c r="L1974" t="s">
        <v>132</v>
      </c>
      <c r="M1974">
        <v>1</v>
      </c>
      <c r="N1974">
        <v>1230</v>
      </c>
      <c r="O1974" t="s">
        <v>133</v>
      </c>
      <c r="P1974">
        <v>0</v>
      </c>
      <c r="Q1974">
        <v>0</v>
      </c>
      <c r="R1974">
        <v>0</v>
      </c>
      <c r="S1974">
        <v>113</v>
      </c>
      <c r="T1974">
        <v>8.3299999999999999E-2</v>
      </c>
      <c r="U1974">
        <v>1.77</v>
      </c>
      <c r="V1974">
        <v>0</v>
      </c>
      <c r="W1974">
        <v>0</v>
      </c>
      <c r="X1974">
        <v>0</v>
      </c>
      <c r="Y1974">
        <v>0</v>
      </c>
      <c r="Z1974">
        <v>0</v>
      </c>
      <c r="AA1974">
        <v>0</v>
      </c>
      <c r="AB1974" t="s">
        <v>134</v>
      </c>
      <c r="AC1974" t="s">
        <v>135</v>
      </c>
      <c r="AD1974">
        <v>2</v>
      </c>
      <c r="AE1974" t="s">
        <v>136</v>
      </c>
      <c r="AF1974" t="s">
        <v>137</v>
      </c>
      <c r="AG1974" t="s">
        <v>161</v>
      </c>
      <c r="AH1974" t="s">
        <v>162</v>
      </c>
    </row>
    <row r="1975" spans="2:34" hidden="1" x14ac:dyDescent="0.3">
      <c r="B1975" t="s">
        <v>8</v>
      </c>
      <c r="C1975" t="s">
        <v>185</v>
      </c>
      <c r="D1975" t="s">
        <v>167</v>
      </c>
      <c r="E1975">
        <v>42599.970775462964</v>
      </c>
      <c r="F1975" t="s">
        <v>162</v>
      </c>
      <c r="G1975" t="s">
        <v>18</v>
      </c>
      <c r="H1975" t="s">
        <v>130</v>
      </c>
      <c r="I1975" t="s">
        <v>131</v>
      </c>
      <c r="J1975" t="s">
        <v>28</v>
      </c>
      <c r="K1975" s="9" t="str">
        <f t="shared" si="486"/>
        <v>16</v>
      </c>
      <c r="L1975" t="s">
        <v>132</v>
      </c>
      <c r="M1975">
        <v>1</v>
      </c>
      <c r="N1975">
        <v>1240</v>
      </c>
      <c r="O1975" t="s">
        <v>133</v>
      </c>
      <c r="P1975">
        <v>0</v>
      </c>
      <c r="Q1975">
        <v>0</v>
      </c>
      <c r="R1975">
        <v>0</v>
      </c>
      <c r="S1975">
        <v>19.600000000000001</v>
      </c>
      <c r="T1975">
        <v>2.9499999999999998E-2</v>
      </c>
      <c r="U1975">
        <v>6.17</v>
      </c>
      <c r="V1975">
        <v>0</v>
      </c>
      <c r="W1975">
        <v>0</v>
      </c>
      <c r="X1975">
        <v>0</v>
      </c>
      <c r="Y1975">
        <v>0</v>
      </c>
      <c r="Z1975">
        <v>0</v>
      </c>
      <c r="AA1975">
        <v>0</v>
      </c>
      <c r="AB1975" t="s">
        <v>134</v>
      </c>
      <c r="AC1975" t="s">
        <v>135</v>
      </c>
      <c r="AD1975">
        <v>9</v>
      </c>
      <c r="AE1975" t="s">
        <v>136</v>
      </c>
      <c r="AF1975" t="s">
        <v>137</v>
      </c>
      <c r="AG1975" t="s">
        <v>142</v>
      </c>
      <c r="AH1975" t="s">
        <v>162</v>
      </c>
    </row>
    <row r="1976" spans="2:34" hidden="1" x14ac:dyDescent="0.3">
      <c r="B1976" t="s">
        <v>8</v>
      </c>
      <c r="C1976" t="s">
        <v>185</v>
      </c>
      <c r="D1976" t="s">
        <v>167</v>
      </c>
      <c r="E1976">
        <v>42599.970775462964</v>
      </c>
      <c r="F1976" t="s">
        <v>162</v>
      </c>
      <c r="G1976" t="s">
        <v>18</v>
      </c>
      <c r="H1976" t="s">
        <v>130</v>
      </c>
      <c r="I1976" t="s">
        <v>186</v>
      </c>
      <c r="J1976" t="s">
        <v>28</v>
      </c>
      <c r="K1976" s="9" t="str">
        <f t="shared" si="486"/>
        <v>16</v>
      </c>
      <c r="L1976" t="s">
        <v>132</v>
      </c>
      <c r="M1976">
        <v>1</v>
      </c>
      <c r="N1976">
        <v>1240</v>
      </c>
      <c r="O1976" t="s">
        <v>133</v>
      </c>
      <c r="P1976">
        <v>0</v>
      </c>
      <c r="Q1976">
        <v>0</v>
      </c>
      <c r="R1976">
        <v>0</v>
      </c>
      <c r="S1976">
        <v>144</v>
      </c>
      <c r="T1976">
        <v>2.8400000000000002E-2</v>
      </c>
      <c r="U1976">
        <v>0</v>
      </c>
      <c r="V1976">
        <v>0</v>
      </c>
      <c r="W1976">
        <v>0</v>
      </c>
      <c r="X1976">
        <v>0</v>
      </c>
      <c r="Y1976">
        <v>0</v>
      </c>
      <c r="Z1976">
        <v>0</v>
      </c>
      <c r="AA1976">
        <v>0</v>
      </c>
      <c r="AB1976" t="s">
        <v>134</v>
      </c>
      <c r="AC1976" t="s">
        <v>135</v>
      </c>
      <c r="AD1976">
        <v>9</v>
      </c>
      <c r="AE1976" t="s">
        <v>136</v>
      </c>
      <c r="AF1976" t="s">
        <v>137</v>
      </c>
      <c r="AG1976" t="s">
        <v>142</v>
      </c>
      <c r="AH1976" t="s">
        <v>162</v>
      </c>
    </row>
    <row r="1977" spans="2:34" hidden="1" x14ac:dyDescent="0.3">
      <c r="B1977" t="s">
        <v>8</v>
      </c>
      <c r="C1977" t="s">
        <v>185</v>
      </c>
      <c r="D1977" t="s">
        <v>167</v>
      </c>
      <c r="E1977">
        <v>42599.970775462964</v>
      </c>
      <c r="F1977" t="s">
        <v>162</v>
      </c>
      <c r="G1977" t="s">
        <v>18</v>
      </c>
      <c r="H1977" t="s">
        <v>130</v>
      </c>
      <c r="I1977" t="s">
        <v>187</v>
      </c>
      <c r="J1977" t="s">
        <v>28</v>
      </c>
      <c r="K1977" s="9" t="str">
        <f t="shared" si="486"/>
        <v>16</v>
      </c>
      <c r="L1977" t="s">
        <v>132</v>
      </c>
      <c r="M1977">
        <v>1</v>
      </c>
      <c r="N1977">
        <v>1240</v>
      </c>
      <c r="O1977" t="s">
        <v>133</v>
      </c>
      <c r="P1977">
        <v>0</v>
      </c>
      <c r="Q1977">
        <v>0</v>
      </c>
      <c r="R1977">
        <v>0</v>
      </c>
      <c r="S1977">
        <v>3.51</v>
      </c>
      <c r="T1977">
        <v>0</v>
      </c>
      <c r="U1977">
        <v>5.46</v>
      </c>
      <c r="V1977">
        <v>0</v>
      </c>
      <c r="W1977">
        <v>0</v>
      </c>
      <c r="X1977">
        <v>0</v>
      </c>
      <c r="Y1977">
        <v>0</v>
      </c>
      <c r="Z1977">
        <v>0</v>
      </c>
      <c r="AA1977">
        <v>0</v>
      </c>
      <c r="AB1977" t="s">
        <v>134</v>
      </c>
      <c r="AC1977" t="s">
        <v>135</v>
      </c>
      <c r="AD1977">
        <v>9</v>
      </c>
      <c r="AE1977" t="s">
        <v>136</v>
      </c>
      <c r="AF1977" t="s">
        <v>137</v>
      </c>
      <c r="AG1977" t="s">
        <v>142</v>
      </c>
      <c r="AH1977" t="s">
        <v>162</v>
      </c>
    </row>
    <row r="1978" spans="2:34" hidden="1" x14ac:dyDescent="0.3">
      <c r="B1978" t="s">
        <v>8</v>
      </c>
      <c r="C1978" t="s">
        <v>185</v>
      </c>
      <c r="D1978" t="s">
        <v>167</v>
      </c>
      <c r="E1978">
        <v>42599.977511574078</v>
      </c>
      <c r="F1978" t="s">
        <v>162</v>
      </c>
      <c r="G1978" t="s">
        <v>18</v>
      </c>
      <c r="H1978" t="s">
        <v>130</v>
      </c>
      <c r="I1978" t="s">
        <v>188</v>
      </c>
      <c r="J1978" t="s">
        <v>28</v>
      </c>
      <c r="K1978" s="9" t="str">
        <f t="shared" si="486"/>
        <v>16</v>
      </c>
      <c r="L1978" t="s">
        <v>132</v>
      </c>
      <c r="M1978">
        <v>1</v>
      </c>
      <c r="N1978">
        <v>1240</v>
      </c>
      <c r="O1978" t="s">
        <v>133</v>
      </c>
      <c r="P1978">
        <v>0</v>
      </c>
      <c r="Q1978">
        <v>0</v>
      </c>
      <c r="R1978">
        <v>0</v>
      </c>
      <c r="S1978">
        <v>35.1</v>
      </c>
      <c r="T1978">
        <v>2.93E-2</v>
      </c>
      <c r="U1978">
        <v>5.4</v>
      </c>
      <c r="V1978">
        <v>0</v>
      </c>
      <c r="W1978">
        <v>0</v>
      </c>
      <c r="X1978">
        <v>0</v>
      </c>
      <c r="Y1978">
        <v>0</v>
      </c>
      <c r="Z1978">
        <v>0</v>
      </c>
      <c r="AA1978">
        <v>0</v>
      </c>
      <c r="AB1978" t="s">
        <v>134</v>
      </c>
      <c r="AC1978" t="s">
        <v>135</v>
      </c>
      <c r="AD1978">
        <v>2</v>
      </c>
      <c r="AE1978" t="s">
        <v>136</v>
      </c>
      <c r="AF1978" t="s">
        <v>137</v>
      </c>
      <c r="AG1978" t="s">
        <v>142</v>
      </c>
      <c r="AH1978" t="s">
        <v>162</v>
      </c>
    </row>
    <row r="1979" spans="2:34" hidden="1" x14ac:dyDescent="0.3">
      <c r="B1979" t="s">
        <v>8</v>
      </c>
      <c r="C1979" t="s">
        <v>185</v>
      </c>
      <c r="D1979" t="s">
        <v>167</v>
      </c>
      <c r="E1979">
        <v>42599.969537037039</v>
      </c>
      <c r="F1979" t="s">
        <v>162</v>
      </c>
      <c r="G1979" t="s">
        <v>18</v>
      </c>
      <c r="H1979" t="s">
        <v>130</v>
      </c>
      <c r="I1979" t="s">
        <v>131</v>
      </c>
      <c r="J1979" t="s">
        <v>143</v>
      </c>
      <c r="K1979" s="9" t="str">
        <f t="shared" si="486"/>
        <v>OU</v>
      </c>
      <c r="L1979" t="s">
        <v>132</v>
      </c>
      <c r="M1979">
        <v>1</v>
      </c>
      <c r="N1979">
        <v>1220</v>
      </c>
      <c r="O1979" t="s">
        <v>133</v>
      </c>
      <c r="P1979">
        <v>0</v>
      </c>
      <c r="Q1979">
        <v>0</v>
      </c>
      <c r="R1979">
        <v>0</v>
      </c>
      <c r="S1979">
        <v>47.8</v>
      </c>
      <c r="T1979">
        <v>8.09E-2</v>
      </c>
      <c r="U1979">
        <v>2.87</v>
      </c>
      <c r="V1979">
        <v>0</v>
      </c>
      <c r="W1979">
        <v>0</v>
      </c>
      <c r="X1979">
        <v>0</v>
      </c>
      <c r="Y1979">
        <v>0</v>
      </c>
      <c r="Z1979">
        <v>0</v>
      </c>
      <c r="AA1979">
        <v>0</v>
      </c>
      <c r="AB1979" t="s">
        <v>134</v>
      </c>
      <c r="AC1979" t="s">
        <v>135</v>
      </c>
      <c r="AD1979">
        <v>2</v>
      </c>
      <c r="AE1979" t="s">
        <v>136</v>
      </c>
      <c r="AF1979" t="s">
        <v>137</v>
      </c>
      <c r="AG1979" t="s">
        <v>144</v>
      </c>
      <c r="AH1979" t="s">
        <v>162</v>
      </c>
    </row>
    <row r="1980" spans="2:34" hidden="1" x14ac:dyDescent="0.3">
      <c r="B1980" t="s">
        <v>8</v>
      </c>
      <c r="C1980" t="s">
        <v>185</v>
      </c>
      <c r="D1980" t="s">
        <v>167</v>
      </c>
      <c r="E1980">
        <v>42599.969537037039</v>
      </c>
      <c r="F1980" t="s">
        <v>162</v>
      </c>
      <c r="G1980" t="s">
        <v>18</v>
      </c>
      <c r="H1980" t="s">
        <v>130</v>
      </c>
      <c r="I1980" t="s">
        <v>186</v>
      </c>
      <c r="J1980" t="s">
        <v>143</v>
      </c>
      <c r="K1980" s="9" t="str">
        <f t="shared" si="486"/>
        <v>OU</v>
      </c>
      <c r="L1980" t="s">
        <v>132</v>
      </c>
      <c r="M1980">
        <v>1</v>
      </c>
      <c r="N1980">
        <v>1220</v>
      </c>
      <c r="O1980" t="s">
        <v>133</v>
      </c>
      <c r="P1980">
        <v>0</v>
      </c>
      <c r="Q1980">
        <v>0</v>
      </c>
      <c r="R1980">
        <v>0</v>
      </c>
      <c r="S1980">
        <v>78</v>
      </c>
      <c r="T1980">
        <v>7.9899999999999999E-2</v>
      </c>
      <c r="U1980">
        <v>0</v>
      </c>
      <c r="V1980">
        <v>0</v>
      </c>
      <c r="W1980">
        <v>0</v>
      </c>
      <c r="X1980">
        <v>0</v>
      </c>
      <c r="Y1980">
        <v>0</v>
      </c>
      <c r="Z1980">
        <v>0</v>
      </c>
      <c r="AA1980">
        <v>0</v>
      </c>
      <c r="AB1980" t="s">
        <v>134</v>
      </c>
      <c r="AC1980" t="s">
        <v>135</v>
      </c>
      <c r="AD1980">
        <v>2</v>
      </c>
      <c r="AE1980" t="s">
        <v>136</v>
      </c>
      <c r="AF1980" t="s">
        <v>137</v>
      </c>
      <c r="AG1980" t="s">
        <v>144</v>
      </c>
      <c r="AH1980" t="s">
        <v>162</v>
      </c>
    </row>
    <row r="1981" spans="2:34" hidden="1" x14ac:dyDescent="0.3">
      <c r="B1981" t="s">
        <v>8</v>
      </c>
      <c r="C1981" t="s">
        <v>185</v>
      </c>
      <c r="D1981" t="s">
        <v>167</v>
      </c>
      <c r="E1981">
        <v>42599.969537037039</v>
      </c>
      <c r="F1981" t="s">
        <v>162</v>
      </c>
      <c r="G1981" t="s">
        <v>18</v>
      </c>
      <c r="H1981" t="s">
        <v>130</v>
      </c>
      <c r="I1981" t="s">
        <v>187</v>
      </c>
      <c r="J1981" t="s">
        <v>143</v>
      </c>
      <c r="K1981" s="9" t="str">
        <f t="shared" si="486"/>
        <v>OU</v>
      </c>
      <c r="L1981" t="s">
        <v>132</v>
      </c>
      <c r="M1981">
        <v>1</v>
      </c>
      <c r="N1981">
        <v>1220</v>
      </c>
      <c r="O1981" t="s">
        <v>133</v>
      </c>
      <c r="P1981">
        <v>0</v>
      </c>
      <c r="Q1981">
        <v>0</v>
      </c>
      <c r="R1981">
        <v>0</v>
      </c>
      <c r="S1981">
        <v>1.62</v>
      </c>
      <c r="T1981">
        <v>0</v>
      </c>
      <c r="U1981">
        <v>2.58</v>
      </c>
      <c r="V1981">
        <v>0</v>
      </c>
      <c r="W1981">
        <v>0</v>
      </c>
      <c r="X1981">
        <v>0</v>
      </c>
      <c r="Y1981">
        <v>0</v>
      </c>
      <c r="Z1981">
        <v>0</v>
      </c>
      <c r="AA1981">
        <v>0</v>
      </c>
      <c r="AB1981" t="s">
        <v>134</v>
      </c>
      <c r="AC1981" t="s">
        <v>135</v>
      </c>
      <c r="AD1981">
        <v>2</v>
      </c>
      <c r="AE1981" t="s">
        <v>136</v>
      </c>
      <c r="AF1981" t="s">
        <v>137</v>
      </c>
      <c r="AG1981" t="s">
        <v>144</v>
      </c>
      <c r="AH1981" t="s">
        <v>162</v>
      </c>
    </row>
    <row r="1982" spans="2:34" hidden="1" x14ac:dyDescent="0.3">
      <c r="B1982" t="s">
        <v>8</v>
      </c>
      <c r="C1982" t="s">
        <v>185</v>
      </c>
      <c r="D1982" t="s">
        <v>167</v>
      </c>
      <c r="E1982">
        <v>42599.969537037039</v>
      </c>
      <c r="F1982" t="s">
        <v>162</v>
      </c>
      <c r="G1982" t="s">
        <v>18</v>
      </c>
      <c r="H1982" t="s">
        <v>130</v>
      </c>
      <c r="I1982" t="s">
        <v>188</v>
      </c>
      <c r="J1982" t="s">
        <v>143</v>
      </c>
      <c r="K1982" s="9" t="str">
        <f t="shared" si="486"/>
        <v>OU</v>
      </c>
      <c r="L1982" t="s">
        <v>132</v>
      </c>
      <c r="M1982">
        <v>1</v>
      </c>
      <c r="N1982">
        <v>1220</v>
      </c>
      <c r="O1982" t="s">
        <v>133</v>
      </c>
      <c r="P1982">
        <v>0</v>
      </c>
      <c r="Q1982">
        <v>0</v>
      </c>
      <c r="R1982">
        <v>0</v>
      </c>
      <c r="S1982">
        <v>44.3</v>
      </c>
      <c r="T1982">
        <v>6.6600000000000006E-2</v>
      </c>
      <c r="U1982">
        <v>2.5299999999999998</v>
      </c>
      <c r="V1982">
        <v>0</v>
      </c>
      <c r="W1982">
        <v>0</v>
      </c>
      <c r="X1982">
        <v>0</v>
      </c>
      <c r="Y1982">
        <v>0</v>
      </c>
      <c r="Z1982">
        <v>0</v>
      </c>
      <c r="AA1982">
        <v>0</v>
      </c>
      <c r="AB1982" t="s">
        <v>134</v>
      </c>
      <c r="AC1982" t="s">
        <v>135</v>
      </c>
      <c r="AD1982">
        <v>2</v>
      </c>
      <c r="AE1982" t="s">
        <v>136</v>
      </c>
      <c r="AF1982" t="s">
        <v>137</v>
      </c>
      <c r="AG1982" t="s">
        <v>144</v>
      </c>
      <c r="AH1982" t="s">
        <v>162</v>
      </c>
    </row>
    <row r="1983" spans="2:34" hidden="1" x14ac:dyDescent="0.3">
      <c r="B1983" t="s">
        <v>8</v>
      </c>
      <c r="C1983" t="s">
        <v>185</v>
      </c>
      <c r="D1983" t="s">
        <v>167</v>
      </c>
      <c r="E1983">
        <v>42599.978900462964</v>
      </c>
      <c r="F1983" t="s">
        <v>162</v>
      </c>
      <c r="G1983" t="s">
        <v>19</v>
      </c>
      <c r="H1983" t="s">
        <v>130</v>
      </c>
      <c r="I1983" t="s">
        <v>131</v>
      </c>
      <c r="J1983" t="s">
        <v>39</v>
      </c>
      <c r="K1983" s="9" t="str">
        <f t="shared" si="486"/>
        <v>04</v>
      </c>
      <c r="L1983" t="s">
        <v>132</v>
      </c>
      <c r="M1983">
        <v>1</v>
      </c>
      <c r="N1983">
        <v>1140</v>
      </c>
      <c r="O1983" t="s">
        <v>133</v>
      </c>
      <c r="P1983">
        <v>0</v>
      </c>
      <c r="Q1983">
        <v>0</v>
      </c>
      <c r="R1983">
        <v>0</v>
      </c>
      <c r="S1983">
        <v>2.39</v>
      </c>
      <c r="T1983">
        <v>3.64E-3</v>
      </c>
      <c r="U1983">
        <v>0.74</v>
      </c>
      <c r="V1983">
        <v>0</v>
      </c>
      <c r="W1983">
        <v>0</v>
      </c>
      <c r="X1983">
        <v>0</v>
      </c>
      <c r="Y1983">
        <v>0</v>
      </c>
      <c r="Z1983">
        <v>0</v>
      </c>
      <c r="AA1983">
        <v>0</v>
      </c>
      <c r="AB1983" t="s">
        <v>134</v>
      </c>
      <c r="AC1983" t="s">
        <v>135</v>
      </c>
      <c r="AD1983">
        <v>9</v>
      </c>
      <c r="AE1983" t="s">
        <v>146</v>
      </c>
      <c r="AF1983" t="s">
        <v>137</v>
      </c>
      <c r="AG1983" t="s">
        <v>148</v>
      </c>
      <c r="AH1983" t="s">
        <v>162</v>
      </c>
    </row>
    <row r="1984" spans="2:34" hidden="1" x14ac:dyDescent="0.3">
      <c r="B1984" t="s">
        <v>8</v>
      </c>
      <c r="C1984" t="s">
        <v>185</v>
      </c>
      <c r="D1984" t="s">
        <v>167</v>
      </c>
      <c r="E1984">
        <v>42599.978900462964</v>
      </c>
      <c r="F1984" t="s">
        <v>162</v>
      </c>
      <c r="G1984" t="s">
        <v>19</v>
      </c>
      <c r="H1984" t="s">
        <v>130</v>
      </c>
      <c r="I1984" t="s">
        <v>186</v>
      </c>
      <c r="J1984" t="s">
        <v>39</v>
      </c>
      <c r="K1984" s="9" t="str">
        <f t="shared" si="486"/>
        <v>04</v>
      </c>
      <c r="L1984" t="s">
        <v>132</v>
      </c>
      <c r="M1984">
        <v>1</v>
      </c>
      <c r="N1984">
        <v>1140</v>
      </c>
      <c r="O1984" t="s">
        <v>133</v>
      </c>
      <c r="P1984">
        <v>0</v>
      </c>
      <c r="Q1984">
        <v>0</v>
      </c>
      <c r="R1984">
        <v>0</v>
      </c>
      <c r="S1984">
        <v>12.1</v>
      </c>
      <c r="T1984">
        <v>4.1700000000000001E-3</v>
      </c>
      <c r="U1984">
        <v>0</v>
      </c>
      <c r="V1984">
        <v>0</v>
      </c>
      <c r="W1984">
        <v>0</v>
      </c>
      <c r="X1984">
        <v>0</v>
      </c>
      <c r="Y1984">
        <v>0</v>
      </c>
      <c r="Z1984">
        <v>0</v>
      </c>
      <c r="AA1984">
        <v>0</v>
      </c>
      <c r="AB1984" t="s">
        <v>134</v>
      </c>
      <c r="AC1984" t="s">
        <v>135</v>
      </c>
      <c r="AD1984">
        <v>9</v>
      </c>
      <c r="AE1984" t="s">
        <v>146</v>
      </c>
      <c r="AF1984" t="s">
        <v>137</v>
      </c>
      <c r="AG1984" t="s">
        <v>148</v>
      </c>
      <c r="AH1984" t="s">
        <v>162</v>
      </c>
    </row>
    <row r="1985" spans="2:34" hidden="1" x14ac:dyDescent="0.3">
      <c r="B1985" t="s">
        <v>8</v>
      </c>
      <c r="C1985" t="s">
        <v>185</v>
      </c>
      <c r="D1985" t="s">
        <v>167</v>
      </c>
      <c r="E1985">
        <v>42599.978900462964</v>
      </c>
      <c r="F1985" t="s">
        <v>162</v>
      </c>
      <c r="G1985" t="s">
        <v>19</v>
      </c>
      <c r="H1985" t="s">
        <v>130</v>
      </c>
      <c r="I1985" t="s">
        <v>187</v>
      </c>
      <c r="J1985" t="s">
        <v>39</v>
      </c>
      <c r="K1985" s="9" t="str">
        <f t="shared" si="486"/>
        <v>04</v>
      </c>
      <c r="L1985" t="s">
        <v>132</v>
      </c>
      <c r="M1985">
        <v>1</v>
      </c>
      <c r="N1985">
        <v>1140</v>
      </c>
      <c r="O1985" t="s">
        <v>133</v>
      </c>
      <c r="P1985">
        <v>0</v>
      </c>
      <c r="Q1985">
        <v>0</v>
      </c>
      <c r="R1985">
        <v>0</v>
      </c>
      <c r="S1985">
        <v>0.58899999999999997</v>
      </c>
      <c r="T1985">
        <v>0</v>
      </c>
      <c r="U1985">
        <v>0.71199999999999997</v>
      </c>
      <c r="V1985">
        <v>0</v>
      </c>
      <c r="W1985">
        <v>0</v>
      </c>
      <c r="X1985">
        <v>0</v>
      </c>
      <c r="Y1985">
        <v>0</v>
      </c>
      <c r="Z1985">
        <v>0</v>
      </c>
      <c r="AA1985">
        <v>0</v>
      </c>
      <c r="AB1985" t="s">
        <v>134</v>
      </c>
      <c r="AC1985" t="s">
        <v>135</v>
      </c>
      <c r="AD1985">
        <v>9</v>
      </c>
      <c r="AE1985" t="s">
        <v>146</v>
      </c>
      <c r="AF1985" t="s">
        <v>137</v>
      </c>
      <c r="AG1985" t="s">
        <v>148</v>
      </c>
      <c r="AH1985" t="s">
        <v>162</v>
      </c>
    </row>
    <row r="1986" spans="2:34" hidden="1" x14ac:dyDescent="0.3">
      <c r="B1986" t="s">
        <v>8</v>
      </c>
      <c r="C1986" t="s">
        <v>185</v>
      </c>
      <c r="D1986" t="s">
        <v>167</v>
      </c>
      <c r="E1986">
        <v>42599.977511574078</v>
      </c>
      <c r="F1986" t="s">
        <v>162</v>
      </c>
      <c r="G1986" t="s">
        <v>19</v>
      </c>
      <c r="H1986" t="s">
        <v>130</v>
      </c>
      <c r="I1986" t="s">
        <v>188</v>
      </c>
      <c r="J1986" t="s">
        <v>39</v>
      </c>
      <c r="K1986" s="9" t="str">
        <f t="shared" si="486"/>
        <v>04</v>
      </c>
      <c r="L1986" t="s">
        <v>132</v>
      </c>
      <c r="M1986">
        <v>1</v>
      </c>
      <c r="N1986">
        <v>1140</v>
      </c>
      <c r="O1986" t="s">
        <v>133</v>
      </c>
      <c r="P1986">
        <v>0</v>
      </c>
      <c r="Q1986">
        <v>0</v>
      </c>
      <c r="R1986">
        <v>0</v>
      </c>
      <c r="S1986">
        <v>3.07</v>
      </c>
      <c r="T1986">
        <v>3.0400000000000002E-3</v>
      </c>
      <c r="U1986">
        <v>0.65900000000000003</v>
      </c>
      <c r="V1986">
        <v>0</v>
      </c>
      <c r="W1986">
        <v>0</v>
      </c>
      <c r="X1986">
        <v>0</v>
      </c>
      <c r="Y1986">
        <v>0</v>
      </c>
      <c r="Z1986">
        <v>0</v>
      </c>
      <c r="AA1986">
        <v>0</v>
      </c>
      <c r="AB1986" t="s">
        <v>134</v>
      </c>
      <c r="AC1986" t="s">
        <v>135</v>
      </c>
      <c r="AD1986">
        <v>2</v>
      </c>
      <c r="AE1986" t="s">
        <v>146</v>
      </c>
      <c r="AF1986" t="s">
        <v>137</v>
      </c>
      <c r="AG1986" t="s">
        <v>148</v>
      </c>
      <c r="AH1986" t="s">
        <v>162</v>
      </c>
    </row>
    <row r="1987" spans="2:34" hidden="1" x14ac:dyDescent="0.3">
      <c r="B1987" t="s">
        <v>8</v>
      </c>
      <c r="C1987" t="s">
        <v>185</v>
      </c>
      <c r="D1987" t="s">
        <v>167</v>
      </c>
      <c r="E1987">
        <v>42599.978900462964</v>
      </c>
      <c r="F1987" t="s">
        <v>162</v>
      </c>
      <c r="G1987" t="s">
        <v>19</v>
      </c>
      <c r="H1987" t="s">
        <v>130</v>
      </c>
      <c r="I1987" t="s">
        <v>131</v>
      </c>
      <c r="J1987" t="s">
        <v>40</v>
      </c>
      <c r="K1987" s="9" t="str">
        <f t="shared" si="486"/>
        <v>05</v>
      </c>
      <c r="L1987" t="s">
        <v>132</v>
      </c>
      <c r="M1987">
        <v>1</v>
      </c>
      <c r="N1987">
        <v>1050</v>
      </c>
      <c r="O1987" t="s">
        <v>133</v>
      </c>
      <c r="P1987">
        <v>0</v>
      </c>
      <c r="Q1987">
        <v>0</v>
      </c>
      <c r="R1987">
        <v>0</v>
      </c>
      <c r="S1987">
        <v>0.995</v>
      </c>
      <c r="T1987">
        <v>1.2E-4</v>
      </c>
      <c r="U1987">
        <v>0.79400000000000004</v>
      </c>
      <c r="V1987">
        <v>0</v>
      </c>
      <c r="W1987">
        <v>0</v>
      </c>
      <c r="X1987">
        <v>0</v>
      </c>
      <c r="Y1987">
        <v>0</v>
      </c>
      <c r="Z1987">
        <v>0</v>
      </c>
      <c r="AA1987">
        <v>0</v>
      </c>
      <c r="AB1987" t="s">
        <v>134</v>
      </c>
      <c r="AC1987" t="s">
        <v>135</v>
      </c>
      <c r="AD1987">
        <v>9</v>
      </c>
      <c r="AE1987" t="s">
        <v>146</v>
      </c>
      <c r="AF1987" t="s">
        <v>137</v>
      </c>
      <c r="AG1987" t="s">
        <v>147</v>
      </c>
      <c r="AH1987" t="s">
        <v>162</v>
      </c>
    </row>
    <row r="1988" spans="2:34" hidden="1" x14ac:dyDescent="0.3">
      <c r="B1988" t="s">
        <v>8</v>
      </c>
      <c r="C1988" t="s">
        <v>185</v>
      </c>
      <c r="D1988" t="s">
        <v>167</v>
      </c>
      <c r="E1988">
        <v>42599.978900462964</v>
      </c>
      <c r="F1988" t="s">
        <v>162</v>
      </c>
      <c r="G1988" t="s">
        <v>19</v>
      </c>
      <c r="H1988" t="s">
        <v>130</v>
      </c>
      <c r="I1988" t="s">
        <v>186</v>
      </c>
      <c r="J1988" t="s">
        <v>40</v>
      </c>
      <c r="K1988" s="9" t="str">
        <f t="shared" si="486"/>
        <v>05</v>
      </c>
      <c r="L1988" t="s">
        <v>132</v>
      </c>
      <c r="M1988">
        <v>1</v>
      </c>
      <c r="N1988">
        <v>1050</v>
      </c>
      <c r="O1988" t="s">
        <v>133</v>
      </c>
      <c r="P1988">
        <v>0</v>
      </c>
      <c r="Q1988">
        <v>0</v>
      </c>
      <c r="R1988">
        <v>0</v>
      </c>
      <c r="S1988">
        <v>10.5</v>
      </c>
      <c r="T1988">
        <v>5.9899999999999999E-5</v>
      </c>
      <c r="U1988">
        <v>0</v>
      </c>
      <c r="V1988">
        <v>0</v>
      </c>
      <c r="W1988">
        <v>0</v>
      </c>
      <c r="X1988">
        <v>0</v>
      </c>
      <c r="Y1988">
        <v>0</v>
      </c>
      <c r="Z1988">
        <v>0</v>
      </c>
      <c r="AA1988">
        <v>0</v>
      </c>
      <c r="AB1988" t="s">
        <v>134</v>
      </c>
      <c r="AC1988" t="s">
        <v>135</v>
      </c>
      <c r="AD1988">
        <v>9</v>
      </c>
      <c r="AE1988" t="s">
        <v>146</v>
      </c>
      <c r="AF1988" t="s">
        <v>137</v>
      </c>
      <c r="AG1988" t="s">
        <v>147</v>
      </c>
      <c r="AH1988" t="s">
        <v>162</v>
      </c>
    </row>
    <row r="1989" spans="2:34" hidden="1" x14ac:dyDescent="0.3">
      <c r="B1989" t="s">
        <v>8</v>
      </c>
      <c r="C1989" t="s">
        <v>185</v>
      </c>
      <c r="D1989" t="s">
        <v>167</v>
      </c>
      <c r="E1989">
        <v>42599.978900462964</v>
      </c>
      <c r="F1989" t="s">
        <v>162</v>
      </c>
      <c r="G1989" t="s">
        <v>19</v>
      </c>
      <c r="H1989" t="s">
        <v>130</v>
      </c>
      <c r="I1989" t="s">
        <v>187</v>
      </c>
      <c r="J1989" t="s">
        <v>40</v>
      </c>
      <c r="K1989" s="9" t="str">
        <f t="shared" si="486"/>
        <v>05</v>
      </c>
      <c r="L1989" t="s">
        <v>132</v>
      </c>
      <c r="M1989">
        <v>1</v>
      </c>
      <c r="N1989">
        <v>1050</v>
      </c>
      <c r="O1989" t="s">
        <v>133</v>
      </c>
      <c r="P1989">
        <v>0</v>
      </c>
      <c r="Q1989">
        <v>0</v>
      </c>
      <c r="R1989">
        <v>0</v>
      </c>
      <c r="S1989">
        <v>0.63600000000000001</v>
      </c>
      <c r="T1989">
        <v>0</v>
      </c>
      <c r="U1989">
        <v>0.76100000000000001</v>
      </c>
      <c r="V1989">
        <v>0</v>
      </c>
      <c r="W1989">
        <v>0</v>
      </c>
      <c r="X1989">
        <v>0</v>
      </c>
      <c r="Y1989">
        <v>0</v>
      </c>
      <c r="Z1989">
        <v>0</v>
      </c>
      <c r="AA1989">
        <v>0</v>
      </c>
      <c r="AB1989" t="s">
        <v>134</v>
      </c>
      <c r="AC1989" t="s">
        <v>135</v>
      </c>
      <c r="AD1989">
        <v>9</v>
      </c>
      <c r="AE1989" t="s">
        <v>146</v>
      </c>
      <c r="AF1989" t="s">
        <v>137</v>
      </c>
      <c r="AG1989" t="s">
        <v>147</v>
      </c>
      <c r="AH1989" t="s">
        <v>162</v>
      </c>
    </row>
    <row r="1990" spans="2:34" hidden="1" x14ac:dyDescent="0.3">
      <c r="B1990" t="s">
        <v>8</v>
      </c>
      <c r="C1990" t="s">
        <v>185</v>
      </c>
      <c r="D1990" t="s">
        <v>167</v>
      </c>
      <c r="E1990">
        <v>42599.977511574078</v>
      </c>
      <c r="F1990" t="s">
        <v>162</v>
      </c>
      <c r="G1990" t="s">
        <v>19</v>
      </c>
      <c r="H1990" t="s">
        <v>130</v>
      </c>
      <c r="I1990" t="s">
        <v>188</v>
      </c>
      <c r="J1990" t="s">
        <v>40</v>
      </c>
      <c r="K1990" s="9" t="str">
        <f t="shared" si="486"/>
        <v>05</v>
      </c>
      <c r="L1990" t="s">
        <v>132</v>
      </c>
      <c r="M1990">
        <v>1</v>
      </c>
      <c r="N1990">
        <v>1050</v>
      </c>
      <c r="O1990" t="s">
        <v>133</v>
      </c>
      <c r="P1990">
        <v>0</v>
      </c>
      <c r="Q1990">
        <v>0</v>
      </c>
      <c r="R1990">
        <v>0</v>
      </c>
      <c r="S1990">
        <v>0.67600000000000005</v>
      </c>
      <c r="T1990">
        <v>2.9500000000000001E-6</v>
      </c>
      <c r="U1990">
        <v>0.75900000000000001</v>
      </c>
      <c r="V1990">
        <v>0</v>
      </c>
      <c r="W1990">
        <v>0</v>
      </c>
      <c r="X1990">
        <v>0</v>
      </c>
      <c r="Y1990">
        <v>0</v>
      </c>
      <c r="Z1990">
        <v>0</v>
      </c>
      <c r="AA1990">
        <v>0</v>
      </c>
      <c r="AB1990" t="s">
        <v>134</v>
      </c>
      <c r="AC1990" t="s">
        <v>135</v>
      </c>
      <c r="AD1990">
        <v>2</v>
      </c>
      <c r="AE1990" t="s">
        <v>146</v>
      </c>
      <c r="AF1990" t="s">
        <v>137</v>
      </c>
      <c r="AG1990" t="s">
        <v>147</v>
      </c>
      <c r="AH1990" t="s">
        <v>162</v>
      </c>
    </row>
    <row r="1991" spans="2:34" hidden="1" x14ac:dyDescent="0.3">
      <c r="B1991" t="s">
        <v>8</v>
      </c>
      <c r="C1991" t="s">
        <v>185</v>
      </c>
      <c r="D1991" t="s">
        <v>167</v>
      </c>
      <c r="E1991">
        <v>42599.978900462964</v>
      </c>
      <c r="F1991" t="s">
        <v>162</v>
      </c>
      <c r="G1991" t="s">
        <v>19</v>
      </c>
      <c r="H1991" t="s">
        <v>130</v>
      </c>
      <c r="I1991" t="s">
        <v>131</v>
      </c>
      <c r="J1991" t="s">
        <v>21</v>
      </c>
      <c r="K1991" s="9" t="str">
        <f t="shared" ref="K1991:K2054" si="493">RIGHT(J1991,2)</f>
        <v>06</v>
      </c>
      <c r="L1991" t="s">
        <v>132</v>
      </c>
      <c r="M1991">
        <v>1</v>
      </c>
      <c r="N1991">
        <v>1150</v>
      </c>
      <c r="O1991" t="s">
        <v>133</v>
      </c>
      <c r="P1991">
        <v>0</v>
      </c>
      <c r="Q1991">
        <v>0</v>
      </c>
      <c r="R1991">
        <v>0</v>
      </c>
      <c r="S1991">
        <v>2.5299999999999998</v>
      </c>
      <c r="T1991">
        <v>5.11E-3</v>
      </c>
      <c r="U1991">
        <v>0.42799999999999999</v>
      </c>
      <c r="V1991">
        <v>0</v>
      </c>
      <c r="W1991">
        <v>0</v>
      </c>
      <c r="X1991">
        <v>0</v>
      </c>
      <c r="Y1991">
        <v>0</v>
      </c>
      <c r="Z1991">
        <v>0</v>
      </c>
      <c r="AA1991">
        <v>0</v>
      </c>
      <c r="AB1991" t="s">
        <v>134</v>
      </c>
      <c r="AC1991" t="s">
        <v>135</v>
      </c>
      <c r="AD1991">
        <v>9</v>
      </c>
      <c r="AE1991" t="s">
        <v>146</v>
      </c>
      <c r="AF1991" t="s">
        <v>137</v>
      </c>
      <c r="AG1991" t="s">
        <v>154</v>
      </c>
      <c r="AH1991" t="s">
        <v>162</v>
      </c>
    </row>
    <row r="1992" spans="2:34" hidden="1" x14ac:dyDescent="0.3">
      <c r="B1992" t="s">
        <v>8</v>
      </c>
      <c r="C1992" t="s">
        <v>185</v>
      </c>
      <c r="D1992" t="s">
        <v>167</v>
      </c>
      <c r="E1992">
        <v>42599.978900462964</v>
      </c>
      <c r="F1992" t="s">
        <v>162</v>
      </c>
      <c r="G1992" t="s">
        <v>19</v>
      </c>
      <c r="H1992" t="s">
        <v>130</v>
      </c>
      <c r="I1992" t="s">
        <v>186</v>
      </c>
      <c r="J1992" t="s">
        <v>21</v>
      </c>
      <c r="K1992" s="9" t="str">
        <f t="shared" si="493"/>
        <v>06</v>
      </c>
      <c r="L1992" t="s">
        <v>132</v>
      </c>
      <c r="M1992">
        <v>1</v>
      </c>
      <c r="N1992">
        <v>1150</v>
      </c>
      <c r="O1992" t="s">
        <v>133</v>
      </c>
      <c r="P1992">
        <v>0</v>
      </c>
      <c r="Q1992">
        <v>0</v>
      </c>
      <c r="R1992">
        <v>0</v>
      </c>
      <c r="S1992">
        <v>6.89</v>
      </c>
      <c r="T1992">
        <v>4.9199999999999999E-3</v>
      </c>
      <c r="U1992">
        <v>0</v>
      </c>
      <c r="V1992">
        <v>0</v>
      </c>
      <c r="W1992">
        <v>0</v>
      </c>
      <c r="X1992">
        <v>0</v>
      </c>
      <c r="Y1992">
        <v>0</v>
      </c>
      <c r="Z1992">
        <v>0</v>
      </c>
      <c r="AA1992">
        <v>0</v>
      </c>
      <c r="AB1992" t="s">
        <v>134</v>
      </c>
      <c r="AC1992" t="s">
        <v>135</v>
      </c>
      <c r="AD1992">
        <v>9</v>
      </c>
      <c r="AE1992" t="s">
        <v>146</v>
      </c>
      <c r="AF1992" t="s">
        <v>137</v>
      </c>
      <c r="AG1992" t="s">
        <v>154</v>
      </c>
      <c r="AH1992" t="s">
        <v>162</v>
      </c>
    </row>
    <row r="1993" spans="2:34" hidden="1" x14ac:dyDescent="0.3">
      <c r="B1993" t="s">
        <v>8</v>
      </c>
      <c r="C1993" t="s">
        <v>185</v>
      </c>
      <c r="D1993" t="s">
        <v>167</v>
      </c>
      <c r="E1993">
        <v>42599.978900462964</v>
      </c>
      <c r="F1993" t="s">
        <v>162</v>
      </c>
      <c r="G1993" t="s">
        <v>19</v>
      </c>
      <c r="H1993" t="s">
        <v>130</v>
      </c>
      <c r="I1993" t="s">
        <v>187</v>
      </c>
      <c r="J1993" t="s">
        <v>21</v>
      </c>
      <c r="K1993" s="9" t="str">
        <f t="shared" si="493"/>
        <v>06</v>
      </c>
      <c r="L1993" t="s">
        <v>132</v>
      </c>
      <c r="M1993">
        <v>1</v>
      </c>
      <c r="N1993">
        <v>1150</v>
      </c>
      <c r="O1993" t="s">
        <v>133</v>
      </c>
      <c r="P1993">
        <v>0</v>
      </c>
      <c r="Q1993">
        <v>0</v>
      </c>
      <c r="R1993">
        <v>0</v>
      </c>
      <c r="S1993">
        <v>0.35199999999999998</v>
      </c>
      <c r="T1993">
        <v>0</v>
      </c>
      <c r="U1993">
        <v>0.41299999999999998</v>
      </c>
      <c r="V1993">
        <v>0</v>
      </c>
      <c r="W1993">
        <v>0</v>
      </c>
      <c r="X1993">
        <v>0</v>
      </c>
      <c r="Y1993">
        <v>0</v>
      </c>
      <c r="Z1993">
        <v>0</v>
      </c>
      <c r="AA1993">
        <v>0</v>
      </c>
      <c r="AB1993" t="s">
        <v>134</v>
      </c>
      <c r="AC1993" t="s">
        <v>135</v>
      </c>
      <c r="AD1993">
        <v>9</v>
      </c>
      <c r="AE1993" t="s">
        <v>146</v>
      </c>
      <c r="AF1993" t="s">
        <v>137</v>
      </c>
      <c r="AG1993" t="s">
        <v>154</v>
      </c>
      <c r="AH1993" t="s">
        <v>162</v>
      </c>
    </row>
    <row r="1994" spans="2:34" hidden="1" x14ac:dyDescent="0.3">
      <c r="B1994" t="s">
        <v>8</v>
      </c>
      <c r="C1994" t="s">
        <v>185</v>
      </c>
      <c r="D1994" t="s">
        <v>167</v>
      </c>
      <c r="E1994">
        <v>42599.977511574078</v>
      </c>
      <c r="F1994" t="s">
        <v>162</v>
      </c>
      <c r="G1994" t="s">
        <v>19</v>
      </c>
      <c r="H1994" t="s">
        <v>130</v>
      </c>
      <c r="I1994" t="s">
        <v>188</v>
      </c>
      <c r="J1994" t="s">
        <v>21</v>
      </c>
      <c r="K1994" s="9" t="str">
        <f t="shared" si="493"/>
        <v>06</v>
      </c>
      <c r="L1994" t="s">
        <v>132</v>
      </c>
      <c r="M1994">
        <v>1</v>
      </c>
      <c r="N1994">
        <v>1150</v>
      </c>
      <c r="O1994" t="s">
        <v>133</v>
      </c>
      <c r="P1994">
        <v>0</v>
      </c>
      <c r="Q1994">
        <v>0</v>
      </c>
      <c r="R1994">
        <v>0</v>
      </c>
      <c r="S1994">
        <v>1.64</v>
      </c>
      <c r="T1994">
        <v>2.4099999999999998E-3</v>
      </c>
      <c r="U1994">
        <v>0.39500000000000002</v>
      </c>
      <c r="V1994">
        <v>0</v>
      </c>
      <c r="W1994">
        <v>0</v>
      </c>
      <c r="X1994">
        <v>0</v>
      </c>
      <c r="Y1994">
        <v>0</v>
      </c>
      <c r="Z1994">
        <v>0</v>
      </c>
      <c r="AA1994">
        <v>0</v>
      </c>
      <c r="AB1994" t="s">
        <v>134</v>
      </c>
      <c r="AC1994" t="s">
        <v>135</v>
      </c>
      <c r="AD1994">
        <v>2</v>
      </c>
      <c r="AE1994" t="s">
        <v>146</v>
      </c>
      <c r="AF1994" t="s">
        <v>137</v>
      </c>
      <c r="AG1994" t="s">
        <v>154</v>
      </c>
      <c r="AH1994" t="s">
        <v>162</v>
      </c>
    </row>
    <row r="1995" spans="2:34" hidden="1" x14ac:dyDescent="0.3">
      <c r="B1995" t="s">
        <v>8</v>
      </c>
      <c r="C1995" t="s">
        <v>185</v>
      </c>
      <c r="D1995" t="s">
        <v>167</v>
      </c>
      <c r="E1995">
        <v>42599.978900462964</v>
      </c>
      <c r="F1995" t="s">
        <v>162</v>
      </c>
      <c r="G1995" t="s">
        <v>19</v>
      </c>
      <c r="H1995" t="s">
        <v>130</v>
      </c>
      <c r="I1995" t="s">
        <v>131</v>
      </c>
      <c r="J1995" t="s">
        <v>41</v>
      </c>
      <c r="K1995" s="9" t="str">
        <f t="shared" si="493"/>
        <v>07</v>
      </c>
      <c r="L1995" t="s">
        <v>132</v>
      </c>
      <c r="M1995">
        <v>1</v>
      </c>
      <c r="N1995">
        <v>1170</v>
      </c>
      <c r="O1995" t="s">
        <v>133</v>
      </c>
      <c r="P1995">
        <v>0</v>
      </c>
      <c r="Q1995">
        <v>0</v>
      </c>
      <c r="R1995">
        <v>0</v>
      </c>
      <c r="S1995">
        <v>2.0099999999999998</v>
      </c>
      <c r="T1995">
        <v>2.2799999999999999E-3</v>
      </c>
      <c r="U1995">
        <v>0.30599999999999999</v>
      </c>
      <c r="V1995">
        <v>0</v>
      </c>
      <c r="W1995">
        <v>0</v>
      </c>
      <c r="X1995">
        <v>0</v>
      </c>
      <c r="Y1995">
        <v>0</v>
      </c>
      <c r="Z1995">
        <v>0</v>
      </c>
      <c r="AA1995">
        <v>0</v>
      </c>
      <c r="AB1995" t="s">
        <v>134</v>
      </c>
      <c r="AC1995" t="s">
        <v>135</v>
      </c>
      <c r="AD1995">
        <v>9</v>
      </c>
      <c r="AE1995" t="s">
        <v>146</v>
      </c>
      <c r="AF1995" t="s">
        <v>137</v>
      </c>
      <c r="AG1995" t="s">
        <v>155</v>
      </c>
      <c r="AH1995" t="s">
        <v>162</v>
      </c>
    </row>
    <row r="1996" spans="2:34" hidden="1" x14ac:dyDescent="0.3">
      <c r="B1996" t="s">
        <v>8</v>
      </c>
      <c r="C1996" t="s">
        <v>185</v>
      </c>
      <c r="D1996" t="s">
        <v>167</v>
      </c>
      <c r="E1996">
        <v>42599.978900462964</v>
      </c>
      <c r="F1996" t="s">
        <v>162</v>
      </c>
      <c r="G1996" t="s">
        <v>19</v>
      </c>
      <c r="H1996" t="s">
        <v>130</v>
      </c>
      <c r="I1996" t="s">
        <v>186</v>
      </c>
      <c r="J1996" t="s">
        <v>41</v>
      </c>
      <c r="K1996" s="9" t="str">
        <f t="shared" si="493"/>
        <v>07</v>
      </c>
      <c r="L1996" t="s">
        <v>132</v>
      </c>
      <c r="M1996">
        <v>1</v>
      </c>
      <c r="N1996">
        <v>1170</v>
      </c>
      <c r="O1996" t="s">
        <v>133</v>
      </c>
      <c r="P1996">
        <v>0</v>
      </c>
      <c r="Q1996">
        <v>0</v>
      </c>
      <c r="R1996">
        <v>0</v>
      </c>
      <c r="S1996">
        <v>5.29</v>
      </c>
      <c r="T1996">
        <v>2.6099999999999999E-3</v>
      </c>
      <c r="U1996">
        <v>0</v>
      </c>
      <c r="V1996">
        <v>0</v>
      </c>
      <c r="W1996">
        <v>0</v>
      </c>
      <c r="X1996">
        <v>0</v>
      </c>
      <c r="Y1996">
        <v>0</v>
      </c>
      <c r="Z1996">
        <v>0</v>
      </c>
      <c r="AA1996">
        <v>0</v>
      </c>
      <c r="AB1996" t="s">
        <v>134</v>
      </c>
      <c r="AC1996" t="s">
        <v>135</v>
      </c>
      <c r="AD1996">
        <v>9</v>
      </c>
      <c r="AE1996" t="s">
        <v>146</v>
      </c>
      <c r="AF1996" t="s">
        <v>137</v>
      </c>
      <c r="AG1996" t="s">
        <v>155</v>
      </c>
      <c r="AH1996" t="s">
        <v>162</v>
      </c>
    </row>
    <row r="1997" spans="2:34" hidden="1" x14ac:dyDescent="0.3">
      <c r="B1997" t="s">
        <v>8</v>
      </c>
      <c r="C1997" t="s">
        <v>185</v>
      </c>
      <c r="D1997" t="s">
        <v>167</v>
      </c>
      <c r="E1997">
        <v>42599.978900462964</v>
      </c>
      <c r="F1997" t="s">
        <v>162</v>
      </c>
      <c r="G1997" t="s">
        <v>19</v>
      </c>
      <c r="H1997" t="s">
        <v>130</v>
      </c>
      <c r="I1997" t="s">
        <v>187</v>
      </c>
      <c r="J1997" t="s">
        <v>41</v>
      </c>
      <c r="K1997" s="9" t="str">
        <f t="shared" si="493"/>
        <v>07</v>
      </c>
      <c r="L1997" t="s">
        <v>132</v>
      </c>
      <c r="M1997">
        <v>1</v>
      </c>
      <c r="N1997">
        <v>1170</v>
      </c>
      <c r="O1997" t="s">
        <v>133</v>
      </c>
      <c r="P1997">
        <v>0</v>
      </c>
      <c r="Q1997">
        <v>0</v>
      </c>
      <c r="R1997">
        <v>0</v>
      </c>
      <c r="S1997">
        <v>0.25900000000000001</v>
      </c>
      <c r="T1997">
        <v>0</v>
      </c>
      <c r="U1997">
        <v>0.28699999999999998</v>
      </c>
      <c r="V1997">
        <v>0</v>
      </c>
      <c r="W1997">
        <v>0</v>
      </c>
      <c r="X1997">
        <v>0</v>
      </c>
      <c r="Y1997">
        <v>0</v>
      </c>
      <c r="Z1997">
        <v>0</v>
      </c>
      <c r="AA1997">
        <v>0</v>
      </c>
      <c r="AB1997" t="s">
        <v>134</v>
      </c>
      <c r="AC1997" t="s">
        <v>135</v>
      </c>
      <c r="AD1997">
        <v>9</v>
      </c>
      <c r="AE1997" t="s">
        <v>146</v>
      </c>
      <c r="AF1997" t="s">
        <v>137</v>
      </c>
      <c r="AG1997" t="s">
        <v>155</v>
      </c>
      <c r="AH1997" t="s">
        <v>162</v>
      </c>
    </row>
    <row r="1998" spans="2:34" hidden="1" x14ac:dyDescent="0.3">
      <c r="B1998" t="s">
        <v>8</v>
      </c>
      <c r="C1998" t="s">
        <v>185</v>
      </c>
      <c r="D1998" t="s">
        <v>167</v>
      </c>
      <c r="E1998">
        <v>42599.977511574078</v>
      </c>
      <c r="F1998" t="s">
        <v>162</v>
      </c>
      <c r="G1998" t="s">
        <v>19</v>
      </c>
      <c r="H1998" t="s">
        <v>130</v>
      </c>
      <c r="I1998" t="s">
        <v>188</v>
      </c>
      <c r="J1998" t="s">
        <v>41</v>
      </c>
      <c r="K1998" s="9" t="str">
        <f t="shared" si="493"/>
        <v>07</v>
      </c>
      <c r="L1998" t="s">
        <v>132</v>
      </c>
      <c r="M1998">
        <v>1</v>
      </c>
      <c r="N1998">
        <v>1170</v>
      </c>
      <c r="O1998" t="s">
        <v>133</v>
      </c>
      <c r="P1998">
        <v>0</v>
      </c>
      <c r="Q1998">
        <v>0</v>
      </c>
      <c r="R1998">
        <v>0</v>
      </c>
      <c r="S1998">
        <v>1.25</v>
      </c>
      <c r="T1998">
        <v>1.06E-3</v>
      </c>
      <c r="U1998">
        <v>0.27800000000000002</v>
      </c>
      <c r="V1998">
        <v>0</v>
      </c>
      <c r="W1998">
        <v>0</v>
      </c>
      <c r="X1998">
        <v>0</v>
      </c>
      <c r="Y1998">
        <v>0</v>
      </c>
      <c r="Z1998">
        <v>0</v>
      </c>
      <c r="AA1998">
        <v>0</v>
      </c>
      <c r="AB1998" t="s">
        <v>134</v>
      </c>
      <c r="AC1998" t="s">
        <v>135</v>
      </c>
      <c r="AD1998">
        <v>2</v>
      </c>
      <c r="AE1998" t="s">
        <v>146</v>
      </c>
      <c r="AF1998" t="s">
        <v>137</v>
      </c>
      <c r="AG1998" t="s">
        <v>155</v>
      </c>
      <c r="AH1998" t="s">
        <v>162</v>
      </c>
    </row>
    <row r="1999" spans="2:34" hidden="1" x14ac:dyDescent="0.3">
      <c r="B1999" t="s">
        <v>8</v>
      </c>
      <c r="C1999" t="s">
        <v>185</v>
      </c>
      <c r="D1999" t="s">
        <v>167</v>
      </c>
      <c r="E1999">
        <v>42599.978900462964</v>
      </c>
      <c r="F1999" t="s">
        <v>162</v>
      </c>
      <c r="G1999" t="s">
        <v>19</v>
      </c>
      <c r="H1999" t="s">
        <v>130</v>
      </c>
      <c r="I1999" t="s">
        <v>131</v>
      </c>
      <c r="J1999" t="s">
        <v>22</v>
      </c>
      <c r="K1999" s="9" t="str">
        <f t="shared" si="493"/>
        <v>08</v>
      </c>
      <c r="L1999" t="s">
        <v>132</v>
      </c>
      <c r="M1999">
        <v>1</v>
      </c>
      <c r="N1999">
        <v>1140</v>
      </c>
      <c r="O1999" t="s">
        <v>133</v>
      </c>
      <c r="P1999">
        <v>0</v>
      </c>
      <c r="Q1999">
        <v>0</v>
      </c>
      <c r="R1999">
        <v>0</v>
      </c>
      <c r="S1999">
        <v>4.2300000000000004</v>
      </c>
      <c r="T1999">
        <v>6.0400000000000002E-3</v>
      </c>
      <c r="U1999">
        <v>0.442</v>
      </c>
      <c r="V1999">
        <v>0</v>
      </c>
      <c r="W1999">
        <v>0</v>
      </c>
      <c r="X1999">
        <v>0</v>
      </c>
      <c r="Y1999">
        <v>0</v>
      </c>
      <c r="Z1999">
        <v>0</v>
      </c>
      <c r="AA1999">
        <v>0</v>
      </c>
      <c r="AB1999" t="s">
        <v>134</v>
      </c>
      <c r="AC1999" t="s">
        <v>135</v>
      </c>
      <c r="AD1999">
        <v>9</v>
      </c>
      <c r="AE1999" t="s">
        <v>146</v>
      </c>
      <c r="AF1999" t="s">
        <v>137</v>
      </c>
      <c r="AG1999" t="s">
        <v>157</v>
      </c>
      <c r="AH1999" t="s">
        <v>162</v>
      </c>
    </row>
    <row r="2000" spans="2:34" hidden="1" x14ac:dyDescent="0.3">
      <c r="B2000" t="s">
        <v>8</v>
      </c>
      <c r="C2000" t="s">
        <v>185</v>
      </c>
      <c r="D2000" t="s">
        <v>167</v>
      </c>
      <c r="E2000">
        <v>42599.978900462964</v>
      </c>
      <c r="F2000" t="s">
        <v>162</v>
      </c>
      <c r="G2000" t="s">
        <v>19</v>
      </c>
      <c r="H2000" t="s">
        <v>130</v>
      </c>
      <c r="I2000" t="s">
        <v>186</v>
      </c>
      <c r="J2000" t="s">
        <v>22</v>
      </c>
      <c r="K2000" s="9" t="str">
        <f t="shared" si="493"/>
        <v>08</v>
      </c>
      <c r="L2000" t="s">
        <v>132</v>
      </c>
      <c r="M2000">
        <v>1</v>
      </c>
      <c r="N2000">
        <v>1140</v>
      </c>
      <c r="O2000" t="s">
        <v>133</v>
      </c>
      <c r="P2000">
        <v>0</v>
      </c>
      <c r="Q2000">
        <v>0</v>
      </c>
      <c r="R2000">
        <v>0</v>
      </c>
      <c r="S2000">
        <v>7.84</v>
      </c>
      <c r="T2000">
        <v>5.7999999999999996E-3</v>
      </c>
      <c r="U2000">
        <v>0</v>
      </c>
      <c r="V2000">
        <v>0</v>
      </c>
      <c r="W2000">
        <v>0</v>
      </c>
      <c r="X2000">
        <v>0</v>
      </c>
      <c r="Y2000">
        <v>0</v>
      </c>
      <c r="Z2000">
        <v>0</v>
      </c>
      <c r="AA2000">
        <v>0</v>
      </c>
      <c r="AB2000" t="s">
        <v>134</v>
      </c>
      <c r="AC2000" t="s">
        <v>135</v>
      </c>
      <c r="AD2000">
        <v>9</v>
      </c>
      <c r="AE2000" t="s">
        <v>146</v>
      </c>
      <c r="AF2000" t="s">
        <v>137</v>
      </c>
      <c r="AG2000" t="s">
        <v>157</v>
      </c>
      <c r="AH2000" t="s">
        <v>162</v>
      </c>
    </row>
    <row r="2001" spans="2:34" hidden="1" x14ac:dyDescent="0.3">
      <c r="B2001" t="s">
        <v>8</v>
      </c>
      <c r="C2001" t="s">
        <v>185</v>
      </c>
      <c r="D2001" t="s">
        <v>167</v>
      </c>
      <c r="E2001">
        <v>42599.978900462964</v>
      </c>
      <c r="F2001" t="s">
        <v>162</v>
      </c>
      <c r="G2001" t="s">
        <v>19</v>
      </c>
      <c r="H2001" t="s">
        <v>130</v>
      </c>
      <c r="I2001" t="s">
        <v>187</v>
      </c>
      <c r="J2001" t="s">
        <v>22</v>
      </c>
      <c r="K2001" s="9" t="str">
        <f t="shared" si="493"/>
        <v>08</v>
      </c>
      <c r="L2001" t="s">
        <v>132</v>
      </c>
      <c r="M2001">
        <v>1</v>
      </c>
      <c r="N2001">
        <v>1140</v>
      </c>
      <c r="O2001" t="s">
        <v>133</v>
      </c>
      <c r="P2001">
        <v>0</v>
      </c>
      <c r="Q2001">
        <v>0</v>
      </c>
      <c r="R2001">
        <v>0</v>
      </c>
      <c r="S2001">
        <v>0.373</v>
      </c>
      <c r="T2001">
        <v>0</v>
      </c>
      <c r="U2001">
        <v>0.41799999999999998</v>
      </c>
      <c r="V2001">
        <v>0</v>
      </c>
      <c r="W2001">
        <v>0</v>
      </c>
      <c r="X2001">
        <v>0</v>
      </c>
      <c r="Y2001">
        <v>0</v>
      </c>
      <c r="Z2001">
        <v>0</v>
      </c>
      <c r="AA2001">
        <v>0</v>
      </c>
      <c r="AB2001" t="s">
        <v>134</v>
      </c>
      <c r="AC2001" t="s">
        <v>135</v>
      </c>
      <c r="AD2001">
        <v>9</v>
      </c>
      <c r="AE2001" t="s">
        <v>146</v>
      </c>
      <c r="AF2001" t="s">
        <v>137</v>
      </c>
      <c r="AG2001" t="s">
        <v>157</v>
      </c>
      <c r="AH2001" t="s">
        <v>162</v>
      </c>
    </row>
    <row r="2002" spans="2:34" hidden="1" x14ac:dyDescent="0.3">
      <c r="B2002" t="s">
        <v>8</v>
      </c>
      <c r="C2002" t="s">
        <v>185</v>
      </c>
      <c r="D2002" t="s">
        <v>167</v>
      </c>
      <c r="E2002">
        <v>42599.977511574078</v>
      </c>
      <c r="F2002" t="s">
        <v>162</v>
      </c>
      <c r="G2002" t="s">
        <v>19</v>
      </c>
      <c r="H2002" t="s">
        <v>130</v>
      </c>
      <c r="I2002" t="s">
        <v>188</v>
      </c>
      <c r="J2002" t="s">
        <v>22</v>
      </c>
      <c r="K2002" s="9" t="str">
        <f t="shared" si="493"/>
        <v>08</v>
      </c>
      <c r="L2002" t="s">
        <v>132</v>
      </c>
      <c r="M2002">
        <v>1</v>
      </c>
      <c r="N2002">
        <v>1140</v>
      </c>
      <c r="O2002" t="s">
        <v>133</v>
      </c>
      <c r="P2002">
        <v>0</v>
      </c>
      <c r="Q2002">
        <v>0</v>
      </c>
      <c r="R2002">
        <v>0</v>
      </c>
      <c r="S2002">
        <v>2.42</v>
      </c>
      <c r="T2002">
        <v>2.8500000000000001E-3</v>
      </c>
      <c r="U2002">
        <v>0.40300000000000002</v>
      </c>
      <c r="V2002">
        <v>0</v>
      </c>
      <c r="W2002">
        <v>0</v>
      </c>
      <c r="X2002">
        <v>0</v>
      </c>
      <c r="Y2002">
        <v>0</v>
      </c>
      <c r="Z2002">
        <v>0</v>
      </c>
      <c r="AA2002">
        <v>0</v>
      </c>
      <c r="AB2002" t="s">
        <v>134</v>
      </c>
      <c r="AC2002" t="s">
        <v>135</v>
      </c>
      <c r="AD2002">
        <v>2</v>
      </c>
      <c r="AE2002" t="s">
        <v>146</v>
      </c>
      <c r="AF2002" t="s">
        <v>137</v>
      </c>
      <c r="AG2002" t="s">
        <v>157</v>
      </c>
      <c r="AH2002" t="s">
        <v>162</v>
      </c>
    </row>
    <row r="2003" spans="2:34" hidden="1" x14ac:dyDescent="0.3">
      <c r="B2003" t="s">
        <v>8</v>
      </c>
      <c r="C2003" t="s">
        <v>185</v>
      </c>
      <c r="D2003" t="s">
        <v>167</v>
      </c>
      <c r="E2003">
        <v>42599.978900462964</v>
      </c>
      <c r="F2003" t="s">
        <v>162</v>
      </c>
      <c r="G2003" t="s">
        <v>19</v>
      </c>
      <c r="H2003" t="s">
        <v>130</v>
      </c>
      <c r="I2003" t="s">
        <v>131</v>
      </c>
      <c r="J2003" t="s">
        <v>23</v>
      </c>
      <c r="K2003" s="9" t="str">
        <f t="shared" si="493"/>
        <v>09</v>
      </c>
      <c r="L2003" t="s">
        <v>132</v>
      </c>
      <c r="M2003">
        <v>1</v>
      </c>
      <c r="N2003">
        <v>1250</v>
      </c>
      <c r="O2003" t="s">
        <v>133</v>
      </c>
      <c r="P2003">
        <v>0</v>
      </c>
      <c r="Q2003">
        <v>0</v>
      </c>
      <c r="R2003">
        <v>0</v>
      </c>
      <c r="S2003">
        <v>6.22</v>
      </c>
      <c r="T2003">
        <v>9.4299999999999991E-3</v>
      </c>
      <c r="U2003">
        <v>0.54</v>
      </c>
      <c r="V2003">
        <v>0</v>
      </c>
      <c r="W2003">
        <v>0</v>
      </c>
      <c r="X2003">
        <v>0</v>
      </c>
      <c r="Y2003">
        <v>0</v>
      </c>
      <c r="Z2003">
        <v>0</v>
      </c>
      <c r="AA2003">
        <v>0</v>
      </c>
      <c r="AB2003" t="s">
        <v>134</v>
      </c>
      <c r="AC2003" t="s">
        <v>135</v>
      </c>
      <c r="AD2003">
        <v>9</v>
      </c>
      <c r="AE2003" t="s">
        <v>146</v>
      </c>
      <c r="AF2003" t="s">
        <v>137</v>
      </c>
      <c r="AG2003" t="s">
        <v>158</v>
      </c>
      <c r="AH2003" t="s">
        <v>162</v>
      </c>
    </row>
    <row r="2004" spans="2:34" hidden="1" x14ac:dyDescent="0.3">
      <c r="B2004" t="s">
        <v>8</v>
      </c>
      <c r="C2004" t="s">
        <v>185</v>
      </c>
      <c r="D2004" t="s">
        <v>167</v>
      </c>
      <c r="E2004">
        <v>42599.978900462964</v>
      </c>
      <c r="F2004" t="s">
        <v>162</v>
      </c>
      <c r="G2004" t="s">
        <v>19</v>
      </c>
      <c r="H2004" t="s">
        <v>130</v>
      </c>
      <c r="I2004" t="s">
        <v>186</v>
      </c>
      <c r="J2004" t="s">
        <v>23</v>
      </c>
      <c r="K2004" s="9" t="str">
        <f t="shared" si="493"/>
        <v>09</v>
      </c>
      <c r="L2004" t="s">
        <v>132</v>
      </c>
      <c r="M2004">
        <v>1</v>
      </c>
      <c r="N2004">
        <v>1250</v>
      </c>
      <c r="O2004" t="s">
        <v>133</v>
      </c>
      <c r="P2004">
        <v>0</v>
      </c>
      <c r="Q2004">
        <v>0</v>
      </c>
      <c r="R2004">
        <v>0</v>
      </c>
      <c r="S2004">
        <v>11</v>
      </c>
      <c r="T2004">
        <v>9.4900000000000002E-3</v>
      </c>
      <c r="U2004">
        <v>0</v>
      </c>
      <c r="V2004">
        <v>0</v>
      </c>
      <c r="W2004">
        <v>0</v>
      </c>
      <c r="X2004">
        <v>0</v>
      </c>
      <c r="Y2004">
        <v>0</v>
      </c>
      <c r="Z2004">
        <v>0</v>
      </c>
      <c r="AA2004">
        <v>0</v>
      </c>
      <c r="AB2004" t="s">
        <v>134</v>
      </c>
      <c r="AC2004" t="s">
        <v>135</v>
      </c>
      <c r="AD2004">
        <v>9</v>
      </c>
      <c r="AE2004" t="s">
        <v>146</v>
      </c>
      <c r="AF2004" t="s">
        <v>137</v>
      </c>
      <c r="AG2004" t="s">
        <v>158</v>
      </c>
      <c r="AH2004" t="s">
        <v>162</v>
      </c>
    </row>
    <row r="2005" spans="2:34" hidden="1" x14ac:dyDescent="0.3">
      <c r="B2005" t="s">
        <v>8</v>
      </c>
      <c r="C2005" t="s">
        <v>185</v>
      </c>
      <c r="D2005" t="s">
        <v>167</v>
      </c>
      <c r="E2005">
        <v>42599.978900462964</v>
      </c>
      <c r="F2005" t="s">
        <v>162</v>
      </c>
      <c r="G2005" t="s">
        <v>19</v>
      </c>
      <c r="H2005" t="s">
        <v>130</v>
      </c>
      <c r="I2005" t="s">
        <v>187</v>
      </c>
      <c r="J2005" t="s">
        <v>23</v>
      </c>
      <c r="K2005" s="9" t="str">
        <f t="shared" si="493"/>
        <v>09</v>
      </c>
      <c r="L2005" t="s">
        <v>132</v>
      </c>
      <c r="M2005">
        <v>1</v>
      </c>
      <c r="N2005">
        <v>1250</v>
      </c>
      <c r="O2005" t="s">
        <v>133</v>
      </c>
      <c r="P2005">
        <v>0</v>
      </c>
      <c r="Q2005">
        <v>0</v>
      </c>
      <c r="R2005">
        <v>0</v>
      </c>
      <c r="S2005">
        <v>0.39500000000000002</v>
      </c>
      <c r="T2005">
        <v>0</v>
      </c>
      <c r="U2005">
        <v>0.51400000000000001</v>
      </c>
      <c r="V2005">
        <v>0</v>
      </c>
      <c r="W2005">
        <v>0</v>
      </c>
      <c r="X2005">
        <v>0</v>
      </c>
      <c r="Y2005">
        <v>0</v>
      </c>
      <c r="Z2005">
        <v>0</v>
      </c>
      <c r="AA2005">
        <v>0</v>
      </c>
      <c r="AB2005" t="s">
        <v>134</v>
      </c>
      <c r="AC2005" t="s">
        <v>135</v>
      </c>
      <c r="AD2005">
        <v>9</v>
      </c>
      <c r="AE2005" t="s">
        <v>146</v>
      </c>
      <c r="AF2005" t="s">
        <v>137</v>
      </c>
      <c r="AG2005" t="s">
        <v>158</v>
      </c>
      <c r="AH2005" t="s">
        <v>162</v>
      </c>
    </row>
    <row r="2006" spans="2:34" hidden="1" x14ac:dyDescent="0.3">
      <c r="B2006" t="s">
        <v>8</v>
      </c>
      <c r="C2006" t="s">
        <v>185</v>
      </c>
      <c r="D2006" t="s">
        <v>167</v>
      </c>
      <c r="E2006">
        <v>42599.977511574078</v>
      </c>
      <c r="F2006" t="s">
        <v>162</v>
      </c>
      <c r="G2006" t="s">
        <v>19</v>
      </c>
      <c r="H2006" t="s">
        <v>130</v>
      </c>
      <c r="I2006" t="s">
        <v>188</v>
      </c>
      <c r="J2006" t="s">
        <v>23</v>
      </c>
      <c r="K2006" s="9" t="str">
        <f t="shared" si="493"/>
        <v>09</v>
      </c>
      <c r="L2006" t="s">
        <v>132</v>
      </c>
      <c r="M2006">
        <v>1</v>
      </c>
      <c r="N2006">
        <v>1250</v>
      </c>
      <c r="O2006" t="s">
        <v>133</v>
      </c>
      <c r="P2006">
        <v>0</v>
      </c>
      <c r="Q2006">
        <v>0</v>
      </c>
      <c r="R2006">
        <v>0</v>
      </c>
      <c r="S2006">
        <v>4.87</v>
      </c>
      <c r="T2006">
        <v>6.5700000000000003E-3</v>
      </c>
      <c r="U2006">
        <v>0.48399999999999999</v>
      </c>
      <c r="V2006">
        <v>0</v>
      </c>
      <c r="W2006">
        <v>0</v>
      </c>
      <c r="X2006">
        <v>0</v>
      </c>
      <c r="Y2006">
        <v>0</v>
      </c>
      <c r="Z2006">
        <v>0</v>
      </c>
      <c r="AA2006">
        <v>0</v>
      </c>
      <c r="AB2006" t="s">
        <v>134</v>
      </c>
      <c r="AC2006" t="s">
        <v>135</v>
      </c>
      <c r="AD2006">
        <v>2</v>
      </c>
      <c r="AE2006" t="s">
        <v>146</v>
      </c>
      <c r="AF2006" t="s">
        <v>137</v>
      </c>
      <c r="AG2006" t="s">
        <v>158</v>
      </c>
      <c r="AH2006" t="s">
        <v>162</v>
      </c>
    </row>
    <row r="2007" spans="2:34" hidden="1" x14ac:dyDescent="0.3">
      <c r="B2007" t="s">
        <v>8</v>
      </c>
      <c r="C2007" t="s">
        <v>185</v>
      </c>
      <c r="D2007" t="s">
        <v>167</v>
      </c>
      <c r="E2007">
        <v>42599.978900462964</v>
      </c>
      <c r="F2007" t="s">
        <v>162</v>
      </c>
      <c r="G2007" t="s">
        <v>19</v>
      </c>
      <c r="H2007" t="s">
        <v>130</v>
      </c>
      <c r="I2007" t="s">
        <v>131</v>
      </c>
      <c r="J2007" t="s">
        <v>24</v>
      </c>
      <c r="K2007" s="9" t="str">
        <f t="shared" si="493"/>
        <v>10</v>
      </c>
      <c r="L2007" t="s">
        <v>132</v>
      </c>
      <c r="M2007">
        <v>1</v>
      </c>
      <c r="N2007">
        <v>1310</v>
      </c>
      <c r="O2007" t="s">
        <v>133</v>
      </c>
      <c r="P2007">
        <v>0</v>
      </c>
      <c r="Q2007">
        <v>0</v>
      </c>
      <c r="R2007">
        <v>0</v>
      </c>
      <c r="S2007">
        <v>4.74</v>
      </c>
      <c r="T2007">
        <v>9.2399999999999999E-3</v>
      </c>
      <c r="U2007">
        <v>0.71699999999999997</v>
      </c>
      <c r="V2007">
        <v>0</v>
      </c>
      <c r="W2007">
        <v>0</v>
      </c>
      <c r="X2007">
        <v>0</v>
      </c>
      <c r="Y2007">
        <v>0</v>
      </c>
      <c r="Z2007">
        <v>0</v>
      </c>
      <c r="AA2007">
        <v>0</v>
      </c>
      <c r="AB2007" t="s">
        <v>134</v>
      </c>
      <c r="AC2007" t="s">
        <v>135</v>
      </c>
      <c r="AD2007">
        <v>9</v>
      </c>
      <c r="AE2007" t="s">
        <v>146</v>
      </c>
      <c r="AF2007" t="s">
        <v>137</v>
      </c>
      <c r="AG2007" t="s">
        <v>159</v>
      </c>
      <c r="AH2007" t="s">
        <v>162</v>
      </c>
    </row>
    <row r="2008" spans="2:34" hidden="1" x14ac:dyDescent="0.3">
      <c r="B2008" t="s">
        <v>8</v>
      </c>
      <c r="C2008" t="s">
        <v>185</v>
      </c>
      <c r="D2008" t="s">
        <v>167</v>
      </c>
      <c r="E2008">
        <v>42599.978900462964</v>
      </c>
      <c r="F2008" t="s">
        <v>162</v>
      </c>
      <c r="G2008" t="s">
        <v>19</v>
      </c>
      <c r="H2008" t="s">
        <v>130</v>
      </c>
      <c r="I2008" t="s">
        <v>186</v>
      </c>
      <c r="J2008" t="s">
        <v>24</v>
      </c>
      <c r="K2008" s="9" t="str">
        <f t="shared" si="493"/>
        <v>10</v>
      </c>
      <c r="L2008" t="s">
        <v>132</v>
      </c>
      <c r="M2008">
        <v>1</v>
      </c>
      <c r="N2008">
        <v>1310</v>
      </c>
      <c r="O2008" t="s">
        <v>133</v>
      </c>
      <c r="P2008">
        <v>0</v>
      </c>
      <c r="Q2008">
        <v>0</v>
      </c>
      <c r="R2008">
        <v>0</v>
      </c>
      <c r="S2008">
        <v>10.7</v>
      </c>
      <c r="T2008">
        <v>8.5100000000000002E-3</v>
      </c>
      <c r="U2008">
        <v>0</v>
      </c>
      <c r="V2008">
        <v>0</v>
      </c>
      <c r="W2008">
        <v>0</v>
      </c>
      <c r="X2008">
        <v>0</v>
      </c>
      <c r="Y2008">
        <v>0</v>
      </c>
      <c r="Z2008">
        <v>0</v>
      </c>
      <c r="AA2008">
        <v>0</v>
      </c>
      <c r="AB2008" t="s">
        <v>134</v>
      </c>
      <c r="AC2008" t="s">
        <v>135</v>
      </c>
      <c r="AD2008">
        <v>9</v>
      </c>
      <c r="AE2008" t="s">
        <v>146</v>
      </c>
      <c r="AF2008" t="s">
        <v>137</v>
      </c>
      <c r="AG2008" t="s">
        <v>159</v>
      </c>
      <c r="AH2008" t="s">
        <v>162</v>
      </c>
    </row>
    <row r="2009" spans="2:34" hidden="1" x14ac:dyDescent="0.3">
      <c r="B2009" t="s">
        <v>8</v>
      </c>
      <c r="C2009" t="s">
        <v>185</v>
      </c>
      <c r="D2009" t="s">
        <v>167</v>
      </c>
      <c r="E2009">
        <v>42599.978900462964</v>
      </c>
      <c r="F2009" t="s">
        <v>162</v>
      </c>
      <c r="G2009" t="s">
        <v>19</v>
      </c>
      <c r="H2009" t="s">
        <v>130</v>
      </c>
      <c r="I2009" t="s">
        <v>187</v>
      </c>
      <c r="J2009" t="s">
        <v>24</v>
      </c>
      <c r="K2009" s="9" t="str">
        <f t="shared" si="493"/>
        <v>10</v>
      </c>
      <c r="L2009" t="s">
        <v>132</v>
      </c>
      <c r="M2009">
        <v>1</v>
      </c>
      <c r="N2009">
        <v>1310</v>
      </c>
      <c r="O2009" t="s">
        <v>133</v>
      </c>
      <c r="P2009">
        <v>0</v>
      </c>
      <c r="Q2009">
        <v>0</v>
      </c>
      <c r="R2009">
        <v>0</v>
      </c>
      <c r="S2009">
        <v>0.51800000000000002</v>
      </c>
      <c r="T2009">
        <v>0</v>
      </c>
      <c r="U2009">
        <v>0.69399999999999995</v>
      </c>
      <c r="V2009">
        <v>0</v>
      </c>
      <c r="W2009">
        <v>0</v>
      </c>
      <c r="X2009">
        <v>0</v>
      </c>
      <c r="Y2009">
        <v>0</v>
      </c>
      <c r="Z2009">
        <v>0</v>
      </c>
      <c r="AA2009">
        <v>0</v>
      </c>
      <c r="AB2009" t="s">
        <v>134</v>
      </c>
      <c r="AC2009" t="s">
        <v>135</v>
      </c>
      <c r="AD2009">
        <v>9</v>
      </c>
      <c r="AE2009" t="s">
        <v>146</v>
      </c>
      <c r="AF2009" t="s">
        <v>137</v>
      </c>
      <c r="AG2009" t="s">
        <v>159</v>
      </c>
      <c r="AH2009" t="s">
        <v>162</v>
      </c>
    </row>
    <row r="2010" spans="2:34" hidden="1" x14ac:dyDescent="0.3">
      <c r="B2010" t="s">
        <v>8</v>
      </c>
      <c r="C2010" t="s">
        <v>185</v>
      </c>
      <c r="D2010" t="s">
        <v>167</v>
      </c>
      <c r="E2010">
        <v>42599.977511574078</v>
      </c>
      <c r="F2010" t="s">
        <v>162</v>
      </c>
      <c r="G2010" t="s">
        <v>19</v>
      </c>
      <c r="H2010" t="s">
        <v>130</v>
      </c>
      <c r="I2010" t="s">
        <v>188</v>
      </c>
      <c r="J2010" t="s">
        <v>24</v>
      </c>
      <c r="K2010" s="9" t="str">
        <f t="shared" si="493"/>
        <v>10</v>
      </c>
      <c r="L2010" t="s">
        <v>132</v>
      </c>
      <c r="M2010">
        <v>1</v>
      </c>
      <c r="N2010">
        <v>1310</v>
      </c>
      <c r="O2010" t="s">
        <v>133</v>
      </c>
      <c r="P2010">
        <v>0</v>
      </c>
      <c r="Q2010">
        <v>0</v>
      </c>
      <c r="R2010">
        <v>0</v>
      </c>
      <c r="S2010">
        <v>5.1100000000000003</v>
      </c>
      <c r="T2010">
        <v>8.4399999999999996E-3</v>
      </c>
      <c r="U2010">
        <v>0.63200000000000001</v>
      </c>
      <c r="V2010">
        <v>0</v>
      </c>
      <c r="W2010">
        <v>0</v>
      </c>
      <c r="X2010">
        <v>0</v>
      </c>
      <c r="Y2010">
        <v>0</v>
      </c>
      <c r="Z2010">
        <v>0</v>
      </c>
      <c r="AA2010">
        <v>0</v>
      </c>
      <c r="AB2010" t="s">
        <v>134</v>
      </c>
      <c r="AC2010" t="s">
        <v>135</v>
      </c>
      <c r="AD2010">
        <v>2</v>
      </c>
      <c r="AE2010" t="s">
        <v>146</v>
      </c>
      <c r="AF2010" t="s">
        <v>137</v>
      </c>
      <c r="AG2010" t="s">
        <v>159</v>
      </c>
      <c r="AH2010" t="s">
        <v>162</v>
      </c>
    </row>
    <row r="2011" spans="2:34" hidden="1" x14ac:dyDescent="0.3">
      <c r="B2011" t="s">
        <v>8</v>
      </c>
      <c r="C2011" t="s">
        <v>185</v>
      </c>
      <c r="D2011" t="s">
        <v>167</v>
      </c>
      <c r="E2011">
        <v>42599.978900462964</v>
      </c>
      <c r="F2011" t="s">
        <v>162</v>
      </c>
      <c r="G2011" t="s">
        <v>19</v>
      </c>
      <c r="H2011" t="s">
        <v>130</v>
      </c>
      <c r="I2011" t="s">
        <v>131</v>
      </c>
      <c r="J2011" t="s">
        <v>25</v>
      </c>
      <c r="K2011" s="9" t="str">
        <f t="shared" si="493"/>
        <v>13</v>
      </c>
      <c r="L2011" t="s">
        <v>132</v>
      </c>
      <c r="M2011">
        <v>1</v>
      </c>
      <c r="N2011">
        <v>1100</v>
      </c>
      <c r="O2011" t="s">
        <v>133</v>
      </c>
      <c r="P2011">
        <v>0</v>
      </c>
      <c r="Q2011">
        <v>0</v>
      </c>
      <c r="R2011">
        <v>0</v>
      </c>
      <c r="S2011">
        <v>7.18</v>
      </c>
      <c r="T2011">
        <v>5.28E-3</v>
      </c>
      <c r="U2011">
        <v>0.76300000000000001</v>
      </c>
      <c r="V2011">
        <v>0</v>
      </c>
      <c r="W2011">
        <v>0</v>
      </c>
      <c r="X2011">
        <v>0</v>
      </c>
      <c r="Y2011">
        <v>0</v>
      </c>
      <c r="Z2011">
        <v>0</v>
      </c>
      <c r="AA2011">
        <v>0</v>
      </c>
      <c r="AB2011" t="s">
        <v>134</v>
      </c>
      <c r="AC2011" t="s">
        <v>135</v>
      </c>
      <c r="AD2011">
        <v>9</v>
      </c>
      <c r="AE2011" t="s">
        <v>146</v>
      </c>
      <c r="AF2011" t="s">
        <v>137</v>
      </c>
      <c r="AG2011" t="s">
        <v>141</v>
      </c>
      <c r="AH2011" t="s">
        <v>162</v>
      </c>
    </row>
    <row r="2012" spans="2:34" hidden="1" x14ac:dyDescent="0.3">
      <c r="B2012" t="s">
        <v>8</v>
      </c>
      <c r="C2012" t="s">
        <v>185</v>
      </c>
      <c r="D2012" t="s">
        <v>167</v>
      </c>
      <c r="E2012">
        <v>42599.978900462964</v>
      </c>
      <c r="F2012" t="s">
        <v>162</v>
      </c>
      <c r="G2012" t="s">
        <v>19</v>
      </c>
      <c r="H2012" t="s">
        <v>130</v>
      </c>
      <c r="I2012" t="s">
        <v>186</v>
      </c>
      <c r="J2012" t="s">
        <v>25</v>
      </c>
      <c r="K2012" s="9" t="str">
        <f t="shared" si="493"/>
        <v>13</v>
      </c>
      <c r="L2012" t="s">
        <v>132</v>
      </c>
      <c r="M2012">
        <v>1</v>
      </c>
      <c r="N2012">
        <v>1100</v>
      </c>
      <c r="O2012" t="s">
        <v>133</v>
      </c>
      <c r="P2012">
        <v>0</v>
      </c>
      <c r="Q2012">
        <v>0</v>
      </c>
      <c r="R2012">
        <v>0</v>
      </c>
      <c r="S2012">
        <v>15.7</v>
      </c>
      <c r="T2012">
        <v>5.2700000000000004E-3</v>
      </c>
      <c r="U2012">
        <v>0</v>
      </c>
      <c r="V2012">
        <v>0</v>
      </c>
      <c r="W2012">
        <v>0</v>
      </c>
      <c r="X2012">
        <v>0</v>
      </c>
      <c r="Y2012">
        <v>0</v>
      </c>
      <c r="Z2012">
        <v>0</v>
      </c>
      <c r="AA2012">
        <v>0</v>
      </c>
      <c r="AB2012" t="s">
        <v>134</v>
      </c>
      <c r="AC2012" t="s">
        <v>135</v>
      </c>
      <c r="AD2012">
        <v>9</v>
      </c>
      <c r="AE2012" t="s">
        <v>146</v>
      </c>
      <c r="AF2012" t="s">
        <v>137</v>
      </c>
      <c r="AG2012" t="s">
        <v>141</v>
      </c>
      <c r="AH2012" t="s">
        <v>162</v>
      </c>
    </row>
    <row r="2013" spans="2:34" hidden="1" x14ac:dyDescent="0.3">
      <c r="B2013" t="s">
        <v>8</v>
      </c>
      <c r="C2013" t="s">
        <v>185</v>
      </c>
      <c r="D2013" t="s">
        <v>167</v>
      </c>
      <c r="E2013">
        <v>42599.978900462964</v>
      </c>
      <c r="F2013" t="s">
        <v>162</v>
      </c>
      <c r="G2013" t="s">
        <v>19</v>
      </c>
      <c r="H2013" t="s">
        <v>130</v>
      </c>
      <c r="I2013" t="s">
        <v>187</v>
      </c>
      <c r="J2013" t="s">
        <v>25</v>
      </c>
      <c r="K2013" s="9" t="str">
        <f t="shared" si="493"/>
        <v>13</v>
      </c>
      <c r="L2013" t="s">
        <v>132</v>
      </c>
      <c r="M2013">
        <v>1</v>
      </c>
      <c r="N2013">
        <v>1100</v>
      </c>
      <c r="O2013" t="s">
        <v>133</v>
      </c>
      <c r="P2013">
        <v>0</v>
      </c>
      <c r="Q2013">
        <v>0</v>
      </c>
      <c r="R2013">
        <v>0</v>
      </c>
      <c r="S2013">
        <v>0.58499999999999996</v>
      </c>
      <c r="T2013">
        <v>0</v>
      </c>
      <c r="U2013">
        <v>0.73499999999999999</v>
      </c>
      <c r="V2013">
        <v>0</v>
      </c>
      <c r="W2013">
        <v>0</v>
      </c>
      <c r="X2013">
        <v>0</v>
      </c>
      <c r="Y2013">
        <v>0</v>
      </c>
      <c r="Z2013">
        <v>0</v>
      </c>
      <c r="AA2013">
        <v>0</v>
      </c>
      <c r="AB2013" t="s">
        <v>134</v>
      </c>
      <c r="AC2013" t="s">
        <v>135</v>
      </c>
      <c r="AD2013">
        <v>9</v>
      </c>
      <c r="AE2013" t="s">
        <v>146</v>
      </c>
      <c r="AF2013" t="s">
        <v>137</v>
      </c>
      <c r="AG2013" t="s">
        <v>141</v>
      </c>
      <c r="AH2013" t="s">
        <v>162</v>
      </c>
    </row>
    <row r="2014" spans="2:34" hidden="1" x14ac:dyDescent="0.3">
      <c r="B2014" t="s">
        <v>8</v>
      </c>
      <c r="C2014" t="s">
        <v>185</v>
      </c>
      <c r="D2014" t="s">
        <v>167</v>
      </c>
      <c r="E2014">
        <v>42599.977511574078</v>
      </c>
      <c r="F2014" t="s">
        <v>162</v>
      </c>
      <c r="G2014" t="s">
        <v>19</v>
      </c>
      <c r="H2014" t="s">
        <v>130</v>
      </c>
      <c r="I2014" t="s">
        <v>188</v>
      </c>
      <c r="J2014" t="s">
        <v>25</v>
      </c>
      <c r="K2014" s="9" t="str">
        <f t="shared" si="493"/>
        <v>13</v>
      </c>
      <c r="L2014" t="s">
        <v>132</v>
      </c>
      <c r="M2014">
        <v>1</v>
      </c>
      <c r="N2014">
        <v>1100</v>
      </c>
      <c r="O2014" t="s">
        <v>133</v>
      </c>
      <c r="P2014">
        <v>0</v>
      </c>
      <c r="Q2014">
        <v>0</v>
      </c>
      <c r="R2014">
        <v>0</v>
      </c>
      <c r="S2014">
        <v>7.73</v>
      </c>
      <c r="T2014">
        <v>4.9199999999999999E-3</v>
      </c>
      <c r="U2014">
        <v>0.67100000000000004</v>
      </c>
      <c r="V2014">
        <v>0</v>
      </c>
      <c r="W2014">
        <v>0</v>
      </c>
      <c r="X2014">
        <v>0</v>
      </c>
      <c r="Y2014">
        <v>0</v>
      </c>
      <c r="Z2014">
        <v>0</v>
      </c>
      <c r="AA2014">
        <v>0</v>
      </c>
      <c r="AB2014" t="s">
        <v>134</v>
      </c>
      <c r="AC2014" t="s">
        <v>135</v>
      </c>
      <c r="AD2014">
        <v>2</v>
      </c>
      <c r="AE2014" t="s">
        <v>146</v>
      </c>
      <c r="AF2014" t="s">
        <v>137</v>
      </c>
      <c r="AG2014" t="s">
        <v>141</v>
      </c>
      <c r="AH2014" t="s">
        <v>162</v>
      </c>
    </row>
    <row r="2015" spans="2:34" hidden="1" x14ac:dyDescent="0.3">
      <c r="B2015" t="s">
        <v>8</v>
      </c>
      <c r="C2015" t="s">
        <v>185</v>
      </c>
      <c r="D2015" t="s">
        <v>167</v>
      </c>
      <c r="E2015">
        <v>42599.978900462964</v>
      </c>
      <c r="F2015" t="s">
        <v>162</v>
      </c>
      <c r="G2015" t="s">
        <v>19</v>
      </c>
      <c r="H2015" t="s">
        <v>130</v>
      </c>
      <c r="I2015" t="s">
        <v>131</v>
      </c>
      <c r="J2015" t="s">
        <v>26</v>
      </c>
      <c r="K2015" s="9" t="str">
        <f t="shared" si="493"/>
        <v>14</v>
      </c>
      <c r="L2015" t="s">
        <v>132</v>
      </c>
      <c r="M2015">
        <v>1</v>
      </c>
      <c r="N2015">
        <v>1390</v>
      </c>
      <c r="O2015" t="s">
        <v>133</v>
      </c>
      <c r="P2015">
        <v>0</v>
      </c>
      <c r="Q2015">
        <v>0</v>
      </c>
      <c r="R2015">
        <v>0</v>
      </c>
      <c r="S2015">
        <v>9.83</v>
      </c>
      <c r="T2015">
        <v>1.0800000000000001E-2</v>
      </c>
      <c r="U2015">
        <v>0.66700000000000004</v>
      </c>
      <c r="V2015">
        <v>0</v>
      </c>
      <c r="W2015">
        <v>0</v>
      </c>
      <c r="X2015">
        <v>0</v>
      </c>
      <c r="Y2015">
        <v>0</v>
      </c>
      <c r="Z2015">
        <v>0</v>
      </c>
      <c r="AA2015">
        <v>0</v>
      </c>
      <c r="AB2015" t="s">
        <v>134</v>
      </c>
      <c r="AC2015" t="s">
        <v>135</v>
      </c>
      <c r="AD2015">
        <v>9</v>
      </c>
      <c r="AE2015" t="s">
        <v>146</v>
      </c>
      <c r="AF2015" t="s">
        <v>137</v>
      </c>
      <c r="AG2015" t="s">
        <v>160</v>
      </c>
      <c r="AH2015" t="s">
        <v>162</v>
      </c>
    </row>
    <row r="2016" spans="2:34" hidden="1" x14ac:dyDescent="0.3">
      <c r="B2016" t="s">
        <v>8</v>
      </c>
      <c r="C2016" t="s">
        <v>185</v>
      </c>
      <c r="D2016" t="s">
        <v>167</v>
      </c>
      <c r="E2016">
        <v>42599.978900462964</v>
      </c>
      <c r="F2016" t="s">
        <v>162</v>
      </c>
      <c r="G2016" t="s">
        <v>19</v>
      </c>
      <c r="H2016" t="s">
        <v>130</v>
      </c>
      <c r="I2016" t="s">
        <v>186</v>
      </c>
      <c r="J2016" t="s">
        <v>26</v>
      </c>
      <c r="K2016" s="9" t="str">
        <f t="shared" si="493"/>
        <v>14</v>
      </c>
      <c r="L2016" t="s">
        <v>132</v>
      </c>
      <c r="M2016">
        <v>1</v>
      </c>
      <c r="N2016">
        <v>1390</v>
      </c>
      <c r="O2016" t="s">
        <v>133</v>
      </c>
      <c r="P2016">
        <v>0</v>
      </c>
      <c r="Q2016">
        <v>0</v>
      </c>
      <c r="R2016">
        <v>0</v>
      </c>
      <c r="S2016">
        <v>19.7</v>
      </c>
      <c r="T2016">
        <v>1.1299999999999999E-2</v>
      </c>
      <c r="U2016">
        <v>0</v>
      </c>
      <c r="V2016">
        <v>0</v>
      </c>
      <c r="W2016">
        <v>0</v>
      </c>
      <c r="X2016">
        <v>0</v>
      </c>
      <c r="Y2016">
        <v>0</v>
      </c>
      <c r="Z2016">
        <v>0</v>
      </c>
      <c r="AA2016">
        <v>0</v>
      </c>
      <c r="AB2016" t="s">
        <v>134</v>
      </c>
      <c r="AC2016" t="s">
        <v>135</v>
      </c>
      <c r="AD2016">
        <v>9</v>
      </c>
      <c r="AE2016" t="s">
        <v>146</v>
      </c>
      <c r="AF2016" t="s">
        <v>137</v>
      </c>
      <c r="AG2016" t="s">
        <v>160</v>
      </c>
      <c r="AH2016" t="s">
        <v>162</v>
      </c>
    </row>
    <row r="2017" spans="2:34" hidden="1" x14ac:dyDescent="0.3">
      <c r="B2017" t="s">
        <v>8</v>
      </c>
      <c r="C2017" t="s">
        <v>185</v>
      </c>
      <c r="D2017" t="s">
        <v>167</v>
      </c>
      <c r="E2017">
        <v>42599.978900462964</v>
      </c>
      <c r="F2017" t="s">
        <v>162</v>
      </c>
      <c r="G2017" t="s">
        <v>19</v>
      </c>
      <c r="H2017" t="s">
        <v>130</v>
      </c>
      <c r="I2017" t="s">
        <v>187</v>
      </c>
      <c r="J2017" t="s">
        <v>26</v>
      </c>
      <c r="K2017" s="9" t="str">
        <f t="shared" si="493"/>
        <v>14</v>
      </c>
      <c r="L2017" t="s">
        <v>132</v>
      </c>
      <c r="M2017">
        <v>1</v>
      </c>
      <c r="N2017">
        <v>1390</v>
      </c>
      <c r="O2017" t="s">
        <v>133</v>
      </c>
      <c r="P2017">
        <v>0</v>
      </c>
      <c r="Q2017">
        <v>0</v>
      </c>
      <c r="R2017">
        <v>0</v>
      </c>
      <c r="S2017">
        <v>0.47199999999999998</v>
      </c>
      <c r="T2017">
        <v>0</v>
      </c>
      <c r="U2017">
        <v>0.64600000000000002</v>
      </c>
      <c r="V2017">
        <v>0</v>
      </c>
      <c r="W2017">
        <v>0</v>
      </c>
      <c r="X2017">
        <v>0</v>
      </c>
      <c r="Y2017">
        <v>0</v>
      </c>
      <c r="Z2017">
        <v>0</v>
      </c>
      <c r="AA2017">
        <v>0</v>
      </c>
      <c r="AB2017" t="s">
        <v>134</v>
      </c>
      <c r="AC2017" t="s">
        <v>135</v>
      </c>
      <c r="AD2017">
        <v>9</v>
      </c>
      <c r="AE2017" t="s">
        <v>146</v>
      </c>
      <c r="AF2017" t="s">
        <v>137</v>
      </c>
      <c r="AG2017" t="s">
        <v>160</v>
      </c>
      <c r="AH2017" t="s">
        <v>162</v>
      </c>
    </row>
    <row r="2018" spans="2:34" hidden="1" x14ac:dyDescent="0.3">
      <c r="B2018" t="s">
        <v>8</v>
      </c>
      <c r="C2018" t="s">
        <v>185</v>
      </c>
      <c r="D2018" t="s">
        <v>167</v>
      </c>
      <c r="E2018">
        <v>42599.977511574078</v>
      </c>
      <c r="F2018" t="s">
        <v>162</v>
      </c>
      <c r="G2018" t="s">
        <v>19</v>
      </c>
      <c r="H2018" t="s">
        <v>130</v>
      </c>
      <c r="I2018" t="s">
        <v>188</v>
      </c>
      <c r="J2018" t="s">
        <v>26</v>
      </c>
      <c r="K2018" s="9" t="str">
        <f t="shared" si="493"/>
        <v>14</v>
      </c>
      <c r="L2018" t="s">
        <v>132</v>
      </c>
      <c r="M2018">
        <v>1</v>
      </c>
      <c r="N2018">
        <v>1390</v>
      </c>
      <c r="O2018" t="s">
        <v>133</v>
      </c>
      <c r="P2018">
        <v>0</v>
      </c>
      <c r="Q2018">
        <v>0</v>
      </c>
      <c r="R2018">
        <v>0</v>
      </c>
      <c r="S2018">
        <v>11.1</v>
      </c>
      <c r="T2018">
        <v>1.0800000000000001E-2</v>
      </c>
      <c r="U2018">
        <v>0.58299999999999996</v>
      </c>
      <c r="V2018">
        <v>0</v>
      </c>
      <c r="W2018">
        <v>0</v>
      </c>
      <c r="X2018">
        <v>0</v>
      </c>
      <c r="Y2018">
        <v>0</v>
      </c>
      <c r="Z2018">
        <v>0</v>
      </c>
      <c r="AA2018">
        <v>0</v>
      </c>
      <c r="AB2018" t="s">
        <v>134</v>
      </c>
      <c r="AC2018" t="s">
        <v>135</v>
      </c>
      <c r="AD2018">
        <v>2</v>
      </c>
      <c r="AE2018" t="s">
        <v>146</v>
      </c>
      <c r="AF2018" t="s">
        <v>137</v>
      </c>
      <c r="AG2018" t="s">
        <v>160</v>
      </c>
      <c r="AH2018" t="s">
        <v>162</v>
      </c>
    </row>
    <row r="2019" spans="2:34" hidden="1" x14ac:dyDescent="0.3">
      <c r="B2019" t="s">
        <v>8</v>
      </c>
      <c r="C2019" t="s">
        <v>185</v>
      </c>
      <c r="D2019" t="s">
        <v>167</v>
      </c>
      <c r="E2019">
        <v>42599.978900462964</v>
      </c>
      <c r="F2019" t="s">
        <v>162</v>
      </c>
      <c r="G2019" t="s">
        <v>19</v>
      </c>
      <c r="H2019" t="s">
        <v>130</v>
      </c>
      <c r="I2019" t="s">
        <v>131</v>
      </c>
      <c r="J2019" t="s">
        <v>27</v>
      </c>
      <c r="K2019" s="9" t="str">
        <f t="shared" si="493"/>
        <v>15</v>
      </c>
      <c r="L2019" t="s">
        <v>132</v>
      </c>
      <c r="M2019">
        <v>1</v>
      </c>
      <c r="N2019">
        <v>1410</v>
      </c>
      <c r="O2019" t="s">
        <v>133</v>
      </c>
      <c r="P2019">
        <v>0</v>
      </c>
      <c r="Q2019">
        <v>0</v>
      </c>
      <c r="R2019">
        <v>0</v>
      </c>
      <c r="S2019">
        <v>14</v>
      </c>
      <c r="T2019">
        <v>9.8899999999999995E-3</v>
      </c>
      <c r="U2019">
        <v>0.29699999999999999</v>
      </c>
      <c r="V2019">
        <v>0</v>
      </c>
      <c r="W2019">
        <v>0</v>
      </c>
      <c r="X2019">
        <v>0</v>
      </c>
      <c r="Y2019">
        <v>0</v>
      </c>
      <c r="Z2019">
        <v>0</v>
      </c>
      <c r="AA2019">
        <v>0</v>
      </c>
      <c r="AB2019" t="s">
        <v>134</v>
      </c>
      <c r="AC2019" t="s">
        <v>135</v>
      </c>
      <c r="AD2019">
        <v>9</v>
      </c>
      <c r="AE2019" t="s">
        <v>146</v>
      </c>
      <c r="AF2019" t="s">
        <v>137</v>
      </c>
      <c r="AG2019" t="s">
        <v>161</v>
      </c>
      <c r="AH2019" t="s">
        <v>162</v>
      </c>
    </row>
    <row r="2020" spans="2:34" hidden="1" x14ac:dyDescent="0.3">
      <c r="B2020" t="s">
        <v>8</v>
      </c>
      <c r="C2020" t="s">
        <v>185</v>
      </c>
      <c r="D2020" t="s">
        <v>167</v>
      </c>
      <c r="E2020">
        <v>42599.978900462964</v>
      </c>
      <c r="F2020" t="s">
        <v>162</v>
      </c>
      <c r="G2020" t="s">
        <v>19</v>
      </c>
      <c r="H2020" t="s">
        <v>130</v>
      </c>
      <c r="I2020" t="s">
        <v>186</v>
      </c>
      <c r="J2020" t="s">
        <v>27</v>
      </c>
      <c r="K2020" s="9" t="str">
        <f t="shared" si="493"/>
        <v>15</v>
      </c>
      <c r="L2020" t="s">
        <v>132</v>
      </c>
      <c r="M2020">
        <v>1</v>
      </c>
      <c r="N2020">
        <v>1410</v>
      </c>
      <c r="O2020" t="s">
        <v>133</v>
      </c>
      <c r="P2020">
        <v>0</v>
      </c>
      <c r="Q2020">
        <v>0</v>
      </c>
      <c r="R2020">
        <v>0</v>
      </c>
      <c r="S2020">
        <v>16.899999999999999</v>
      </c>
      <c r="T2020">
        <v>1.01E-2</v>
      </c>
      <c r="U2020">
        <v>0</v>
      </c>
      <c r="V2020">
        <v>0</v>
      </c>
      <c r="W2020">
        <v>0</v>
      </c>
      <c r="X2020">
        <v>0</v>
      </c>
      <c r="Y2020">
        <v>0</v>
      </c>
      <c r="Z2020">
        <v>0</v>
      </c>
      <c r="AA2020">
        <v>0</v>
      </c>
      <c r="AB2020" t="s">
        <v>134</v>
      </c>
      <c r="AC2020" t="s">
        <v>135</v>
      </c>
      <c r="AD2020">
        <v>9</v>
      </c>
      <c r="AE2020" t="s">
        <v>146</v>
      </c>
      <c r="AF2020" t="s">
        <v>137</v>
      </c>
      <c r="AG2020" t="s">
        <v>161</v>
      </c>
      <c r="AH2020" t="s">
        <v>162</v>
      </c>
    </row>
    <row r="2021" spans="2:34" hidden="1" x14ac:dyDescent="0.3">
      <c r="B2021" t="s">
        <v>8</v>
      </c>
      <c r="C2021" t="s">
        <v>185</v>
      </c>
      <c r="D2021" t="s">
        <v>167</v>
      </c>
      <c r="E2021">
        <v>42599.978900462964</v>
      </c>
      <c r="F2021" t="s">
        <v>162</v>
      </c>
      <c r="G2021" t="s">
        <v>19</v>
      </c>
      <c r="H2021" t="s">
        <v>130</v>
      </c>
      <c r="I2021" t="s">
        <v>187</v>
      </c>
      <c r="J2021" t="s">
        <v>27</v>
      </c>
      <c r="K2021" s="9" t="str">
        <f t="shared" si="493"/>
        <v>15</v>
      </c>
      <c r="L2021" t="s">
        <v>132</v>
      </c>
      <c r="M2021">
        <v>1</v>
      </c>
      <c r="N2021">
        <v>1410</v>
      </c>
      <c r="O2021" t="s">
        <v>133</v>
      </c>
      <c r="P2021">
        <v>0</v>
      </c>
      <c r="Q2021">
        <v>0</v>
      </c>
      <c r="R2021">
        <v>0</v>
      </c>
      <c r="S2021">
        <v>0.20100000000000001</v>
      </c>
      <c r="T2021">
        <v>0</v>
      </c>
      <c r="U2021">
        <v>0.28299999999999997</v>
      </c>
      <c r="V2021">
        <v>0</v>
      </c>
      <c r="W2021">
        <v>0</v>
      </c>
      <c r="X2021">
        <v>0</v>
      </c>
      <c r="Y2021">
        <v>0</v>
      </c>
      <c r="Z2021">
        <v>0</v>
      </c>
      <c r="AA2021">
        <v>0</v>
      </c>
      <c r="AB2021" t="s">
        <v>134</v>
      </c>
      <c r="AC2021" t="s">
        <v>135</v>
      </c>
      <c r="AD2021">
        <v>9</v>
      </c>
      <c r="AE2021" t="s">
        <v>146</v>
      </c>
      <c r="AF2021" t="s">
        <v>137</v>
      </c>
      <c r="AG2021" t="s">
        <v>161</v>
      </c>
      <c r="AH2021" t="s">
        <v>162</v>
      </c>
    </row>
    <row r="2022" spans="2:34" hidden="1" x14ac:dyDescent="0.3">
      <c r="B2022" t="s">
        <v>8</v>
      </c>
      <c r="C2022" t="s">
        <v>185</v>
      </c>
      <c r="D2022" t="s">
        <v>167</v>
      </c>
      <c r="E2022">
        <v>42599.977511574078</v>
      </c>
      <c r="F2022" t="s">
        <v>162</v>
      </c>
      <c r="G2022" t="s">
        <v>19</v>
      </c>
      <c r="H2022" t="s">
        <v>130</v>
      </c>
      <c r="I2022" t="s">
        <v>188</v>
      </c>
      <c r="J2022" t="s">
        <v>27</v>
      </c>
      <c r="K2022" s="9" t="str">
        <f t="shared" si="493"/>
        <v>15</v>
      </c>
      <c r="L2022" t="s">
        <v>132</v>
      </c>
      <c r="M2022">
        <v>1</v>
      </c>
      <c r="N2022">
        <v>1410</v>
      </c>
      <c r="O2022" t="s">
        <v>133</v>
      </c>
      <c r="P2022">
        <v>0</v>
      </c>
      <c r="Q2022">
        <v>0</v>
      </c>
      <c r="R2022">
        <v>0</v>
      </c>
      <c r="S2022">
        <v>14.2</v>
      </c>
      <c r="T2022">
        <v>9.8300000000000002E-3</v>
      </c>
      <c r="U2022">
        <v>0.26</v>
      </c>
      <c r="V2022">
        <v>0</v>
      </c>
      <c r="W2022">
        <v>0</v>
      </c>
      <c r="X2022">
        <v>0</v>
      </c>
      <c r="Y2022">
        <v>0</v>
      </c>
      <c r="Z2022">
        <v>0</v>
      </c>
      <c r="AA2022">
        <v>0</v>
      </c>
      <c r="AB2022" t="s">
        <v>134</v>
      </c>
      <c r="AC2022" t="s">
        <v>135</v>
      </c>
      <c r="AD2022">
        <v>2</v>
      </c>
      <c r="AE2022" t="s">
        <v>146</v>
      </c>
      <c r="AF2022" t="s">
        <v>137</v>
      </c>
      <c r="AG2022" t="s">
        <v>161</v>
      </c>
      <c r="AH2022" t="s">
        <v>162</v>
      </c>
    </row>
    <row r="2023" spans="2:34" hidden="1" x14ac:dyDescent="0.3">
      <c r="B2023" t="s">
        <v>8</v>
      </c>
      <c r="C2023" t="s">
        <v>185</v>
      </c>
      <c r="D2023" t="s">
        <v>167</v>
      </c>
      <c r="E2023">
        <v>42599.978900462964</v>
      </c>
      <c r="F2023" t="s">
        <v>162</v>
      </c>
      <c r="G2023" t="s">
        <v>19</v>
      </c>
      <c r="H2023" t="s">
        <v>130</v>
      </c>
      <c r="I2023" t="s">
        <v>131</v>
      </c>
      <c r="J2023" t="s">
        <v>28</v>
      </c>
      <c r="K2023" s="9" t="str">
        <f t="shared" si="493"/>
        <v>16</v>
      </c>
      <c r="L2023" t="s">
        <v>132</v>
      </c>
      <c r="M2023">
        <v>1</v>
      </c>
      <c r="N2023">
        <v>1130</v>
      </c>
      <c r="O2023" t="s">
        <v>133</v>
      </c>
      <c r="P2023">
        <v>0</v>
      </c>
      <c r="Q2023">
        <v>0</v>
      </c>
      <c r="R2023">
        <v>0</v>
      </c>
      <c r="S2023">
        <v>5.68</v>
      </c>
      <c r="T2023">
        <v>7.3099999999999997E-3</v>
      </c>
      <c r="U2023">
        <v>1.54</v>
      </c>
      <c r="V2023">
        <v>0</v>
      </c>
      <c r="W2023">
        <v>0</v>
      </c>
      <c r="X2023">
        <v>0</v>
      </c>
      <c r="Y2023">
        <v>0</v>
      </c>
      <c r="Z2023">
        <v>0</v>
      </c>
      <c r="AA2023">
        <v>0</v>
      </c>
      <c r="AB2023" t="s">
        <v>134</v>
      </c>
      <c r="AC2023" t="s">
        <v>135</v>
      </c>
      <c r="AD2023">
        <v>9</v>
      </c>
      <c r="AE2023" t="s">
        <v>146</v>
      </c>
      <c r="AF2023" t="s">
        <v>137</v>
      </c>
      <c r="AG2023" t="s">
        <v>142</v>
      </c>
      <c r="AH2023" t="s">
        <v>162</v>
      </c>
    </row>
    <row r="2024" spans="2:34" hidden="1" x14ac:dyDescent="0.3">
      <c r="B2024" t="s">
        <v>8</v>
      </c>
      <c r="C2024" t="s">
        <v>185</v>
      </c>
      <c r="D2024" t="s">
        <v>167</v>
      </c>
      <c r="E2024">
        <v>42599.978900462964</v>
      </c>
      <c r="F2024" t="s">
        <v>162</v>
      </c>
      <c r="G2024" t="s">
        <v>19</v>
      </c>
      <c r="H2024" t="s">
        <v>130</v>
      </c>
      <c r="I2024" t="s">
        <v>186</v>
      </c>
      <c r="J2024" t="s">
        <v>28</v>
      </c>
      <c r="K2024" s="9" t="str">
        <f t="shared" si="493"/>
        <v>16</v>
      </c>
      <c r="L2024" t="s">
        <v>132</v>
      </c>
      <c r="M2024">
        <v>1</v>
      </c>
      <c r="N2024">
        <v>1130</v>
      </c>
      <c r="O2024" t="s">
        <v>133</v>
      </c>
      <c r="P2024">
        <v>0</v>
      </c>
      <c r="Q2024">
        <v>0</v>
      </c>
      <c r="R2024">
        <v>0</v>
      </c>
      <c r="S2024">
        <v>31</v>
      </c>
      <c r="T2024">
        <v>7.3099999999999997E-3</v>
      </c>
      <c r="U2024">
        <v>0</v>
      </c>
      <c r="V2024">
        <v>0</v>
      </c>
      <c r="W2024">
        <v>0</v>
      </c>
      <c r="X2024">
        <v>0</v>
      </c>
      <c r="Y2024">
        <v>0</v>
      </c>
      <c r="Z2024">
        <v>0</v>
      </c>
      <c r="AA2024">
        <v>0</v>
      </c>
      <c r="AB2024" t="s">
        <v>134</v>
      </c>
      <c r="AC2024" t="s">
        <v>135</v>
      </c>
      <c r="AD2024">
        <v>9</v>
      </c>
      <c r="AE2024" t="s">
        <v>146</v>
      </c>
      <c r="AF2024" t="s">
        <v>137</v>
      </c>
      <c r="AG2024" t="s">
        <v>142</v>
      </c>
      <c r="AH2024" t="s">
        <v>162</v>
      </c>
    </row>
    <row r="2025" spans="2:34" hidden="1" x14ac:dyDescent="0.3">
      <c r="B2025" t="s">
        <v>8</v>
      </c>
      <c r="C2025" t="s">
        <v>185</v>
      </c>
      <c r="D2025" t="s">
        <v>167</v>
      </c>
      <c r="E2025">
        <v>42599.978900462964</v>
      </c>
      <c r="F2025" t="s">
        <v>162</v>
      </c>
      <c r="G2025" t="s">
        <v>19</v>
      </c>
      <c r="H2025" t="s">
        <v>130</v>
      </c>
      <c r="I2025" t="s">
        <v>187</v>
      </c>
      <c r="J2025" t="s">
        <v>28</v>
      </c>
      <c r="K2025" s="9" t="str">
        <f t="shared" si="493"/>
        <v>16</v>
      </c>
      <c r="L2025" t="s">
        <v>132</v>
      </c>
      <c r="M2025">
        <v>1</v>
      </c>
      <c r="N2025">
        <v>1130</v>
      </c>
      <c r="O2025" t="s">
        <v>133</v>
      </c>
      <c r="P2025">
        <v>0</v>
      </c>
      <c r="Q2025">
        <v>0</v>
      </c>
      <c r="R2025">
        <v>0</v>
      </c>
      <c r="S2025">
        <v>1.21</v>
      </c>
      <c r="T2025">
        <v>0</v>
      </c>
      <c r="U2025">
        <v>1.49</v>
      </c>
      <c r="V2025">
        <v>0</v>
      </c>
      <c r="W2025">
        <v>0</v>
      </c>
      <c r="X2025">
        <v>0</v>
      </c>
      <c r="Y2025">
        <v>0</v>
      </c>
      <c r="Z2025">
        <v>0</v>
      </c>
      <c r="AA2025">
        <v>0</v>
      </c>
      <c r="AB2025" t="s">
        <v>134</v>
      </c>
      <c r="AC2025" t="s">
        <v>135</v>
      </c>
      <c r="AD2025">
        <v>9</v>
      </c>
      <c r="AE2025" t="s">
        <v>146</v>
      </c>
      <c r="AF2025" t="s">
        <v>137</v>
      </c>
      <c r="AG2025" t="s">
        <v>142</v>
      </c>
      <c r="AH2025" t="s">
        <v>162</v>
      </c>
    </row>
    <row r="2026" spans="2:34" hidden="1" x14ac:dyDescent="0.3">
      <c r="B2026" t="s">
        <v>8</v>
      </c>
      <c r="C2026" t="s">
        <v>185</v>
      </c>
      <c r="D2026" t="s">
        <v>167</v>
      </c>
      <c r="E2026">
        <v>42599.977511574078</v>
      </c>
      <c r="F2026" t="s">
        <v>162</v>
      </c>
      <c r="G2026" t="s">
        <v>19</v>
      </c>
      <c r="H2026" t="s">
        <v>130</v>
      </c>
      <c r="I2026" t="s">
        <v>188</v>
      </c>
      <c r="J2026" t="s">
        <v>28</v>
      </c>
      <c r="K2026" s="9" t="str">
        <f t="shared" si="493"/>
        <v>16</v>
      </c>
      <c r="L2026" t="s">
        <v>132</v>
      </c>
      <c r="M2026">
        <v>1</v>
      </c>
      <c r="N2026">
        <v>1130</v>
      </c>
      <c r="O2026" t="s">
        <v>133</v>
      </c>
      <c r="P2026">
        <v>0</v>
      </c>
      <c r="Q2026">
        <v>0</v>
      </c>
      <c r="R2026">
        <v>0</v>
      </c>
      <c r="S2026">
        <v>8.86</v>
      </c>
      <c r="T2026">
        <v>7.3099999999999997E-3</v>
      </c>
      <c r="U2026">
        <v>1.35</v>
      </c>
      <c r="V2026">
        <v>0</v>
      </c>
      <c r="W2026">
        <v>0</v>
      </c>
      <c r="X2026">
        <v>0</v>
      </c>
      <c r="Y2026">
        <v>0</v>
      </c>
      <c r="Z2026">
        <v>0</v>
      </c>
      <c r="AA2026">
        <v>0</v>
      </c>
      <c r="AB2026" t="s">
        <v>134</v>
      </c>
      <c r="AC2026" t="s">
        <v>135</v>
      </c>
      <c r="AD2026">
        <v>2</v>
      </c>
      <c r="AE2026" t="s">
        <v>146</v>
      </c>
      <c r="AF2026" t="s">
        <v>137</v>
      </c>
      <c r="AG2026" t="s">
        <v>142</v>
      </c>
      <c r="AH2026" t="s">
        <v>162</v>
      </c>
    </row>
    <row r="2027" spans="2:34" hidden="1" x14ac:dyDescent="0.3">
      <c r="B2027" t="s">
        <v>8</v>
      </c>
      <c r="C2027" t="s">
        <v>185</v>
      </c>
      <c r="D2027" t="s">
        <v>167</v>
      </c>
      <c r="E2027">
        <v>42599.969537037039</v>
      </c>
      <c r="F2027" t="s">
        <v>162</v>
      </c>
      <c r="G2027" t="s">
        <v>19</v>
      </c>
      <c r="H2027" t="s">
        <v>130</v>
      </c>
      <c r="I2027" t="s">
        <v>131</v>
      </c>
      <c r="J2027" t="s">
        <v>143</v>
      </c>
      <c r="K2027" s="9" t="str">
        <f t="shared" si="493"/>
        <v>OU</v>
      </c>
      <c r="L2027" t="s">
        <v>132</v>
      </c>
      <c r="M2027">
        <v>1</v>
      </c>
      <c r="N2027">
        <v>1210</v>
      </c>
      <c r="O2027" t="s">
        <v>133</v>
      </c>
      <c r="P2027">
        <v>0</v>
      </c>
      <c r="Q2027">
        <v>0</v>
      </c>
      <c r="R2027">
        <v>0</v>
      </c>
      <c r="S2027">
        <v>5.16</v>
      </c>
      <c r="T2027">
        <v>7.6299999999999996E-3</v>
      </c>
      <c r="U2027">
        <v>0.50800000000000001</v>
      </c>
      <c r="V2027">
        <v>0</v>
      </c>
      <c r="W2027">
        <v>0</v>
      </c>
      <c r="X2027">
        <v>0</v>
      </c>
      <c r="Y2027">
        <v>0</v>
      </c>
      <c r="Z2027">
        <v>0</v>
      </c>
      <c r="AA2027">
        <v>0</v>
      </c>
      <c r="AB2027" t="s">
        <v>134</v>
      </c>
      <c r="AC2027" t="s">
        <v>135</v>
      </c>
      <c r="AD2027">
        <v>2</v>
      </c>
      <c r="AE2027" t="s">
        <v>146</v>
      </c>
      <c r="AF2027" t="s">
        <v>137</v>
      </c>
      <c r="AG2027" t="s">
        <v>144</v>
      </c>
      <c r="AH2027" t="s">
        <v>162</v>
      </c>
    </row>
    <row r="2028" spans="2:34" hidden="1" x14ac:dyDescent="0.3">
      <c r="B2028" t="s">
        <v>8</v>
      </c>
      <c r="C2028" t="s">
        <v>185</v>
      </c>
      <c r="D2028" t="s">
        <v>167</v>
      </c>
      <c r="E2028">
        <v>42599.969537037039</v>
      </c>
      <c r="F2028" t="s">
        <v>162</v>
      </c>
      <c r="G2028" t="s">
        <v>19</v>
      </c>
      <c r="H2028" t="s">
        <v>130</v>
      </c>
      <c r="I2028" t="s">
        <v>186</v>
      </c>
      <c r="J2028" t="s">
        <v>143</v>
      </c>
      <c r="K2028" s="9" t="str">
        <f t="shared" si="493"/>
        <v>OU</v>
      </c>
      <c r="L2028" t="s">
        <v>132</v>
      </c>
      <c r="M2028">
        <v>1</v>
      </c>
      <c r="N2028">
        <v>1210</v>
      </c>
      <c r="O2028" t="s">
        <v>133</v>
      </c>
      <c r="P2028">
        <v>0</v>
      </c>
      <c r="Q2028">
        <v>0</v>
      </c>
      <c r="R2028">
        <v>0</v>
      </c>
      <c r="S2028">
        <v>9.8699999999999992</v>
      </c>
      <c r="T2028">
        <v>7.5599999999999999E-3</v>
      </c>
      <c r="U2028">
        <v>0</v>
      </c>
      <c r="V2028">
        <v>0</v>
      </c>
      <c r="W2028">
        <v>0</v>
      </c>
      <c r="X2028">
        <v>0</v>
      </c>
      <c r="Y2028">
        <v>0</v>
      </c>
      <c r="Z2028">
        <v>0</v>
      </c>
      <c r="AA2028">
        <v>0</v>
      </c>
      <c r="AB2028" t="s">
        <v>134</v>
      </c>
      <c r="AC2028" t="s">
        <v>135</v>
      </c>
      <c r="AD2028">
        <v>2</v>
      </c>
      <c r="AE2028" t="s">
        <v>146</v>
      </c>
      <c r="AF2028" t="s">
        <v>137</v>
      </c>
      <c r="AG2028" t="s">
        <v>144</v>
      </c>
      <c r="AH2028" t="s">
        <v>162</v>
      </c>
    </row>
    <row r="2029" spans="2:34" hidden="1" x14ac:dyDescent="0.3">
      <c r="B2029" t="s">
        <v>8</v>
      </c>
      <c r="C2029" t="s">
        <v>185</v>
      </c>
      <c r="D2029" t="s">
        <v>167</v>
      </c>
      <c r="E2029">
        <v>42599.969537037039</v>
      </c>
      <c r="F2029" t="s">
        <v>162</v>
      </c>
      <c r="G2029" t="s">
        <v>19</v>
      </c>
      <c r="H2029" t="s">
        <v>130</v>
      </c>
      <c r="I2029" t="s">
        <v>187</v>
      </c>
      <c r="J2029" t="s">
        <v>143</v>
      </c>
      <c r="K2029" s="9" t="str">
        <f t="shared" si="493"/>
        <v>OU</v>
      </c>
      <c r="L2029" t="s">
        <v>132</v>
      </c>
      <c r="M2029">
        <v>1</v>
      </c>
      <c r="N2029">
        <v>1210</v>
      </c>
      <c r="O2029" t="s">
        <v>133</v>
      </c>
      <c r="P2029">
        <v>0</v>
      </c>
      <c r="Q2029">
        <v>0</v>
      </c>
      <c r="R2029">
        <v>0</v>
      </c>
      <c r="S2029">
        <v>0.39100000000000001</v>
      </c>
      <c r="T2029">
        <v>0</v>
      </c>
      <c r="U2029">
        <v>0.48499999999999999</v>
      </c>
      <c r="V2029">
        <v>0</v>
      </c>
      <c r="W2029">
        <v>0</v>
      </c>
      <c r="X2029">
        <v>0</v>
      </c>
      <c r="Y2029">
        <v>0</v>
      </c>
      <c r="Z2029">
        <v>0</v>
      </c>
      <c r="AA2029">
        <v>0</v>
      </c>
      <c r="AB2029" t="s">
        <v>134</v>
      </c>
      <c r="AC2029" t="s">
        <v>135</v>
      </c>
      <c r="AD2029">
        <v>2</v>
      </c>
      <c r="AE2029" t="s">
        <v>146</v>
      </c>
      <c r="AF2029" t="s">
        <v>137</v>
      </c>
      <c r="AG2029" t="s">
        <v>144</v>
      </c>
      <c r="AH2029" t="s">
        <v>162</v>
      </c>
    </row>
    <row r="2030" spans="2:34" hidden="1" x14ac:dyDescent="0.3">
      <c r="B2030" t="s">
        <v>8</v>
      </c>
      <c r="C2030" t="s">
        <v>185</v>
      </c>
      <c r="D2030" t="s">
        <v>167</v>
      </c>
      <c r="E2030">
        <v>42599.969537037039</v>
      </c>
      <c r="F2030" t="s">
        <v>162</v>
      </c>
      <c r="G2030" t="s">
        <v>19</v>
      </c>
      <c r="H2030" t="s">
        <v>130</v>
      </c>
      <c r="I2030" t="s">
        <v>188</v>
      </c>
      <c r="J2030" t="s">
        <v>143</v>
      </c>
      <c r="K2030" s="9" t="str">
        <f t="shared" si="493"/>
        <v>OU</v>
      </c>
      <c r="L2030" t="s">
        <v>132</v>
      </c>
      <c r="M2030">
        <v>1</v>
      </c>
      <c r="N2030">
        <v>1210</v>
      </c>
      <c r="O2030" t="s">
        <v>133</v>
      </c>
      <c r="P2030">
        <v>0</v>
      </c>
      <c r="Q2030">
        <v>0</v>
      </c>
      <c r="R2030">
        <v>0</v>
      </c>
      <c r="S2030">
        <v>4.01</v>
      </c>
      <c r="T2030">
        <v>5.0099999999999997E-3</v>
      </c>
      <c r="U2030">
        <v>0.45900000000000002</v>
      </c>
      <c r="V2030">
        <v>0</v>
      </c>
      <c r="W2030">
        <v>0</v>
      </c>
      <c r="X2030">
        <v>0</v>
      </c>
      <c r="Y2030">
        <v>0</v>
      </c>
      <c r="Z2030">
        <v>0</v>
      </c>
      <c r="AA2030">
        <v>0</v>
      </c>
      <c r="AB2030" t="s">
        <v>134</v>
      </c>
      <c r="AC2030" t="s">
        <v>135</v>
      </c>
      <c r="AD2030">
        <v>2</v>
      </c>
      <c r="AE2030" t="s">
        <v>146</v>
      </c>
      <c r="AF2030" t="s">
        <v>137</v>
      </c>
      <c r="AG2030" t="s">
        <v>144</v>
      </c>
      <c r="AH2030" t="s">
        <v>162</v>
      </c>
    </row>
    <row r="2031" spans="2:34" hidden="1" x14ac:dyDescent="0.3">
      <c r="B2031" t="s">
        <v>8</v>
      </c>
      <c r="C2031" t="s">
        <v>185</v>
      </c>
      <c r="D2031" t="s">
        <v>167</v>
      </c>
      <c r="E2031">
        <v>42599.979884259257</v>
      </c>
      <c r="F2031" t="s">
        <v>162</v>
      </c>
      <c r="G2031" t="s">
        <v>149</v>
      </c>
      <c r="H2031" t="s">
        <v>130</v>
      </c>
      <c r="I2031" t="s">
        <v>131</v>
      </c>
      <c r="J2031" t="s">
        <v>39</v>
      </c>
      <c r="K2031" s="9" t="str">
        <f t="shared" si="493"/>
        <v>04</v>
      </c>
      <c r="L2031" t="s">
        <v>132</v>
      </c>
      <c r="M2031">
        <v>1</v>
      </c>
      <c r="N2031">
        <v>1840</v>
      </c>
      <c r="O2031" t="s">
        <v>133</v>
      </c>
      <c r="P2031">
        <v>0</v>
      </c>
      <c r="Q2031">
        <v>0</v>
      </c>
      <c r="R2031">
        <v>0</v>
      </c>
      <c r="S2031">
        <v>10.3</v>
      </c>
      <c r="T2031">
        <v>2.47E-2</v>
      </c>
      <c r="U2031">
        <v>3.08</v>
      </c>
      <c r="V2031">
        <v>0</v>
      </c>
      <c r="W2031">
        <v>0</v>
      </c>
      <c r="X2031">
        <v>0</v>
      </c>
      <c r="Y2031">
        <v>0</v>
      </c>
      <c r="Z2031">
        <v>0</v>
      </c>
      <c r="AA2031">
        <v>0</v>
      </c>
      <c r="AB2031" t="s">
        <v>134</v>
      </c>
      <c r="AC2031" t="s">
        <v>135</v>
      </c>
      <c r="AD2031">
        <v>2</v>
      </c>
      <c r="AE2031" t="s">
        <v>150</v>
      </c>
      <c r="AF2031" t="s">
        <v>137</v>
      </c>
      <c r="AG2031" t="s">
        <v>148</v>
      </c>
      <c r="AH2031" t="s">
        <v>162</v>
      </c>
    </row>
    <row r="2032" spans="2:34" hidden="1" x14ac:dyDescent="0.3">
      <c r="B2032" t="s">
        <v>8</v>
      </c>
      <c r="C2032" t="s">
        <v>185</v>
      </c>
      <c r="D2032" t="s">
        <v>167</v>
      </c>
      <c r="E2032">
        <v>42599.979884259257</v>
      </c>
      <c r="F2032" t="s">
        <v>162</v>
      </c>
      <c r="G2032" t="s">
        <v>149</v>
      </c>
      <c r="H2032" t="s">
        <v>130</v>
      </c>
      <c r="I2032" t="s">
        <v>186</v>
      </c>
      <c r="J2032" t="s">
        <v>39</v>
      </c>
      <c r="K2032" s="9" t="str">
        <f t="shared" si="493"/>
        <v>04</v>
      </c>
      <c r="L2032" t="s">
        <v>132</v>
      </c>
      <c r="M2032">
        <v>1</v>
      </c>
      <c r="N2032">
        <v>1840</v>
      </c>
      <c r="O2032" t="s">
        <v>133</v>
      </c>
      <c r="P2032">
        <v>0</v>
      </c>
      <c r="Q2032">
        <v>0</v>
      </c>
      <c r="R2032">
        <v>0</v>
      </c>
      <c r="S2032">
        <v>48.8</v>
      </c>
      <c r="T2032">
        <v>2.3800000000000002E-2</v>
      </c>
      <c r="U2032">
        <v>0</v>
      </c>
      <c r="V2032">
        <v>0</v>
      </c>
      <c r="W2032">
        <v>0</v>
      </c>
      <c r="X2032">
        <v>0</v>
      </c>
      <c r="Y2032">
        <v>0</v>
      </c>
      <c r="Z2032">
        <v>0</v>
      </c>
      <c r="AA2032">
        <v>0</v>
      </c>
      <c r="AB2032" t="s">
        <v>134</v>
      </c>
      <c r="AC2032" t="s">
        <v>135</v>
      </c>
      <c r="AD2032">
        <v>2</v>
      </c>
      <c r="AE2032" t="s">
        <v>150</v>
      </c>
      <c r="AF2032" t="s">
        <v>137</v>
      </c>
      <c r="AG2032" t="s">
        <v>148</v>
      </c>
      <c r="AH2032" t="s">
        <v>162</v>
      </c>
    </row>
    <row r="2033" spans="2:34" hidden="1" x14ac:dyDescent="0.3">
      <c r="B2033" t="s">
        <v>8</v>
      </c>
      <c r="C2033" t="s">
        <v>185</v>
      </c>
      <c r="D2033" t="s">
        <v>167</v>
      </c>
      <c r="E2033">
        <v>42599.979884259257</v>
      </c>
      <c r="F2033" t="s">
        <v>162</v>
      </c>
      <c r="G2033" t="s">
        <v>149</v>
      </c>
      <c r="H2033" t="s">
        <v>130</v>
      </c>
      <c r="I2033" t="s">
        <v>187</v>
      </c>
      <c r="J2033" t="s">
        <v>39</v>
      </c>
      <c r="K2033" s="9" t="str">
        <f t="shared" si="493"/>
        <v>04</v>
      </c>
      <c r="L2033" t="s">
        <v>132</v>
      </c>
      <c r="M2033">
        <v>1</v>
      </c>
      <c r="N2033">
        <v>1840</v>
      </c>
      <c r="O2033" t="s">
        <v>133</v>
      </c>
      <c r="P2033">
        <v>0</v>
      </c>
      <c r="Q2033">
        <v>0</v>
      </c>
      <c r="R2033">
        <v>0</v>
      </c>
      <c r="S2033">
        <v>2</v>
      </c>
      <c r="T2033">
        <v>0</v>
      </c>
      <c r="U2033">
        <v>3</v>
      </c>
      <c r="V2033">
        <v>0</v>
      </c>
      <c r="W2033">
        <v>0</v>
      </c>
      <c r="X2033">
        <v>0</v>
      </c>
      <c r="Y2033">
        <v>0</v>
      </c>
      <c r="Z2033">
        <v>0</v>
      </c>
      <c r="AA2033">
        <v>0</v>
      </c>
      <c r="AB2033" t="s">
        <v>134</v>
      </c>
      <c r="AC2033" t="s">
        <v>135</v>
      </c>
      <c r="AD2033">
        <v>2</v>
      </c>
      <c r="AE2033" t="s">
        <v>150</v>
      </c>
      <c r="AF2033" t="s">
        <v>137</v>
      </c>
      <c r="AG2033" t="s">
        <v>148</v>
      </c>
      <c r="AH2033" t="s">
        <v>162</v>
      </c>
    </row>
    <row r="2034" spans="2:34" hidden="1" x14ac:dyDescent="0.3">
      <c r="B2034" t="s">
        <v>8</v>
      </c>
      <c r="C2034" t="s">
        <v>185</v>
      </c>
      <c r="D2034" t="s">
        <v>167</v>
      </c>
      <c r="E2034">
        <v>42599.979884259257</v>
      </c>
      <c r="F2034" t="s">
        <v>162</v>
      </c>
      <c r="G2034" t="s">
        <v>149</v>
      </c>
      <c r="H2034" t="s">
        <v>130</v>
      </c>
      <c r="I2034" t="s">
        <v>188</v>
      </c>
      <c r="J2034" t="s">
        <v>39</v>
      </c>
      <c r="K2034" s="9" t="str">
        <f t="shared" si="493"/>
        <v>04</v>
      </c>
      <c r="L2034" t="s">
        <v>132</v>
      </c>
      <c r="M2034">
        <v>1</v>
      </c>
      <c r="N2034">
        <v>1840</v>
      </c>
      <c r="O2034" t="s">
        <v>133</v>
      </c>
      <c r="P2034">
        <v>0</v>
      </c>
      <c r="Q2034">
        <v>0</v>
      </c>
      <c r="R2034">
        <v>0</v>
      </c>
      <c r="S2034">
        <v>12.5</v>
      </c>
      <c r="T2034">
        <v>2.4500000000000001E-2</v>
      </c>
      <c r="U2034">
        <v>2.9</v>
      </c>
      <c r="V2034">
        <v>0</v>
      </c>
      <c r="W2034">
        <v>0</v>
      </c>
      <c r="X2034">
        <v>0</v>
      </c>
      <c r="Y2034">
        <v>0</v>
      </c>
      <c r="Z2034">
        <v>0</v>
      </c>
      <c r="AA2034">
        <v>0</v>
      </c>
      <c r="AB2034" t="s">
        <v>134</v>
      </c>
      <c r="AC2034" t="s">
        <v>135</v>
      </c>
      <c r="AD2034">
        <v>2</v>
      </c>
      <c r="AE2034" t="s">
        <v>150</v>
      </c>
      <c r="AF2034" t="s">
        <v>137</v>
      </c>
      <c r="AG2034" t="s">
        <v>148</v>
      </c>
      <c r="AH2034" t="s">
        <v>162</v>
      </c>
    </row>
    <row r="2035" spans="2:34" hidden="1" x14ac:dyDescent="0.3">
      <c r="B2035" t="s">
        <v>8</v>
      </c>
      <c r="C2035" t="s">
        <v>185</v>
      </c>
      <c r="D2035" t="s">
        <v>167</v>
      </c>
      <c r="E2035">
        <v>42599.979884259257</v>
      </c>
      <c r="F2035" t="s">
        <v>162</v>
      </c>
      <c r="G2035" t="s">
        <v>149</v>
      </c>
      <c r="H2035" t="s">
        <v>130</v>
      </c>
      <c r="I2035" t="s">
        <v>131</v>
      </c>
      <c r="J2035" t="s">
        <v>40</v>
      </c>
      <c r="K2035" s="9" t="str">
        <f t="shared" si="493"/>
        <v>05</v>
      </c>
      <c r="L2035" t="s">
        <v>132</v>
      </c>
      <c r="M2035">
        <v>1</v>
      </c>
      <c r="N2035">
        <v>1620</v>
      </c>
      <c r="O2035" t="s">
        <v>133</v>
      </c>
      <c r="P2035">
        <v>0</v>
      </c>
      <c r="Q2035">
        <v>0</v>
      </c>
      <c r="R2035">
        <v>0</v>
      </c>
      <c r="S2035">
        <v>4.13</v>
      </c>
      <c r="T2035">
        <v>1.11E-2</v>
      </c>
      <c r="U2035">
        <v>4.1500000000000004</v>
      </c>
      <c r="V2035">
        <v>0</v>
      </c>
      <c r="W2035">
        <v>0</v>
      </c>
      <c r="X2035">
        <v>0</v>
      </c>
      <c r="Y2035">
        <v>0</v>
      </c>
      <c r="Z2035">
        <v>0</v>
      </c>
      <c r="AA2035">
        <v>0</v>
      </c>
      <c r="AB2035" t="s">
        <v>134</v>
      </c>
      <c r="AC2035" t="s">
        <v>135</v>
      </c>
      <c r="AD2035">
        <v>2</v>
      </c>
      <c r="AE2035" t="s">
        <v>150</v>
      </c>
      <c r="AF2035" t="s">
        <v>137</v>
      </c>
      <c r="AG2035" t="s">
        <v>147</v>
      </c>
      <c r="AH2035" t="s">
        <v>162</v>
      </c>
    </row>
    <row r="2036" spans="2:34" hidden="1" x14ac:dyDescent="0.3">
      <c r="B2036" t="s">
        <v>8</v>
      </c>
      <c r="C2036" t="s">
        <v>185</v>
      </c>
      <c r="D2036" t="s">
        <v>167</v>
      </c>
      <c r="E2036">
        <v>42599.979884259257</v>
      </c>
      <c r="F2036" t="s">
        <v>162</v>
      </c>
      <c r="G2036" t="s">
        <v>149</v>
      </c>
      <c r="H2036" t="s">
        <v>130</v>
      </c>
      <c r="I2036" t="s">
        <v>186</v>
      </c>
      <c r="J2036" t="s">
        <v>40</v>
      </c>
      <c r="K2036" s="9" t="str">
        <f t="shared" si="493"/>
        <v>05</v>
      </c>
      <c r="L2036" t="s">
        <v>132</v>
      </c>
      <c r="M2036">
        <v>1</v>
      </c>
      <c r="N2036">
        <v>1620</v>
      </c>
      <c r="O2036" t="s">
        <v>133</v>
      </c>
      <c r="P2036">
        <v>0</v>
      </c>
      <c r="Q2036">
        <v>0</v>
      </c>
      <c r="R2036">
        <v>0</v>
      </c>
      <c r="S2036">
        <v>48.3</v>
      </c>
      <c r="T2036">
        <v>9.9799999999999993E-3</v>
      </c>
      <c r="U2036">
        <v>0</v>
      </c>
      <c r="V2036">
        <v>0</v>
      </c>
      <c r="W2036">
        <v>0</v>
      </c>
      <c r="X2036">
        <v>0</v>
      </c>
      <c r="Y2036">
        <v>0</v>
      </c>
      <c r="Z2036">
        <v>0</v>
      </c>
      <c r="AA2036">
        <v>0</v>
      </c>
      <c r="AB2036" t="s">
        <v>134</v>
      </c>
      <c r="AC2036" t="s">
        <v>135</v>
      </c>
      <c r="AD2036">
        <v>2</v>
      </c>
      <c r="AE2036" t="s">
        <v>150</v>
      </c>
      <c r="AF2036" t="s">
        <v>137</v>
      </c>
      <c r="AG2036" t="s">
        <v>147</v>
      </c>
      <c r="AH2036" t="s">
        <v>162</v>
      </c>
    </row>
    <row r="2037" spans="2:34" hidden="1" x14ac:dyDescent="0.3">
      <c r="B2037" t="s">
        <v>8</v>
      </c>
      <c r="C2037" t="s">
        <v>185</v>
      </c>
      <c r="D2037" t="s">
        <v>167</v>
      </c>
      <c r="E2037">
        <v>42599.979884259257</v>
      </c>
      <c r="F2037" t="s">
        <v>162</v>
      </c>
      <c r="G2037" t="s">
        <v>149</v>
      </c>
      <c r="H2037" t="s">
        <v>130</v>
      </c>
      <c r="I2037" t="s">
        <v>187</v>
      </c>
      <c r="J2037" t="s">
        <v>40</v>
      </c>
      <c r="K2037" s="9" t="str">
        <f t="shared" si="493"/>
        <v>05</v>
      </c>
      <c r="L2037" t="s">
        <v>132</v>
      </c>
      <c r="M2037">
        <v>1</v>
      </c>
      <c r="N2037">
        <v>1620</v>
      </c>
      <c r="O2037" t="s">
        <v>133</v>
      </c>
      <c r="P2037">
        <v>0</v>
      </c>
      <c r="Q2037">
        <v>0</v>
      </c>
      <c r="R2037">
        <v>0</v>
      </c>
      <c r="S2037">
        <v>2.65</v>
      </c>
      <c r="T2037">
        <v>0</v>
      </c>
      <c r="U2037">
        <v>4.05</v>
      </c>
      <c r="V2037">
        <v>0</v>
      </c>
      <c r="W2037">
        <v>0</v>
      </c>
      <c r="X2037">
        <v>0</v>
      </c>
      <c r="Y2037">
        <v>0</v>
      </c>
      <c r="Z2037">
        <v>0</v>
      </c>
      <c r="AA2037">
        <v>0</v>
      </c>
      <c r="AB2037" t="s">
        <v>134</v>
      </c>
      <c r="AC2037" t="s">
        <v>135</v>
      </c>
      <c r="AD2037">
        <v>2</v>
      </c>
      <c r="AE2037" t="s">
        <v>150</v>
      </c>
      <c r="AF2037" t="s">
        <v>137</v>
      </c>
      <c r="AG2037" t="s">
        <v>147</v>
      </c>
      <c r="AH2037" t="s">
        <v>162</v>
      </c>
    </row>
    <row r="2038" spans="2:34" hidden="1" x14ac:dyDescent="0.3">
      <c r="B2038" t="s">
        <v>8</v>
      </c>
      <c r="C2038" t="s">
        <v>185</v>
      </c>
      <c r="D2038" t="s">
        <v>167</v>
      </c>
      <c r="E2038">
        <v>42599.979884259257</v>
      </c>
      <c r="F2038" t="s">
        <v>162</v>
      </c>
      <c r="G2038" t="s">
        <v>149</v>
      </c>
      <c r="H2038" t="s">
        <v>130</v>
      </c>
      <c r="I2038" t="s">
        <v>188</v>
      </c>
      <c r="J2038" t="s">
        <v>40</v>
      </c>
      <c r="K2038" s="9" t="str">
        <f t="shared" si="493"/>
        <v>05</v>
      </c>
      <c r="L2038" t="s">
        <v>132</v>
      </c>
      <c r="M2038">
        <v>1</v>
      </c>
      <c r="N2038">
        <v>1620</v>
      </c>
      <c r="O2038" t="s">
        <v>133</v>
      </c>
      <c r="P2038">
        <v>0</v>
      </c>
      <c r="Q2038">
        <v>0</v>
      </c>
      <c r="R2038">
        <v>0</v>
      </c>
      <c r="S2038">
        <v>3.25</v>
      </c>
      <c r="T2038">
        <v>1.6199999999999999E-3</v>
      </c>
      <c r="U2038">
        <v>4.03</v>
      </c>
      <c r="V2038">
        <v>0</v>
      </c>
      <c r="W2038">
        <v>0</v>
      </c>
      <c r="X2038">
        <v>0</v>
      </c>
      <c r="Y2038">
        <v>0</v>
      </c>
      <c r="Z2038">
        <v>0</v>
      </c>
      <c r="AA2038">
        <v>0</v>
      </c>
      <c r="AB2038" t="s">
        <v>134</v>
      </c>
      <c r="AC2038" t="s">
        <v>135</v>
      </c>
      <c r="AD2038">
        <v>2</v>
      </c>
      <c r="AE2038" t="s">
        <v>150</v>
      </c>
      <c r="AF2038" t="s">
        <v>137</v>
      </c>
      <c r="AG2038" t="s">
        <v>147</v>
      </c>
      <c r="AH2038" t="s">
        <v>162</v>
      </c>
    </row>
    <row r="2039" spans="2:34" hidden="1" x14ac:dyDescent="0.3">
      <c r="B2039" t="s">
        <v>8</v>
      </c>
      <c r="C2039" t="s">
        <v>185</v>
      </c>
      <c r="D2039" t="s">
        <v>167</v>
      </c>
      <c r="E2039">
        <v>42599.979884259257</v>
      </c>
      <c r="F2039" t="s">
        <v>162</v>
      </c>
      <c r="G2039" t="s">
        <v>149</v>
      </c>
      <c r="H2039" t="s">
        <v>130</v>
      </c>
      <c r="I2039" t="s">
        <v>131</v>
      </c>
      <c r="J2039" t="s">
        <v>21</v>
      </c>
      <c r="K2039" s="9" t="str">
        <f t="shared" si="493"/>
        <v>06</v>
      </c>
      <c r="L2039" t="s">
        <v>132</v>
      </c>
      <c r="M2039">
        <v>1</v>
      </c>
      <c r="N2039">
        <v>1560</v>
      </c>
      <c r="O2039" t="s">
        <v>133</v>
      </c>
      <c r="P2039">
        <v>0</v>
      </c>
      <c r="Q2039">
        <v>0</v>
      </c>
      <c r="R2039">
        <v>0</v>
      </c>
      <c r="S2039">
        <v>6.51</v>
      </c>
      <c r="T2039">
        <v>1.95E-2</v>
      </c>
      <c r="U2039">
        <v>1.36</v>
      </c>
      <c r="V2039">
        <v>0</v>
      </c>
      <c r="W2039">
        <v>0</v>
      </c>
      <c r="X2039">
        <v>0</v>
      </c>
      <c r="Y2039">
        <v>0</v>
      </c>
      <c r="Z2039">
        <v>0</v>
      </c>
      <c r="AA2039">
        <v>0</v>
      </c>
      <c r="AB2039" t="s">
        <v>134</v>
      </c>
      <c r="AC2039" t="s">
        <v>135</v>
      </c>
      <c r="AD2039">
        <v>2</v>
      </c>
      <c r="AE2039" t="s">
        <v>150</v>
      </c>
      <c r="AF2039" t="s">
        <v>137</v>
      </c>
      <c r="AG2039" t="s">
        <v>154</v>
      </c>
      <c r="AH2039" t="s">
        <v>162</v>
      </c>
    </row>
    <row r="2040" spans="2:34" hidden="1" x14ac:dyDescent="0.3">
      <c r="B2040" t="s">
        <v>8</v>
      </c>
      <c r="C2040" t="s">
        <v>185</v>
      </c>
      <c r="D2040" t="s">
        <v>167</v>
      </c>
      <c r="E2040">
        <v>42599.979884259257</v>
      </c>
      <c r="F2040" t="s">
        <v>162</v>
      </c>
      <c r="G2040" t="s">
        <v>149</v>
      </c>
      <c r="H2040" t="s">
        <v>130</v>
      </c>
      <c r="I2040" t="s">
        <v>186</v>
      </c>
      <c r="J2040" t="s">
        <v>21</v>
      </c>
      <c r="K2040" s="9" t="str">
        <f t="shared" si="493"/>
        <v>06</v>
      </c>
      <c r="L2040" t="s">
        <v>132</v>
      </c>
      <c r="M2040">
        <v>1</v>
      </c>
      <c r="N2040">
        <v>1560</v>
      </c>
      <c r="O2040" t="s">
        <v>133</v>
      </c>
      <c r="P2040">
        <v>0</v>
      </c>
      <c r="Q2040">
        <v>0</v>
      </c>
      <c r="R2040">
        <v>0</v>
      </c>
      <c r="S2040">
        <v>19.2</v>
      </c>
      <c r="T2040">
        <v>1.84E-2</v>
      </c>
      <c r="U2040">
        <v>0</v>
      </c>
      <c r="V2040">
        <v>0</v>
      </c>
      <c r="W2040">
        <v>0</v>
      </c>
      <c r="X2040">
        <v>0</v>
      </c>
      <c r="Y2040">
        <v>0</v>
      </c>
      <c r="Z2040">
        <v>0</v>
      </c>
      <c r="AA2040">
        <v>0</v>
      </c>
      <c r="AB2040" t="s">
        <v>134</v>
      </c>
      <c r="AC2040" t="s">
        <v>135</v>
      </c>
      <c r="AD2040">
        <v>2</v>
      </c>
      <c r="AE2040" t="s">
        <v>150</v>
      </c>
      <c r="AF2040" t="s">
        <v>137</v>
      </c>
      <c r="AG2040" t="s">
        <v>154</v>
      </c>
      <c r="AH2040" t="s">
        <v>162</v>
      </c>
    </row>
    <row r="2041" spans="2:34" hidden="1" x14ac:dyDescent="0.3">
      <c r="B2041" t="s">
        <v>8</v>
      </c>
      <c r="C2041" t="s">
        <v>185</v>
      </c>
      <c r="D2041" t="s">
        <v>167</v>
      </c>
      <c r="E2041">
        <v>42599.979884259257</v>
      </c>
      <c r="F2041" t="s">
        <v>162</v>
      </c>
      <c r="G2041" t="s">
        <v>149</v>
      </c>
      <c r="H2041" t="s">
        <v>130</v>
      </c>
      <c r="I2041" t="s">
        <v>187</v>
      </c>
      <c r="J2041" t="s">
        <v>21</v>
      </c>
      <c r="K2041" s="9" t="str">
        <f t="shared" si="493"/>
        <v>06</v>
      </c>
      <c r="L2041" t="s">
        <v>132</v>
      </c>
      <c r="M2041">
        <v>1</v>
      </c>
      <c r="N2041">
        <v>1560</v>
      </c>
      <c r="O2041" t="s">
        <v>133</v>
      </c>
      <c r="P2041">
        <v>0</v>
      </c>
      <c r="Q2041">
        <v>0</v>
      </c>
      <c r="R2041">
        <v>0</v>
      </c>
      <c r="S2041">
        <v>0.88600000000000001</v>
      </c>
      <c r="T2041">
        <v>0</v>
      </c>
      <c r="U2041">
        <v>1.33</v>
      </c>
      <c r="V2041">
        <v>0</v>
      </c>
      <c r="W2041">
        <v>0</v>
      </c>
      <c r="X2041">
        <v>0</v>
      </c>
      <c r="Y2041">
        <v>0</v>
      </c>
      <c r="Z2041">
        <v>0</v>
      </c>
      <c r="AA2041">
        <v>0</v>
      </c>
      <c r="AB2041" t="s">
        <v>134</v>
      </c>
      <c r="AC2041" t="s">
        <v>135</v>
      </c>
      <c r="AD2041">
        <v>2</v>
      </c>
      <c r="AE2041" t="s">
        <v>150</v>
      </c>
      <c r="AF2041" t="s">
        <v>137</v>
      </c>
      <c r="AG2041" t="s">
        <v>154</v>
      </c>
      <c r="AH2041" t="s">
        <v>162</v>
      </c>
    </row>
    <row r="2042" spans="2:34" hidden="1" x14ac:dyDescent="0.3">
      <c r="B2042" t="s">
        <v>8</v>
      </c>
      <c r="C2042" t="s">
        <v>185</v>
      </c>
      <c r="D2042" t="s">
        <v>167</v>
      </c>
      <c r="E2042">
        <v>42599.979884259257</v>
      </c>
      <c r="F2042" t="s">
        <v>162</v>
      </c>
      <c r="G2042" t="s">
        <v>149</v>
      </c>
      <c r="H2042" t="s">
        <v>130</v>
      </c>
      <c r="I2042" t="s">
        <v>188</v>
      </c>
      <c r="J2042" t="s">
        <v>21</v>
      </c>
      <c r="K2042" s="9" t="str">
        <f t="shared" si="493"/>
        <v>06</v>
      </c>
      <c r="L2042" t="s">
        <v>132</v>
      </c>
      <c r="M2042">
        <v>1</v>
      </c>
      <c r="N2042">
        <v>1560</v>
      </c>
      <c r="O2042" t="s">
        <v>133</v>
      </c>
      <c r="P2042">
        <v>0</v>
      </c>
      <c r="Q2042">
        <v>0</v>
      </c>
      <c r="R2042">
        <v>0</v>
      </c>
      <c r="S2042">
        <v>3.55</v>
      </c>
      <c r="T2042">
        <v>8.0300000000000007E-3</v>
      </c>
      <c r="U2042">
        <v>1.31</v>
      </c>
      <c r="V2042">
        <v>0</v>
      </c>
      <c r="W2042">
        <v>0</v>
      </c>
      <c r="X2042">
        <v>0</v>
      </c>
      <c r="Y2042">
        <v>0</v>
      </c>
      <c r="Z2042">
        <v>0</v>
      </c>
      <c r="AA2042">
        <v>0</v>
      </c>
      <c r="AB2042" t="s">
        <v>134</v>
      </c>
      <c r="AC2042" t="s">
        <v>135</v>
      </c>
      <c r="AD2042">
        <v>2</v>
      </c>
      <c r="AE2042" t="s">
        <v>150</v>
      </c>
      <c r="AF2042" t="s">
        <v>137</v>
      </c>
      <c r="AG2042" t="s">
        <v>154</v>
      </c>
      <c r="AH2042" t="s">
        <v>162</v>
      </c>
    </row>
    <row r="2043" spans="2:34" hidden="1" x14ac:dyDescent="0.3">
      <c r="B2043" t="s">
        <v>8</v>
      </c>
      <c r="C2043" t="s">
        <v>185</v>
      </c>
      <c r="D2043" t="s">
        <v>167</v>
      </c>
      <c r="E2043">
        <v>42599.979884259257</v>
      </c>
      <c r="F2043" t="s">
        <v>162</v>
      </c>
      <c r="G2043" t="s">
        <v>149</v>
      </c>
      <c r="H2043" t="s">
        <v>130</v>
      </c>
      <c r="I2043" t="s">
        <v>131</v>
      </c>
      <c r="J2043" t="s">
        <v>41</v>
      </c>
      <c r="K2043" s="9" t="str">
        <f t="shared" si="493"/>
        <v>07</v>
      </c>
      <c r="L2043" t="s">
        <v>132</v>
      </c>
      <c r="M2043">
        <v>1</v>
      </c>
      <c r="N2043">
        <v>1410</v>
      </c>
      <c r="O2043" t="s">
        <v>133</v>
      </c>
      <c r="P2043">
        <v>0</v>
      </c>
      <c r="Q2043">
        <v>0</v>
      </c>
      <c r="R2043">
        <v>0</v>
      </c>
      <c r="S2043">
        <v>6.47</v>
      </c>
      <c r="T2043">
        <v>1.3899999999999999E-2</v>
      </c>
      <c r="U2043">
        <v>1.17</v>
      </c>
      <c r="V2043">
        <v>0</v>
      </c>
      <c r="W2043">
        <v>0</v>
      </c>
      <c r="X2043">
        <v>0</v>
      </c>
      <c r="Y2043">
        <v>0</v>
      </c>
      <c r="Z2043">
        <v>0</v>
      </c>
      <c r="AA2043">
        <v>0</v>
      </c>
      <c r="AB2043" t="s">
        <v>134</v>
      </c>
      <c r="AC2043" t="s">
        <v>135</v>
      </c>
      <c r="AD2043">
        <v>2</v>
      </c>
      <c r="AE2043" t="s">
        <v>150</v>
      </c>
      <c r="AF2043" t="s">
        <v>137</v>
      </c>
      <c r="AG2043" t="s">
        <v>155</v>
      </c>
      <c r="AH2043" t="s">
        <v>162</v>
      </c>
    </row>
    <row r="2044" spans="2:34" hidden="1" x14ac:dyDescent="0.3">
      <c r="B2044" t="s">
        <v>8</v>
      </c>
      <c r="C2044" t="s">
        <v>185</v>
      </c>
      <c r="D2044" t="s">
        <v>167</v>
      </c>
      <c r="E2044">
        <v>42599.979884259257</v>
      </c>
      <c r="F2044" t="s">
        <v>162</v>
      </c>
      <c r="G2044" t="s">
        <v>149</v>
      </c>
      <c r="H2044" t="s">
        <v>130</v>
      </c>
      <c r="I2044" t="s">
        <v>186</v>
      </c>
      <c r="J2044" t="s">
        <v>41</v>
      </c>
      <c r="K2044" s="9" t="str">
        <f t="shared" si="493"/>
        <v>07</v>
      </c>
      <c r="L2044" t="s">
        <v>132</v>
      </c>
      <c r="M2044">
        <v>1</v>
      </c>
      <c r="N2044">
        <v>1410</v>
      </c>
      <c r="O2044" t="s">
        <v>133</v>
      </c>
      <c r="P2044">
        <v>0</v>
      </c>
      <c r="Q2044">
        <v>0</v>
      </c>
      <c r="R2044">
        <v>0</v>
      </c>
      <c r="S2044">
        <v>15.4</v>
      </c>
      <c r="T2044">
        <v>1.34E-2</v>
      </c>
      <c r="U2044">
        <v>0</v>
      </c>
      <c r="V2044">
        <v>0</v>
      </c>
      <c r="W2044">
        <v>0</v>
      </c>
      <c r="X2044">
        <v>0</v>
      </c>
      <c r="Y2044">
        <v>0</v>
      </c>
      <c r="Z2044">
        <v>0</v>
      </c>
      <c r="AA2044">
        <v>0</v>
      </c>
      <c r="AB2044" t="s">
        <v>134</v>
      </c>
      <c r="AC2044" t="s">
        <v>135</v>
      </c>
      <c r="AD2044">
        <v>2</v>
      </c>
      <c r="AE2044" t="s">
        <v>150</v>
      </c>
      <c r="AF2044" t="s">
        <v>137</v>
      </c>
      <c r="AG2044" t="s">
        <v>155</v>
      </c>
      <c r="AH2044" t="s">
        <v>162</v>
      </c>
    </row>
    <row r="2045" spans="2:34" hidden="1" x14ac:dyDescent="0.3">
      <c r="B2045" t="s">
        <v>8</v>
      </c>
      <c r="C2045" t="s">
        <v>185</v>
      </c>
      <c r="D2045" t="s">
        <v>167</v>
      </c>
      <c r="E2045">
        <v>42599.979884259257</v>
      </c>
      <c r="F2045" t="s">
        <v>162</v>
      </c>
      <c r="G2045" t="s">
        <v>149</v>
      </c>
      <c r="H2045" t="s">
        <v>130</v>
      </c>
      <c r="I2045" t="s">
        <v>187</v>
      </c>
      <c r="J2045" t="s">
        <v>41</v>
      </c>
      <c r="K2045" s="9" t="str">
        <f t="shared" si="493"/>
        <v>07</v>
      </c>
      <c r="L2045" t="s">
        <v>132</v>
      </c>
      <c r="M2045">
        <v>1</v>
      </c>
      <c r="N2045">
        <v>1410</v>
      </c>
      <c r="O2045" t="s">
        <v>133</v>
      </c>
      <c r="P2045">
        <v>0</v>
      </c>
      <c r="Q2045">
        <v>0</v>
      </c>
      <c r="R2045">
        <v>0</v>
      </c>
      <c r="S2045">
        <v>0.80900000000000005</v>
      </c>
      <c r="T2045">
        <v>0</v>
      </c>
      <c r="U2045">
        <v>1.1499999999999999</v>
      </c>
      <c r="V2045">
        <v>0</v>
      </c>
      <c r="W2045">
        <v>0</v>
      </c>
      <c r="X2045">
        <v>0</v>
      </c>
      <c r="Y2045">
        <v>0</v>
      </c>
      <c r="Z2045">
        <v>0</v>
      </c>
      <c r="AA2045">
        <v>0</v>
      </c>
      <c r="AB2045" t="s">
        <v>134</v>
      </c>
      <c r="AC2045" t="s">
        <v>135</v>
      </c>
      <c r="AD2045">
        <v>2</v>
      </c>
      <c r="AE2045" t="s">
        <v>150</v>
      </c>
      <c r="AF2045" t="s">
        <v>137</v>
      </c>
      <c r="AG2045" t="s">
        <v>155</v>
      </c>
      <c r="AH2045" t="s">
        <v>162</v>
      </c>
    </row>
    <row r="2046" spans="2:34" hidden="1" x14ac:dyDescent="0.3">
      <c r="B2046" t="s">
        <v>8</v>
      </c>
      <c r="C2046" t="s">
        <v>185</v>
      </c>
      <c r="D2046" t="s">
        <v>167</v>
      </c>
      <c r="E2046">
        <v>42599.979884259257</v>
      </c>
      <c r="F2046" t="s">
        <v>162</v>
      </c>
      <c r="G2046" t="s">
        <v>149</v>
      </c>
      <c r="H2046" t="s">
        <v>130</v>
      </c>
      <c r="I2046" t="s">
        <v>188</v>
      </c>
      <c r="J2046" t="s">
        <v>41</v>
      </c>
      <c r="K2046" s="9" t="str">
        <f t="shared" si="493"/>
        <v>07</v>
      </c>
      <c r="L2046" t="s">
        <v>132</v>
      </c>
      <c r="M2046">
        <v>1</v>
      </c>
      <c r="N2046">
        <v>1410</v>
      </c>
      <c r="O2046" t="s">
        <v>133</v>
      </c>
      <c r="P2046">
        <v>0</v>
      </c>
      <c r="Q2046">
        <v>0</v>
      </c>
      <c r="R2046">
        <v>0</v>
      </c>
      <c r="S2046">
        <v>2.37</v>
      </c>
      <c r="T2046">
        <v>3.14E-3</v>
      </c>
      <c r="U2046">
        <v>1.1299999999999999</v>
      </c>
      <c r="V2046">
        <v>0</v>
      </c>
      <c r="W2046">
        <v>0</v>
      </c>
      <c r="X2046">
        <v>0</v>
      </c>
      <c r="Y2046">
        <v>0</v>
      </c>
      <c r="Z2046">
        <v>0</v>
      </c>
      <c r="AA2046">
        <v>0</v>
      </c>
      <c r="AB2046" t="s">
        <v>134</v>
      </c>
      <c r="AC2046" t="s">
        <v>135</v>
      </c>
      <c r="AD2046">
        <v>2</v>
      </c>
      <c r="AE2046" t="s">
        <v>150</v>
      </c>
      <c r="AF2046" t="s">
        <v>137</v>
      </c>
      <c r="AG2046" t="s">
        <v>155</v>
      </c>
      <c r="AH2046" t="s">
        <v>162</v>
      </c>
    </row>
    <row r="2047" spans="2:34" hidden="1" x14ac:dyDescent="0.3">
      <c r="B2047" t="s">
        <v>8</v>
      </c>
      <c r="C2047" t="s">
        <v>185</v>
      </c>
      <c r="D2047" t="s">
        <v>167</v>
      </c>
      <c r="E2047">
        <v>42599.979884259257</v>
      </c>
      <c r="F2047" t="s">
        <v>162</v>
      </c>
      <c r="G2047" t="s">
        <v>149</v>
      </c>
      <c r="H2047" t="s">
        <v>130</v>
      </c>
      <c r="I2047" t="s">
        <v>131</v>
      </c>
      <c r="J2047" t="s">
        <v>22</v>
      </c>
      <c r="K2047" s="9" t="str">
        <f t="shared" si="493"/>
        <v>08</v>
      </c>
      <c r="L2047" t="s">
        <v>132</v>
      </c>
      <c r="M2047">
        <v>1</v>
      </c>
      <c r="N2047">
        <v>1480</v>
      </c>
      <c r="O2047" t="s">
        <v>133</v>
      </c>
      <c r="P2047">
        <v>0</v>
      </c>
      <c r="Q2047">
        <v>0</v>
      </c>
      <c r="R2047">
        <v>0</v>
      </c>
      <c r="S2047">
        <v>11.2</v>
      </c>
      <c r="T2047">
        <v>2.0799999999999999E-2</v>
      </c>
      <c r="U2047">
        <v>1.34</v>
      </c>
      <c r="V2047">
        <v>0</v>
      </c>
      <c r="W2047">
        <v>0</v>
      </c>
      <c r="X2047">
        <v>0</v>
      </c>
      <c r="Y2047">
        <v>0</v>
      </c>
      <c r="Z2047">
        <v>0</v>
      </c>
      <c r="AA2047">
        <v>0</v>
      </c>
      <c r="AB2047" t="s">
        <v>134</v>
      </c>
      <c r="AC2047" t="s">
        <v>135</v>
      </c>
      <c r="AD2047">
        <v>2</v>
      </c>
      <c r="AE2047" t="s">
        <v>150</v>
      </c>
      <c r="AF2047" t="s">
        <v>137</v>
      </c>
      <c r="AG2047" t="s">
        <v>157</v>
      </c>
      <c r="AH2047" t="s">
        <v>162</v>
      </c>
    </row>
    <row r="2048" spans="2:34" hidden="1" x14ac:dyDescent="0.3">
      <c r="B2048" t="s">
        <v>8</v>
      </c>
      <c r="C2048" t="s">
        <v>185</v>
      </c>
      <c r="D2048" t="s">
        <v>167</v>
      </c>
      <c r="E2048">
        <v>42599.979884259257</v>
      </c>
      <c r="F2048" t="s">
        <v>162</v>
      </c>
      <c r="G2048" t="s">
        <v>149</v>
      </c>
      <c r="H2048" t="s">
        <v>130</v>
      </c>
      <c r="I2048" t="s">
        <v>186</v>
      </c>
      <c r="J2048" t="s">
        <v>22</v>
      </c>
      <c r="K2048" s="9" t="str">
        <f t="shared" si="493"/>
        <v>08</v>
      </c>
      <c r="L2048" t="s">
        <v>132</v>
      </c>
      <c r="M2048">
        <v>1</v>
      </c>
      <c r="N2048">
        <v>1480</v>
      </c>
      <c r="O2048" t="s">
        <v>133</v>
      </c>
      <c r="P2048">
        <v>0</v>
      </c>
      <c r="Q2048">
        <v>0</v>
      </c>
      <c r="R2048">
        <v>0</v>
      </c>
      <c r="S2048">
        <v>21.9</v>
      </c>
      <c r="T2048">
        <v>2.0400000000000001E-2</v>
      </c>
      <c r="U2048">
        <v>0</v>
      </c>
      <c r="V2048">
        <v>0</v>
      </c>
      <c r="W2048">
        <v>0</v>
      </c>
      <c r="X2048">
        <v>0</v>
      </c>
      <c r="Y2048">
        <v>0</v>
      </c>
      <c r="Z2048">
        <v>0</v>
      </c>
      <c r="AA2048">
        <v>0</v>
      </c>
      <c r="AB2048" t="s">
        <v>134</v>
      </c>
      <c r="AC2048" t="s">
        <v>135</v>
      </c>
      <c r="AD2048">
        <v>2</v>
      </c>
      <c r="AE2048" t="s">
        <v>150</v>
      </c>
      <c r="AF2048" t="s">
        <v>137</v>
      </c>
      <c r="AG2048" t="s">
        <v>157</v>
      </c>
      <c r="AH2048" t="s">
        <v>162</v>
      </c>
    </row>
    <row r="2049" spans="2:34" hidden="1" x14ac:dyDescent="0.3">
      <c r="B2049" t="s">
        <v>8</v>
      </c>
      <c r="C2049" t="s">
        <v>185</v>
      </c>
      <c r="D2049" t="s">
        <v>167</v>
      </c>
      <c r="E2049">
        <v>42599.979884259257</v>
      </c>
      <c r="F2049" t="s">
        <v>162</v>
      </c>
      <c r="G2049" t="s">
        <v>149</v>
      </c>
      <c r="H2049" t="s">
        <v>130</v>
      </c>
      <c r="I2049" t="s">
        <v>187</v>
      </c>
      <c r="J2049" t="s">
        <v>22</v>
      </c>
      <c r="K2049" s="9" t="str">
        <f t="shared" si="493"/>
        <v>08</v>
      </c>
      <c r="L2049" t="s">
        <v>132</v>
      </c>
      <c r="M2049">
        <v>1</v>
      </c>
      <c r="N2049">
        <v>1480</v>
      </c>
      <c r="O2049" t="s">
        <v>133</v>
      </c>
      <c r="P2049">
        <v>0</v>
      </c>
      <c r="Q2049">
        <v>0</v>
      </c>
      <c r="R2049">
        <v>0</v>
      </c>
      <c r="S2049">
        <v>0.876</v>
      </c>
      <c r="T2049">
        <v>0</v>
      </c>
      <c r="U2049">
        <v>1.31</v>
      </c>
      <c r="V2049">
        <v>0</v>
      </c>
      <c r="W2049">
        <v>0</v>
      </c>
      <c r="X2049">
        <v>0</v>
      </c>
      <c r="Y2049">
        <v>0</v>
      </c>
      <c r="Z2049">
        <v>0</v>
      </c>
      <c r="AA2049">
        <v>0</v>
      </c>
      <c r="AB2049" t="s">
        <v>134</v>
      </c>
      <c r="AC2049" t="s">
        <v>135</v>
      </c>
      <c r="AD2049">
        <v>2</v>
      </c>
      <c r="AE2049" t="s">
        <v>150</v>
      </c>
      <c r="AF2049" t="s">
        <v>137</v>
      </c>
      <c r="AG2049" t="s">
        <v>157</v>
      </c>
      <c r="AH2049" t="s">
        <v>162</v>
      </c>
    </row>
    <row r="2050" spans="2:34" hidden="1" x14ac:dyDescent="0.3">
      <c r="B2050" t="s">
        <v>8</v>
      </c>
      <c r="C2050" t="s">
        <v>185</v>
      </c>
      <c r="D2050" t="s">
        <v>167</v>
      </c>
      <c r="E2050">
        <v>42599.979884259257</v>
      </c>
      <c r="F2050" t="s">
        <v>162</v>
      </c>
      <c r="G2050" t="s">
        <v>149</v>
      </c>
      <c r="H2050" t="s">
        <v>130</v>
      </c>
      <c r="I2050" t="s">
        <v>188</v>
      </c>
      <c r="J2050" t="s">
        <v>22</v>
      </c>
      <c r="K2050" s="9" t="str">
        <f t="shared" si="493"/>
        <v>08</v>
      </c>
      <c r="L2050" t="s">
        <v>132</v>
      </c>
      <c r="M2050">
        <v>1</v>
      </c>
      <c r="N2050">
        <v>1480</v>
      </c>
      <c r="O2050" t="s">
        <v>133</v>
      </c>
      <c r="P2050">
        <v>0</v>
      </c>
      <c r="Q2050">
        <v>0</v>
      </c>
      <c r="R2050">
        <v>0</v>
      </c>
      <c r="S2050">
        <v>6.34</v>
      </c>
      <c r="T2050">
        <v>1.03E-2</v>
      </c>
      <c r="U2050">
        <v>1.28</v>
      </c>
      <c r="V2050">
        <v>0</v>
      </c>
      <c r="W2050">
        <v>0</v>
      </c>
      <c r="X2050">
        <v>0</v>
      </c>
      <c r="Y2050">
        <v>0</v>
      </c>
      <c r="Z2050">
        <v>0</v>
      </c>
      <c r="AA2050">
        <v>0</v>
      </c>
      <c r="AB2050" t="s">
        <v>134</v>
      </c>
      <c r="AC2050" t="s">
        <v>135</v>
      </c>
      <c r="AD2050">
        <v>2</v>
      </c>
      <c r="AE2050" t="s">
        <v>150</v>
      </c>
      <c r="AF2050" t="s">
        <v>137</v>
      </c>
      <c r="AG2050" t="s">
        <v>157</v>
      </c>
      <c r="AH2050" t="s">
        <v>162</v>
      </c>
    </row>
    <row r="2051" spans="2:34" hidden="1" x14ac:dyDescent="0.3">
      <c r="B2051" t="s">
        <v>8</v>
      </c>
      <c r="C2051" t="s">
        <v>185</v>
      </c>
      <c r="D2051" t="s">
        <v>167</v>
      </c>
      <c r="E2051">
        <v>42599.979884259257</v>
      </c>
      <c r="F2051" t="s">
        <v>162</v>
      </c>
      <c r="G2051" t="s">
        <v>149</v>
      </c>
      <c r="H2051" t="s">
        <v>130</v>
      </c>
      <c r="I2051" t="s">
        <v>131</v>
      </c>
      <c r="J2051" t="s">
        <v>23</v>
      </c>
      <c r="K2051" s="9" t="str">
        <f t="shared" si="493"/>
        <v>09</v>
      </c>
      <c r="L2051" t="s">
        <v>132</v>
      </c>
      <c r="M2051">
        <v>1</v>
      </c>
      <c r="N2051">
        <v>1490</v>
      </c>
      <c r="O2051" t="s">
        <v>133</v>
      </c>
      <c r="P2051">
        <v>0</v>
      </c>
      <c r="Q2051">
        <v>0</v>
      </c>
      <c r="R2051">
        <v>0</v>
      </c>
      <c r="S2051">
        <v>15</v>
      </c>
      <c r="T2051">
        <v>3.2500000000000001E-2</v>
      </c>
      <c r="U2051">
        <v>1.52</v>
      </c>
      <c r="V2051">
        <v>0</v>
      </c>
      <c r="W2051">
        <v>0</v>
      </c>
      <c r="X2051">
        <v>0</v>
      </c>
      <c r="Y2051">
        <v>0</v>
      </c>
      <c r="Z2051">
        <v>0</v>
      </c>
      <c r="AA2051">
        <v>0</v>
      </c>
      <c r="AB2051" t="s">
        <v>134</v>
      </c>
      <c r="AC2051" t="s">
        <v>135</v>
      </c>
      <c r="AD2051">
        <v>2</v>
      </c>
      <c r="AE2051" t="s">
        <v>150</v>
      </c>
      <c r="AF2051" t="s">
        <v>137</v>
      </c>
      <c r="AG2051" t="s">
        <v>158</v>
      </c>
      <c r="AH2051" t="s">
        <v>162</v>
      </c>
    </row>
    <row r="2052" spans="2:34" hidden="1" x14ac:dyDescent="0.3">
      <c r="B2052" t="s">
        <v>8</v>
      </c>
      <c r="C2052" t="s">
        <v>185</v>
      </c>
      <c r="D2052" t="s">
        <v>167</v>
      </c>
      <c r="E2052">
        <v>42599.979884259257</v>
      </c>
      <c r="F2052" t="s">
        <v>162</v>
      </c>
      <c r="G2052" t="s">
        <v>149</v>
      </c>
      <c r="H2052" t="s">
        <v>130</v>
      </c>
      <c r="I2052" t="s">
        <v>186</v>
      </c>
      <c r="J2052" t="s">
        <v>23</v>
      </c>
      <c r="K2052" s="9" t="str">
        <f t="shared" si="493"/>
        <v>09</v>
      </c>
      <c r="L2052" t="s">
        <v>132</v>
      </c>
      <c r="M2052">
        <v>1</v>
      </c>
      <c r="N2052">
        <v>1490</v>
      </c>
      <c r="O2052" t="s">
        <v>133</v>
      </c>
      <c r="P2052">
        <v>0</v>
      </c>
      <c r="Q2052">
        <v>0</v>
      </c>
      <c r="R2052">
        <v>0</v>
      </c>
      <c r="S2052">
        <v>28.5</v>
      </c>
      <c r="T2052">
        <v>3.27E-2</v>
      </c>
      <c r="U2052">
        <v>0</v>
      </c>
      <c r="V2052">
        <v>0</v>
      </c>
      <c r="W2052">
        <v>0</v>
      </c>
      <c r="X2052">
        <v>0</v>
      </c>
      <c r="Y2052">
        <v>0</v>
      </c>
      <c r="Z2052">
        <v>0</v>
      </c>
      <c r="AA2052">
        <v>0</v>
      </c>
      <c r="AB2052" t="s">
        <v>134</v>
      </c>
      <c r="AC2052" t="s">
        <v>135</v>
      </c>
      <c r="AD2052">
        <v>2</v>
      </c>
      <c r="AE2052" t="s">
        <v>150</v>
      </c>
      <c r="AF2052" t="s">
        <v>137</v>
      </c>
      <c r="AG2052" t="s">
        <v>158</v>
      </c>
      <c r="AH2052" t="s">
        <v>162</v>
      </c>
    </row>
    <row r="2053" spans="2:34" hidden="1" x14ac:dyDescent="0.3">
      <c r="B2053" t="s">
        <v>8</v>
      </c>
      <c r="C2053" t="s">
        <v>185</v>
      </c>
      <c r="D2053" t="s">
        <v>167</v>
      </c>
      <c r="E2053">
        <v>42599.979884259257</v>
      </c>
      <c r="F2053" t="s">
        <v>162</v>
      </c>
      <c r="G2053" t="s">
        <v>149</v>
      </c>
      <c r="H2053" t="s">
        <v>130</v>
      </c>
      <c r="I2053" t="s">
        <v>187</v>
      </c>
      <c r="J2053" t="s">
        <v>23</v>
      </c>
      <c r="K2053" s="9" t="str">
        <f t="shared" si="493"/>
        <v>09</v>
      </c>
      <c r="L2053" t="s">
        <v>132</v>
      </c>
      <c r="M2053">
        <v>1</v>
      </c>
      <c r="N2053">
        <v>1490</v>
      </c>
      <c r="O2053" t="s">
        <v>133</v>
      </c>
      <c r="P2053">
        <v>0</v>
      </c>
      <c r="Q2053">
        <v>0</v>
      </c>
      <c r="R2053">
        <v>0</v>
      </c>
      <c r="S2053">
        <v>0.96199999999999997</v>
      </c>
      <c r="T2053">
        <v>0</v>
      </c>
      <c r="U2053">
        <v>1.48</v>
      </c>
      <c r="V2053">
        <v>0</v>
      </c>
      <c r="W2053">
        <v>0</v>
      </c>
      <c r="X2053">
        <v>0</v>
      </c>
      <c r="Y2053">
        <v>0</v>
      </c>
      <c r="Z2053">
        <v>0</v>
      </c>
      <c r="AA2053">
        <v>0</v>
      </c>
      <c r="AB2053" t="s">
        <v>134</v>
      </c>
      <c r="AC2053" t="s">
        <v>135</v>
      </c>
      <c r="AD2053">
        <v>2</v>
      </c>
      <c r="AE2053" t="s">
        <v>150</v>
      </c>
      <c r="AF2053" t="s">
        <v>137</v>
      </c>
      <c r="AG2053" t="s">
        <v>158</v>
      </c>
      <c r="AH2053" t="s">
        <v>162</v>
      </c>
    </row>
    <row r="2054" spans="2:34" hidden="1" x14ac:dyDescent="0.3">
      <c r="B2054" t="s">
        <v>8</v>
      </c>
      <c r="C2054" t="s">
        <v>185</v>
      </c>
      <c r="D2054" t="s">
        <v>167</v>
      </c>
      <c r="E2054">
        <v>42599.979884259257</v>
      </c>
      <c r="F2054" t="s">
        <v>162</v>
      </c>
      <c r="G2054" t="s">
        <v>149</v>
      </c>
      <c r="H2054" t="s">
        <v>130</v>
      </c>
      <c r="I2054" t="s">
        <v>188</v>
      </c>
      <c r="J2054" t="s">
        <v>23</v>
      </c>
      <c r="K2054" s="9" t="str">
        <f t="shared" si="493"/>
        <v>09</v>
      </c>
      <c r="L2054" t="s">
        <v>132</v>
      </c>
      <c r="M2054">
        <v>1</v>
      </c>
      <c r="N2054">
        <v>1490</v>
      </c>
      <c r="O2054" t="s">
        <v>133</v>
      </c>
      <c r="P2054">
        <v>0</v>
      </c>
      <c r="Q2054">
        <v>0</v>
      </c>
      <c r="R2054">
        <v>0</v>
      </c>
      <c r="S2054">
        <v>12.4</v>
      </c>
      <c r="T2054">
        <v>2.5100000000000001E-2</v>
      </c>
      <c r="U2054">
        <v>1.43</v>
      </c>
      <c r="V2054">
        <v>0</v>
      </c>
      <c r="W2054">
        <v>0</v>
      </c>
      <c r="X2054">
        <v>0</v>
      </c>
      <c r="Y2054">
        <v>0</v>
      </c>
      <c r="Z2054">
        <v>0</v>
      </c>
      <c r="AA2054">
        <v>0</v>
      </c>
      <c r="AB2054" t="s">
        <v>134</v>
      </c>
      <c r="AC2054" t="s">
        <v>135</v>
      </c>
      <c r="AD2054">
        <v>2</v>
      </c>
      <c r="AE2054" t="s">
        <v>150</v>
      </c>
      <c r="AF2054" t="s">
        <v>137</v>
      </c>
      <c r="AG2054" t="s">
        <v>158</v>
      </c>
      <c r="AH2054" t="s">
        <v>162</v>
      </c>
    </row>
    <row r="2055" spans="2:34" hidden="1" x14ac:dyDescent="0.3">
      <c r="B2055" t="s">
        <v>8</v>
      </c>
      <c r="C2055" t="s">
        <v>185</v>
      </c>
      <c r="D2055" t="s">
        <v>167</v>
      </c>
      <c r="E2055">
        <v>42599.979884259257</v>
      </c>
      <c r="F2055" t="s">
        <v>162</v>
      </c>
      <c r="G2055" t="s">
        <v>149</v>
      </c>
      <c r="H2055" t="s">
        <v>130</v>
      </c>
      <c r="I2055" t="s">
        <v>131</v>
      </c>
      <c r="J2055" t="s">
        <v>24</v>
      </c>
      <c r="K2055" s="9" t="str">
        <f t="shared" ref="K2055:K2118" si="494">RIGHT(J2055,2)</f>
        <v>10</v>
      </c>
      <c r="L2055" t="s">
        <v>132</v>
      </c>
      <c r="M2055">
        <v>1</v>
      </c>
      <c r="N2055">
        <v>1780</v>
      </c>
      <c r="O2055" t="s">
        <v>133</v>
      </c>
      <c r="P2055">
        <v>0</v>
      </c>
      <c r="Q2055">
        <v>0</v>
      </c>
      <c r="R2055">
        <v>0</v>
      </c>
      <c r="S2055">
        <v>18.899999999999999</v>
      </c>
      <c r="T2055">
        <v>3.8699999999999998E-2</v>
      </c>
      <c r="U2055">
        <v>2.4300000000000002</v>
      </c>
      <c r="V2055">
        <v>0</v>
      </c>
      <c r="W2055">
        <v>0</v>
      </c>
      <c r="X2055">
        <v>0</v>
      </c>
      <c r="Y2055">
        <v>0</v>
      </c>
      <c r="Z2055">
        <v>0</v>
      </c>
      <c r="AA2055">
        <v>0</v>
      </c>
      <c r="AB2055" t="s">
        <v>134</v>
      </c>
      <c r="AC2055" t="s">
        <v>135</v>
      </c>
      <c r="AD2055">
        <v>2</v>
      </c>
      <c r="AE2055" t="s">
        <v>150</v>
      </c>
      <c r="AF2055" t="s">
        <v>137</v>
      </c>
      <c r="AG2055" t="s">
        <v>159</v>
      </c>
      <c r="AH2055" t="s">
        <v>162</v>
      </c>
    </row>
    <row r="2056" spans="2:34" hidden="1" x14ac:dyDescent="0.3">
      <c r="B2056" t="s">
        <v>8</v>
      </c>
      <c r="C2056" t="s">
        <v>185</v>
      </c>
      <c r="D2056" t="s">
        <v>167</v>
      </c>
      <c r="E2056">
        <v>42599.979884259257</v>
      </c>
      <c r="F2056" t="s">
        <v>162</v>
      </c>
      <c r="G2056" t="s">
        <v>149</v>
      </c>
      <c r="H2056" t="s">
        <v>130</v>
      </c>
      <c r="I2056" t="s">
        <v>186</v>
      </c>
      <c r="J2056" t="s">
        <v>24</v>
      </c>
      <c r="K2056" s="9" t="str">
        <f t="shared" si="494"/>
        <v>10</v>
      </c>
      <c r="L2056" t="s">
        <v>132</v>
      </c>
      <c r="M2056">
        <v>1</v>
      </c>
      <c r="N2056">
        <v>1780</v>
      </c>
      <c r="O2056" t="s">
        <v>133</v>
      </c>
      <c r="P2056">
        <v>0</v>
      </c>
      <c r="Q2056">
        <v>0</v>
      </c>
      <c r="R2056">
        <v>0</v>
      </c>
      <c r="S2056">
        <v>43.7</v>
      </c>
      <c r="T2056">
        <v>3.8699999999999998E-2</v>
      </c>
      <c r="U2056">
        <v>0</v>
      </c>
      <c r="V2056">
        <v>0</v>
      </c>
      <c r="W2056">
        <v>0</v>
      </c>
      <c r="X2056">
        <v>0</v>
      </c>
      <c r="Y2056">
        <v>0</v>
      </c>
      <c r="Z2056">
        <v>0</v>
      </c>
      <c r="AA2056">
        <v>0</v>
      </c>
      <c r="AB2056" t="s">
        <v>134</v>
      </c>
      <c r="AC2056" t="s">
        <v>135</v>
      </c>
      <c r="AD2056">
        <v>2</v>
      </c>
      <c r="AE2056" t="s">
        <v>150</v>
      </c>
      <c r="AF2056" t="s">
        <v>137</v>
      </c>
      <c r="AG2056" t="s">
        <v>159</v>
      </c>
      <c r="AH2056" t="s">
        <v>162</v>
      </c>
    </row>
    <row r="2057" spans="2:34" hidden="1" x14ac:dyDescent="0.3">
      <c r="B2057" t="s">
        <v>8</v>
      </c>
      <c r="C2057" t="s">
        <v>185</v>
      </c>
      <c r="D2057" t="s">
        <v>167</v>
      </c>
      <c r="E2057">
        <v>42599.979884259257</v>
      </c>
      <c r="F2057" t="s">
        <v>162</v>
      </c>
      <c r="G2057" t="s">
        <v>149</v>
      </c>
      <c r="H2057" t="s">
        <v>130</v>
      </c>
      <c r="I2057" t="s">
        <v>187</v>
      </c>
      <c r="J2057" t="s">
        <v>24</v>
      </c>
      <c r="K2057" s="9" t="str">
        <f t="shared" si="494"/>
        <v>10</v>
      </c>
      <c r="L2057" t="s">
        <v>132</v>
      </c>
      <c r="M2057">
        <v>1</v>
      </c>
      <c r="N2057">
        <v>1780</v>
      </c>
      <c r="O2057" t="s">
        <v>133</v>
      </c>
      <c r="P2057">
        <v>0</v>
      </c>
      <c r="Q2057">
        <v>0</v>
      </c>
      <c r="R2057">
        <v>0</v>
      </c>
      <c r="S2057">
        <v>1.5</v>
      </c>
      <c r="T2057">
        <v>0</v>
      </c>
      <c r="U2057">
        <v>2.37</v>
      </c>
      <c r="V2057">
        <v>0</v>
      </c>
      <c r="W2057">
        <v>0</v>
      </c>
      <c r="X2057">
        <v>0</v>
      </c>
      <c r="Y2057">
        <v>0</v>
      </c>
      <c r="Z2057">
        <v>0</v>
      </c>
      <c r="AA2057">
        <v>0</v>
      </c>
      <c r="AB2057" t="s">
        <v>134</v>
      </c>
      <c r="AC2057" t="s">
        <v>135</v>
      </c>
      <c r="AD2057">
        <v>2</v>
      </c>
      <c r="AE2057" t="s">
        <v>150</v>
      </c>
      <c r="AF2057" t="s">
        <v>137</v>
      </c>
      <c r="AG2057" t="s">
        <v>159</v>
      </c>
      <c r="AH2057" t="s">
        <v>162</v>
      </c>
    </row>
    <row r="2058" spans="2:34" hidden="1" x14ac:dyDescent="0.3">
      <c r="B2058" t="s">
        <v>8</v>
      </c>
      <c r="C2058" t="s">
        <v>185</v>
      </c>
      <c r="D2058" t="s">
        <v>167</v>
      </c>
      <c r="E2058">
        <v>42599.979884259257</v>
      </c>
      <c r="F2058" t="s">
        <v>162</v>
      </c>
      <c r="G2058" t="s">
        <v>149</v>
      </c>
      <c r="H2058" t="s">
        <v>130</v>
      </c>
      <c r="I2058" t="s">
        <v>188</v>
      </c>
      <c r="J2058" t="s">
        <v>24</v>
      </c>
      <c r="K2058" s="9" t="str">
        <f t="shared" si="494"/>
        <v>10</v>
      </c>
      <c r="L2058" t="s">
        <v>132</v>
      </c>
      <c r="M2058">
        <v>1</v>
      </c>
      <c r="N2058">
        <v>1780</v>
      </c>
      <c r="O2058" t="s">
        <v>133</v>
      </c>
      <c r="P2058">
        <v>0</v>
      </c>
      <c r="Q2058">
        <v>0</v>
      </c>
      <c r="R2058">
        <v>0</v>
      </c>
      <c r="S2058">
        <v>19.399999999999999</v>
      </c>
      <c r="T2058">
        <v>3.6700000000000003E-2</v>
      </c>
      <c r="U2058">
        <v>2.29</v>
      </c>
      <c r="V2058">
        <v>0</v>
      </c>
      <c r="W2058">
        <v>0</v>
      </c>
      <c r="X2058">
        <v>0</v>
      </c>
      <c r="Y2058">
        <v>0</v>
      </c>
      <c r="Z2058">
        <v>0</v>
      </c>
      <c r="AA2058">
        <v>0</v>
      </c>
      <c r="AB2058" t="s">
        <v>134</v>
      </c>
      <c r="AC2058" t="s">
        <v>135</v>
      </c>
      <c r="AD2058">
        <v>2</v>
      </c>
      <c r="AE2058" t="s">
        <v>150</v>
      </c>
      <c r="AF2058" t="s">
        <v>137</v>
      </c>
      <c r="AG2058" t="s">
        <v>159</v>
      </c>
      <c r="AH2058" t="s">
        <v>162</v>
      </c>
    </row>
    <row r="2059" spans="2:34" hidden="1" x14ac:dyDescent="0.3">
      <c r="B2059" t="s">
        <v>8</v>
      </c>
      <c r="C2059" t="s">
        <v>185</v>
      </c>
      <c r="D2059" t="s">
        <v>167</v>
      </c>
      <c r="E2059">
        <v>42599.979884259257</v>
      </c>
      <c r="F2059" t="s">
        <v>162</v>
      </c>
      <c r="G2059" t="s">
        <v>149</v>
      </c>
      <c r="H2059" t="s">
        <v>130</v>
      </c>
      <c r="I2059" t="s">
        <v>131</v>
      </c>
      <c r="J2059" t="s">
        <v>25</v>
      </c>
      <c r="K2059" s="9" t="str">
        <f t="shared" si="494"/>
        <v>13</v>
      </c>
      <c r="L2059" t="s">
        <v>132</v>
      </c>
      <c r="M2059">
        <v>1</v>
      </c>
      <c r="N2059">
        <v>1620</v>
      </c>
      <c r="O2059" t="s">
        <v>133</v>
      </c>
      <c r="P2059">
        <v>0</v>
      </c>
      <c r="Q2059">
        <v>0</v>
      </c>
      <c r="R2059">
        <v>0</v>
      </c>
      <c r="S2059">
        <v>27.9</v>
      </c>
      <c r="T2059">
        <v>2.5499999999999998E-2</v>
      </c>
      <c r="U2059">
        <v>3.01</v>
      </c>
      <c r="V2059">
        <v>0</v>
      </c>
      <c r="W2059">
        <v>0</v>
      </c>
      <c r="X2059">
        <v>0</v>
      </c>
      <c r="Y2059">
        <v>0</v>
      </c>
      <c r="Z2059">
        <v>0</v>
      </c>
      <c r="AA2059">
        <v>0</v>
      </c>
      <c r="AB2059" t="s">
        <v>134</v>
      </c>
      <c r="AC2059" t="s">
        <v>135</v>
      </c>
      <c r="AD2059">
        <v>2</v>
      </c>
      <c r="AE2059" t="s">
        <v>150</v>
      </c>
      <c r="AF2059" t="s">
        <v>137</v>
      </c>
      <c r="AG2059" t="s">
        <v>141</v>
      </c>
      <c r="AH2059" t="s">
        <v>162</v>
      </c>
    </row>
    <row r="2060" spans="2:34" hidden="1" x14ac:dyDescent="0.3">
      <c r="B2060" t="s">
        <v>8</v>
      </c>
      <c r="C2060" t="s">
        <v>185</v>
      </c>
      <c r="D2060" t="s">
        <v>167</v>
      </c>
      <c r="E2060">
        <v>42599.979884259257</v>
      </c>
      <c r="F2060" t="s">
        <v>162</v>
      </c>
      <c r="G2060" t="s">
        <v>149</v>
      </c>
      <c r="H2060" t="s">
        <v>130</v>
      </c>
      <c r="I2060" t="s">
        <v>186</v>
      </c>
      <c r="J2060" t="s">
        <v>25</v>
      </c>
      <c r="K2060" s="9" t="str">
        <f t="shared" si="494"/>
        <v>13</v>
      </c>
      <c r="L2060" t="s">
        <v>132</v>
      </c>
      <c r="M2060">
        <v>1</v>
      </c>
      <c r="N2060">
        <v>1620</v>
      </c>
      <c r="O2060" t="s">
        <v>133</v>
      </c>
      <c r="P2060">
        <v>0</v>
      </c>
      <c r="Q2060">
        <v>0</v>
      </c>
      <c r="R2060">
        <v>0</v>
      </c>
      <c r="S2060">
        <v>64.5</v>
      </c>
      <c r="T2060">
        <v>2.6100000000000002E-2</v>
      </c>
      <c r="U2060">
        <v>0</v>
      </c>
      <c r="V2060">
        <v>0</v>
      </c>
      <c r="W2060">
        <v>0</v>
      </c>
      <c r="X2060">
        <v>0</v>
      </c>
      <c r="Y2060">
        <v>0</v>
      </c>
      <c r="Z2060">
        <v>0</v>
      </c>
      <c r="AA2060">
        <v>0</v>
      </c>
      <c r="AB2060" t="s">
        <v>134</v>
      </c>
      <c r="AC2060" t="s">
        <v>135</v>
      </c>
      <c r="AD2060">
        <v>2</v>
      </c>
      <c r="AE2060" t="s">
        <v>150</v>
      </c>
      <c r="AF2060" t="s">
        <v>137</v>
      </c>
      <c r="AG2060" t="s">
        <v>141</v>
      </c>
      <c r="AH2060" t="s">
        <v>162</v>
      </c>
    </row>
    <row r="2061" spans="2:34" hidden="1" x14ac:dyDescent="0.3">
      <c r="B2061" t="s">
        <v>8</v>
      </c>
      <c r="C2061" t="s">
        <v>185</v>
      </c>
      <c r="D2061" t="s">
        <v>167</v>
      </c>
      <c r="E2061">
        <v>42599.979884259257</v>
      </c>
      <c r="F2061" t="s">
        <v>162</v>
      </c>
      <c r="G2061" t="s">
        <v>149</v>
      </c>
      <c r="H2061" t="s">
        <v>130</v>
      </c>
      <c r="I2061" t="s">
        <v>187</v>
      </c>
      <c r="J2061" t="s">
        <v>25</v>
      </c>
      <c r="K2061" s="9" t="str">
        <f t="shared" si="494"/>
        <v>13</v>
      </c>
      <c r="L2061" t="s">
        <v>132</v>
      </c>
      <c r="M2061">
        <v>1</v>
      </c>
      <c r="N2061">
        <v>1620</v>
      </c>
      <c r="O2061" t="s">
        <v>133</v>
      </c>
      <c r="P2061">
        <v>0</v>
      </c>
      <c r="Q2061">
        <v>0</v>
      </c>
      <c r="R2061">
        <v>0</v>
      </c>
      <c r="S2061">
        <v>1.89</v>
      </c>
      <c r="T2061">
        <v>0</v>
      </c>
      <c r="U2061">
        <v>2.94</v>
      </c>
      <c r="V2061">
        <v>0</v>
      </c>
      <c r="W2061">
        <v>0</v>
      </c>
      <c r="X2061">
        <v>0</v>
      </c>
      <c r="Y2061">
        <v>0</v>
      </c>
      <c r="Z2061">
        <v>0</v>
      </c>
      <c r="AA2061">
        <v>0</v>
      </c>
      <c r="AB2061" t="s">
        <v>134</v>
      </c>
      <c r="AC2061" t="s">
        <v>135</v>
      </c>
      <c r="AD2061">
        <v>2</v>
      </c>
      <c r="AE2061" t="s">
        <v>150</v>
      </c>
      <c r="AF2061" t="s">
        <v>137</v>
      </c>
      <c r="AG2061" t="s">
        <v>141</v>
      </c>
      <c r="AH2061" t="s">
        <v>162</v>
      </c>
    </row>
    <row r="2062" spans="2:34" hidden="1" x14ac:dyDescent="0.3">
      <c r="B2062" t="s">
        <v>8</v>
      </c>
      <c r="C2062" t="s">
        <v>185</v>
      </c>
      <c r="D2062" t="s">
        <v>167</v>
      </c>
      <c r="E2062">
        <v>42599.979884259257</v>
      </c>
      <c r="F2062" t="s">
        <v>162</v>
      </c>
      <c r="G2062" t="s">
        <v>149</v>
      </c>
      <c r="H2062" t="s">
        <v>130</v>
      </c>
      <c r="I2062" t="s">
        <v>188</v>
      </c>
      <c r="J2062" t="s">
        <v>25</v>
      </c>
      <c r="K2062" s="9" t="str">
        <f t="shared" si="494"/>
        <v>13</v>
      </c>
      <c r="L2062" t="s">
        <v>132</v>
      </c>
      <c r="M2062">
        <v>1</v>
      </c>
      <c r="N2062">
        <v>1620</v>
      </c>
      <c r="O2062" t="s">
        <v>133</v>
      </c>
      <c r="P2062">
        <v>0</v>
      </c>
      <c r="Q2062">
        <v>0</v>
      </c>
      <c r="R2062">
        <v>0</v>
      </c>
      <c r="S2062">
        <v>29.5</v>
      </c>
      <c r="T2062">
        <v>2.5000000000000001E-2</v>
      </c>
      <c r="U2062">
        <v>2.83</v>
      </c>
      <c r="V2062">
        <v>0</v>
      </c>
      <c r="W2062">
        <v>0</v>
      </c>
      <c r="X2062">
        <v>0</v>
      </c>
      <c r="Y2062">
        <v>0</v>
      </c>
      <c r="Z2062">
        <v>0</v>
      </c>
      <c r="AA2062">
        <v>0</v>
      </c>
      <c r="AB2062" t="s">
        <v>134</v>
      </c>
      <c r="AC2062" t="s">
        <v>135</v>
      </c>
      <c r="AD2062">
        <v>2</v>
      </c>
      <c r="AE2062" t="s">
        <v>150</v>
      </c>
      <c r="AF2062" t="s">
        <v>137</v>
      </c>
      <c r="AG2062" t="s">
        <v>141</v>
      </c>
      <c r="AH2062" t="s">
        <v>162</v>
      </c>
    </row>
    <row r="2063" spans="2:34" hidden="1" x14ac:dyDescent="0.3">
      <c r="B2063" t="s">
        <v>8</v>
      </c>
      <c r="C2063" t="s">
        <v>185</v>
      </c>
      <c r="D2063" t="s">
        <v>167</v>
      </c>
      <c r="E2063">
        <v>42599.979884259257</v>
      </c>
      <c r="F2063" t="s">
        <v>162</v>
      </c>
      <c r="G2063" t="s">
        <v>149</v>
      </c>
      <c r="H2063" t="s">
        <v>130</v>
      </c>
      <c r="I2063" t="s">
        <v>131</v>
      </c>
      <c r="J2063" t="s">
        <v>26</v>
      </c>
      <c r="K2063" s="9" t="str">
        <f t="shared" si="494"/>
        <v>14</v>
      </c>
      <c r="L2063" t="s">
        <v>132</v>
      </c>
      <c r="M2063">
        <v>1</v>
      </c>
      <c r="N2063">
        <v>1690</v>
      </c>
      <c r="O2063" t="s">
        <v>133</v>
      </c>
      <c r="P2063">
        <v>0</v>
      </c>
      <c r="Q2063">
        <v>0</v>
      </c>
      <c r="R2063">
        <v>0</v>
      </c>
      <c r="S2063">
        <v>35.4</v>
      </c>
      <c r="T2063">
        <v>4.5600000000000002E-2</v>
      </c>
      <c r="U2063">
        <v>2.92</v>
      </c>
      <c r="V2063">
        <v>0</v>
      </c>
      <c r="W2063">
        <v>0</v>
      </c>
      <c r="X2063">
        <v>0</v>
      </c>
      <c r="Y2063">
        <v>0</v>
      </c>
      <c r="Z2063">
        <v>0</v>
      </c>
      <c r="AA2063">
        <v>0</v>
      </c>
      <c r="AB2063" t="s">
        <v>134</v>
      </c>
      <c r="AC2063" t="s">
        <v>135</v>
      </c>
      <c r="AD2063">
        <v>2</v>
      </c>
      <c r="AE2063" t="s">
        <v>150</v>
      </c>
      <c r="AF2063" t="s">
        <v>137</v>
      </c>
      <c r="AG2063" t="s">
        <v>160</v>
      </c>
      <c r="AH2063" t="s">
        <v>162</v>
      </c>
    </row>
    <row r="2064" spans="2:34" hidden="1" x14ac:dyDescent="0.3">
      <c r="B2064" t="s">
        <v>8</v>
      </c>
      <c r="C2064" t="s">
        <v>185</v>
      </c>
      <c r="D2064" t="s">
        <v>167</v>
      </c>
      <c r="E2064">
        <v>42599.979884259257</v>
      </c>
      <c r="F2064" t="s">
        <v>162</v>
      </c>
      <c r="G2064" t="s">
        <v>149</v>
      </c>
      <c r="H2064" t="s">
        <v>130</v>
      </c>
      <c r="I2064" t="s">
        <v>186</v>
      </c>
      <c r="J2064" t="s">
        <v>26</v>
      </c>
      <c r="K2064" s="9" t="str">
        <f t="shared" si="494"/>
        <v>14</v>
      </c>
      <c r="L2064" t="s">
        <v>132</v>
      </c>
      <c r="M2064">
        <v>1</v>
      </c>
      <c r="N2064">
        <v>1690</v>
      </c>
      <c r="O2064" t="s">
        <v>133</v>
      </c>
      <c r="P2064">
        <v>0</v>
      </c>
      <c r="Q2064">
        <v>0</v>
      </c>
      <c r="R2064">
        <v>0</v>
      </c>
      <c r="S2064">
        <v>81.2</v>
      </c>
      <c r="T2064">
        <v>4.65E-2</v>
      </c>
      <c r="U2064">
        <v>0</v>
      </c>
      <c r="V2064">
        <v>0</v>
      </c>
      <c r="W2064">
        <v>0</v>
      </c>
      <c r="X2064">
        <v>0</v>
      </c>
      <c r="Y2064">
        <v>0</v>
      </c>
      <c r="Z2064">
        <v>0</v>
      </c>
      <c r="AA2064">
        <v>0</v>
      </c>
      <c r="AB2064" t="s">
        <v>134</v>
      </c>
      <c r="AC2064" t="s">
        <v>135</v>
      </c>
      <c r="AD2064">
        <v>2</v>
      </c>
      <c r="AE2064" t="s">
        <v>150</v>
      </c>
      <c r="AF2064" t="s">
        <v>137</v>
      </c>
      <c r="AG2064" t="s">
        <v>160</v>
      </c>
      <c r="AH2064" t="s">
        <v>162</v>
      </c>
    </row>
    <row r="2065" spans="2:34" hidden="1" x14ac:dyDescent="0.3">
      <c r="B2065" t="s">
        <v>8</v>
      </c>
      <c r="C2065" t="s">
        <v>185</v>
      </c>
      <c r="D2065" t="s">
        <v>167</v>
      </c>
      <c r="E2065">
        <v>42599.979884259257</v>
      </c>
      <c r="F2065" t="s">
        <v>162</v>
      </c>
      <c r="G2065" t="s">
        <v>149</v>
      </c>
      <c r="H2065" t="s">
        <v>130</v>
      </c>
      <c r="I2065" t="s">
        <v>187</v>
      </c>
      <c r="J2065" t="s">
        <v>26</v>
      </c>
      <c r="K2065" s="9" t="str">
        <f t="shared" si="494"/>
        <v>14</v>
      </c>
      <c r="L2065" t="s">
        <v>132</v>
      </c>
      <c r="M2065">
        <v>1</v>
      </c>
      <c r="N2065">
        <v>1690</v>
      </c>
      <c r="O2065" t="s">
        <v>133</v>
      </c>
      <c r="P2065">
        <v>0</v>
      </c>
      <c r="Q2065">
        <v>0</v>
      </c>
      <c r="R2065">
        <v>0</v>
      </c>
      <c r="S2065">
        <v>1.76</v>
      </c>
      <c r="T2065">
        <v>0</v>
      </c>
      <c r="U2065">
        <v>2.82</v>
      </c>
      <c r="V2065">
        <v>0</v>
      </c>
      <c r="W2065">
        <v>0</v>
      </c>
      <c r="X2065">
        <v>0</v>
      </c>
      <c r="Y2065">
        <v>0</v>
      </c>
      <c r="Z2065">
        <v>0</v>
      </c>
      <c r="AA2065">
        <v>0</v>
      </c>
      <c r="AB2065" t="s">
        <v>134</v>
      </c>
      <c r="AC2065" t="s">
        <v>135</v>
      </c>
      <c r="AD2065">
        <v>2</v>
      </c>
      <c r="AE2065" t="s">
        <v>150</v>
      </c>
      <c r="AF2065" t="s">
        <v>137</v>
      </c>
      <c r="AG2065" t="s">
        <v>160</v>
      </c>
      <c r="AH2065" t="s">
        <v>162</v>
      </c>
    </row>
    <row r="2066" spans="2:34" hidden="1" x14ac:dyDescent="0.3">
      <c r="B2066" t="s">
        <v>8</v>
      </c>
      <c r="C2066" t="s">
        <v>185</v>
      </c>
      <c r="D2066" t="s">
        <v>167</v>
      </c>
      <c r="E2066">
        <v>42599.979884259257</v>
      </c>
      <c r="F2066" t="s">
        <v>162</v>
      </c>
      <c r="G2066" t="s">
        <v>149</v>
      </c>
      <c r="H2066" t="s">
        <v>130</v>
      </c>
      <c r="I2066" t="s">
        <v>188</v>
      </c>
      <c r="J2066" t="s">
        <v>26</v>
      </c>
      <c r="K2066" s="9" t="str">
        <f t="shared" si="494"/>
        <v>14</v>
      </c>
      <c r="L2066" t="s">
        <v>132</v>
      </c>
      <c r="M2066">
        <v>1</v>
      </c>
      <c r="N2066">
        <v>1690</v>
      </c>
      <c r="O2066" t="s">
        <v>133</v>
      </c>
      <c r="P2066">
        <v>0</v>
      </c>
      <c r="Q2066">
        <v>0</v>
      </c>
      <c r="R2066">
        <v>0</v>
      </c>
      <c r="S2066">
        <v>37.6</v>
      </c>
      <c r="T2066">
        <v>4.5100000000000001E-2</v>
      </c>
      <c r="U2066">
        <v>2.76</v>
      </c>
      <c r="V2066">
        <v>0</v>
      </c>
      <c r="W2066">
        <v>0</v>
      </c>
      <c r="X2066">
        <v>0</v>
      </c>
      <c r="Y2066">
        <v>0</v>
      </c>
      <c r="Z2066">
        <v>0</v>
      </c>
      <c r="AA2066">
        <v>0</v>
      </c>
      <c r="AB2066" t="s">
        <v>134</v>
      </c>
      <c r="AC2066" t="s">
        <v>135</v>
      </c>
      <c r="AD2066">
        <v>2</v>
      </c>
      <c r="AE2066" t="s">
        <v>150</v>
      </c>
      <c r="AF2066" t="s">
        <v>137</v>
      </c>
      <c r="AG2066" t="s">
        <v>160</v>
      </c>
      <c r="AH2066" t="s">
        <v>162</v>
      </c>
    </row>
    <row r="2067" spans="2:34" hidden="1" x14ac:dyDescent="0.3">
      <c r="B2067" t="s">
        <v>8</v>
      </c>
      <c r="C2067" t="s">
        <v>185</v>
      </c>
      <c r="D2067" t="s">
        <v>167</v>
      </c>
      <c r="E2067">
        <v>42599.979884259257</v>
      </c>
      <c r="F2067" t="s">
        <v>162</v>
      </c>
      <c r="G2067" t="s">
        <v>149</v>
      </c>
      <c r="H2067" t="s">
        <v>130</v>
      </c>
      <c r="I2067" t="s">
        <v>131</v>
      </c>
      <c r="J2067" t="s">
        <v>27</v>
      </c>
      <c r="K2067" s="9" t="str">
        <f t="shared" si="494"/>
        <v>15</v>
      </c>
      <c r="L2067" t="s">
        <v>132</v>
      </c>
      <c r="M2067">
        <v>1</v>
      </c>
      <c r="N2067">
        <v>1500</v>
      </c>
      <c r="O2067" t="s">
        <v>133</v>
      </c>
      <c r="P2067">
        <v>0</v>
      </c>
      <c r="Q2067">
        <v>0</v>
      </c>
      <c r="R2067">
        <v>0</v>
      </c>
      <c r="S2067">
        <v>28.2</v>
      </c>
      <c r="T2067">
        <v>2.1399999999999999E-2</v>
      </c>
      <c r="U2067">
        <v>0.71699999999999997</v>
      </c>
      <c r="V2067">
        <v>0</v>
      </c>
      <c r="W2067">
        <v>0</v>
      </c>
      <c r="X2067">
        <v>0</v>
      </c>
      <c r="Y2067">
        <v>0</v>
      </c>
      <c r="Z2067">
        <v>0</v>
      </c>
      <c r="AA2067">
        <v>0</v>
      </c>
      <c r="AB2067" t="s">
        <v>134</v>
      </c>
      <c r="AC2067" t="s">
        <v>135</v>
      </c>
      <c r="AD2067">
        <v>2</v>
      </c>
      <c r="AE2067" t="s">
        <v>150</v>
      </c>
      <c r="AF2067" t="s">
        <v>137</v>
      </c>
      <c r="AG2067" t="s">
        <v>161</v>
      </c>
      <c r="AH2067" t="s">
        <v>162</v>
      </c>
    </row>
    <row r="2068" spans="2:34" hidden="1" x14ac:dyDescent="0.3">
      <c r="B2068" t="s">
        <v>8</v>
      </c>
      <c r="C2068" t="s">
        <v>185</v>
      </c>
      <c r="D2068" t="s">
        <v>167</v>
      </c>
      <c r="E2068">
        <v>42599.979884259257</v>
      </c>
      <c r="F2068" t="s">
        <v>162</v>
      </c>
      <c r="G2068" t="s">
        <v>149</v>
      </c>
      <c r="H2068" t="s">
        <v>130</v>
      </c>
      <c r="I2068" t="s">
        <v>186</v>
      </c>
      <c r="J2068" t="s">
        <v>27</v>
      </c>
      <c r="K2068" s="9" t="str">
        <f t="shared" si="494"/>
        <v>15</v>
      </c>
      <c r="L2068" t="s">
        <v>132</v>
      </c>
      <c r="M2068">
        <v>1</v>
      </c>
      <c r="N2068">
        <v>1500</v>
      </c>
      <c r="O2068" t="s">
        <v>133</v>
      </c>
      <c r="P2068">
        <v>0</v>
      </c>
      <c r="Q2068">
        <v>0</v>
      </c>
      <c r="R2068">
        <v>0</v>
      </c>
      <c r="S2068">
        <v>35.4</v>
      </c>
      <c r="T2068">
        <v>2.1899999999999999E-2</v>
      </c>
      <c r="U2068">
        <v>0</v>
      </c>
      <c r="V2068">
        <v>0</v>
      </c>
      <c r="W2068">
        <v>0</v>
      </c>
      <c r="X2068">
        <v>0</v>
      </c>
      <c r="Y2068">
        <v>0</v>
      </c>
      <c r="Z2068">
        <v>0</v>
      </c>
      <c r="AA2068">
        <v>0</v>
      </c>
      <c r="AB2068" t="s">
        <v>134</v>
      </c>
      <c r="AC2068" t="s">
        <v>135</v>
      </c>
      <c r="AD2068">
        <v>2</v>
      </c>
      <c r="AE2068" t="s">
        <v>150</v>
      </c>
      <c r="AF2068" t="s">
        <v>137</v>
      </c>
      <c r="AG2068" t="s">
        <v>161</v>
      </c>
      <c r="AH2068" t="s">
        <v>162</v>
      </c>
    </row>
    <row r="2069" spans="2:34" hidden="1" x14ac:dyDescent="0.3">
      <c r="B2069" t="s">
        <v>8</v>
      </c>
      <c r="C2069" t="s">
        <v>185</v>
      </c>
      <c r="D2069" t="s">
        <v>167</v>
      </c>
      <c r="E2069">
        <v>42599.979884259257</v>
      </c>
      <c r="F2069" t="s">
        <v>162</v>
      </c>
      <c r="G2069" t="s">
        <v>149</v>
      </c>
      <c r="H2069" t="s">
        <v>130</v>
      </c>
      <c r="I2069" t="s">
        <v>187</v>
      </c>
      <c r="J2069" t="s">
        <v>27</v>
      </c>
      <c r="K2069" s="9" t="str">
        <f t="shared" si="494"/>
        <v>15</v>
      </c>
      <c r="L2069" t="s">
        <v>132</v>
      </c>
      <c r="M2069">
        <v>1</v>
      </c>
      <c r="N2069">
        <v>1500</v>
      </c>
      <c r="O2069" t="s">
        <v>133</v>
      </c>
      <c r="P2069">
        <v>0</v>
      </c>
      <c r="Q2069">
        <v>0</v>
      </c>
      <c r="R2069">
        <v>0</v>
      </c>
      <c r="S2069">
        <v>0.43</v>
      </c>
      <c r="T2069">
        <v>0</v>
      </c>
      <c r="U2069">
        <v>0.67500000000000004</v>
      </c>
      <c r="V2069">
        <v>0</v>
      </c>
      <c r="W2069">
        <v>0</v>
      </c>
      <c r="X2069">
        <v>0</v>
      </c>
      <c r="Y2069">
        <v>0</v>
      </c>
      <c r="Z2069">
        <v>0</v>
      </c>
      <c r="AA2069">
        <v>0</v>
      </c>
      <c r="AB2069" t="s">
        <v>134</v>
      </c>
      <c r="AC2069" t="s">
        <v>135</v>
      </c>
      <c r="AD2069">
        <v>2</v>
      </c>
      <c r="AE2069" t="s">
        <v>150</v>
      </c>
      <c r="AF2069" t="s">
        <v>137</v>
      </c>
      <c r="AG2069" t="s">
        <v>161</v>
      </c>
      <c r="AH2069" t="s">
        <v>162</v>
      </c>
    </row>
    <row r="2070" spans="2:34" hidden="1" x14ac:dyDescent="0.3">
      <c r="B2070" t="s">
        <v>8</v>
      </c>
      <c r="C2070" t="s">
        <v>185</v>
      </c>
      <c r="D2070" t="s">
        <v>167</v>
      </c>
      <c r="E2070">
        <v>42599.979884259257</v>
      </c>
      <c r="F2070" t="s">
        <v>162</v>
      </c>
      <c r="G2070" t="s">
        <v>149</v>
      </c>
      <c r="H2070" t="s">
        <v>130</v>
      </c>
      <c r="I2070" t="s">
        <v>188</v>
      </c>
      <c r="J2070" t="s">
        <v>27</v>
      </c>
      <c r="K2070" s="9" t="str">
        <f t="shared" si="494"/>
        <v>15</v>
      </c>
      <c r="L2070" t="s">
        <v>132</v>
      </c>
      <c r="M2070">
        <v>1</v>
      </c>
      <c r="N2070">
        <v>1500</v>
      </c>
      <c r="O2070" t="s">
        <v>133</v>
      </c>
      <c r="P2070">
        <v>0</v>
      </c>
      <c r="Q2070">
        <v>0</v>
      </c>
      <c r="R2070">
        <v>0</v>
      </c>
      <c r="S2070">
        <v>28.5</v>
      </c>
      <c r="T2070">
        <v>2.1299999999999999E-2</v>
      </c>
      <c r="U2070">
        <v>0.65900000000000003</v>
      </c>
      <c r="V2070">
        <v>0</v>
      </c>
      <c r="W2070">
        <v>0</v>
      </c>
      <c r="X2070">
        <v>0</v>
      </c>
      <c r="Y2070">
        <v>0</v>
      </c>
      <c r="Z2070">
        <v>0</v>
      </c>
      <c r="AA2070">
        <v>0</v>
      </c>
      <c r="AB2070" t="s">
        <v>134</v>
      </c>
      <c r="AC2070" t="s">
        <v>135</v>
      </c>
      <c r="AD2070">
        <v>2</v>
      </c>
      <c r="AE2070" t="s">
        <v>150</v>
      </c>
      <c r="AF2070" t="s">
        <v>137</v>
      </c>
      <c r="AG2070" t="s">
        <v>161</v>
      </c>
      <c r="AH2070" t="s">
        <v>162</v>
      </c>
    </row>
    <row r="2071" spans="2:34" hidden="1" x14ac:dyDescent="0.3">
      <c r="B2071" t="s">
        <v>8</v>
      </c>
      <c r="C2071" t="s">
        <v>185</v>
      </c>
      <c r="D2071" t="s">
        <v>167</v>
      </c>
      <c r="E2071">
        <v>42599.979884259257</v>
      </c>
      <c r="F2071" t="s">
        <v>162</v>
      </c>
      <c r="G2071" t="s">
        <v>149</v>
      </c>
      <c r="H2071" t="s">
        <v>130</v>
      </c>
      <c r="I2071" t="s">
        <v>131</v>
      </c>
      <c r="J2071" t="s">
        <v>28</v>
      </c>
      <c r="K2071" s="9" t="str">
        <f t="shared" si="494"/>
        <v>16</v>
      </c>
      <c r="L2071" t="s">
        <v>132</v>
      </c>
      <c r="M2071">
        <v>1</v>
      </c>
      <c r="N2071">
        <v>1580</v>
      </c>
      <c r="O2071" t="s">
        <v>133</v>
      </c>
      <c r="P2071">
        <v>0</v>
      </c>
      <c r="Q2071">
        <v>0</v>
      </c>
      <c r="R2071">
        <v>0</v>
      </c>
      <c r="S2071">
        <v>14.5</v>
      </c>
      <c r="T2071">
        <v>2.18E-2</v>
      </c>
      <c r="U2071">
        <v>5.33</v>
      </c>
      <c r="V2071">
        <v>0</v>
      </c>
      <c r="W2071">
        <v>0</v>
      </c>
      <c r="X2071">
        <v>0</v>
      </c>
      <c r="Y2071">
        <v>0</v>
      </c>
      <c r="Z2071">
        <v>0</v>
      </c>
      <c r="AA2071">
        <v>0</v>
      </c>
      <c r="AB2071" t="s">
        <v>134</v>
      </c>
      <c r="AC2071" t="s">
        <v>135</v>
      </c>
      <c r="AD2071">
        <v>2</v>
      </c>
      <c r="AE2071" t="s">
        <v>150</v>
      </c>
      <c r="AF2071" t="s">
        <v>137</v>
      </c>
      <c r="AG2071" t="s">
        <v>142</v>
      </c>
      <c r="AH2071" t="s">
        <v>162</v>
      </c>
    </row>
    <row r="2072" spans="2:34" hidden="1" x14ac:dyDescent="0.3">
      <c r="B2072" t="s">
        <v>8</v>
      </c>
      <c r="C2072" t="s">
        <v>185</v>
      </c>
      <c r="D2072" t="s">
        <v>167</v>
      </c>
      <c r="E2072">
        <v>42599.979884259257</v>
      </c>
      <c r="F2072" t="s">
        <v>162</v>
      </c>
      <c r="G2072" t="s">
        <v>149</v>
      </c>
      <c r="H2072" t="s">
        <v>130</v>
      </c>
      <c r="I2072" t="s">
        <v>186</v>
      </c>
      <c r="J2072" t="s">
        <v>28</v>
      </c>
      <c r="K2072" s="9" t="str">
        <f t="shared" si="494"/>
        <v>16</v>
      </c>
      <c r="L2072" t="s">
        <v>132</v>
      </c>
      <c r="M2072">
        <v>1</v>
      </c>
      <c r="N2072">
        <v>1580</v>
      </c>
      <c r="O2072" t="s">
        <v>133</v>
      </c>
      <c r="P2072">
        <v>0</v>
      </c>
      <c r="Q2072">
        <v>0</v>
      </c>
      <c r="R2072">
        <v>0</v>
      </c>
      <c r="S2072">
        <v>107</v>
      </c>
      <c r="T2072">
        <v>2.1499999999999998E-2</v>
      </c>
      <c r="U2072">
        <v>0</v>
      </c>
      <c r="V2072">
        <v>0</v>
      </c>
      <c r="W2072">
        <v>0</v>
      </c>
      <c r="X2072">
        <v>0</v>
      </c>
      <c r="Y2072">
        <v>0</v>
      </c>
      <c r="Z2072">
        <v>0</v>
      </c>
      <c r="AA2072">
        <v>0</v>
      </c>
      <c r="AB2072" t="s">
        <v>134</v>
      </c>
      <c r="AC2072" t="s">
        <v>135</v>
      </c>
      <c r="AD2072">
        <v>2</v>
      </c>
      <c r="AE2072" t="s">
        <v>150</v>
      </c>
      <c r="AF2072" t="s">
        <v>137</v>
      </c>
      <c r="AG2072" t="s">
        <v>142</v>
      </c>
      <c r="AH2072" t="s">
        <v>162</v>
      </c>
    </row>
    <row r="2073" spans="2:34" hidden="1" x14ac:dyDescent="0.3">
      <c r="B2073" t="s">
        <v>8</v>
      </c>
      <c r="C2073" t="s">
        <v>185</v>
      </c>
      <c r="D2073" t="s">
        <v>167</v>
      </c>
      <c r="E2073">
        <v>42599.979884259257</v>
      </c>
      <c r="F2073" t="s">
        <v>162</v>
      </c>
      <c r="G2073" t="s">
        <v>149</v>
      </c>
      <c r="H2073" t="s">
        <v>130</v>
      </c>
      <c r="I2073" t="s">
        <v>187</v>
      </c>
      <c r="J2073" t="s">
        <v>28</v>
      </c>
      <c r="K2073" s="9" t="str">
        <f t="shared" si="494"/>
        <v>16</v>
      </c>
      <c r="L2073" t="s">
        <v>132</v>
      </c>
      <c r="M2073">
        <v>1</v>
      </c>
      <c r="N2073">
        <v>1580</v>
      </c>
      <c r="O2073" t="s">
        <v>133</v>
      </c>
      <c r="P2073">
        <v>0</v>
      </c>
      <c r="Q2073">
        <v>0</v>
      </c>
      <c r="R2073">
        <v>0</v>
      </c>
      <c r="S2073">
        <v>3.48</v>
      </c>
      <c r="T2073">
        <v>0</v>
      </c>
      <c r="U2073">
        <v>5.19</v>
      </c>
      <c r="V2073">
        <v>0</v>
      </c>
      <c r="W2073">
        <v>0</v>
      </c>
      <c r="X2073">
        <v>0</v>
      </c>
      <c r="Y2073">
        <v>0</v>
      </c>
      <c r="Z2073">
        <v>0</v>
      </c>
      <c r="AA2073">
        <v>0</v>
      </c>
      <c r="AB2073" t="s">
        <v>134</v>
      </c>
      <c r="AC2073" t="s">
        <v>135</v>
      </c>
      <c r="AD2073">
        <v>2</v>
      </c>
      <c r="AE2073" t="s">
        <v>150</v>
      </c>
      <c r="AF2073" t="s">
        <v>137</v>
      </c>
      <c r="AG2073" t="s">
        <v>142</v>
      </c>
      <c r="AH2073" t="s">
        <v>162</v>
      </c>
    </row>
    <row r="2074" spans="2:34" hidden="1" x14ac:dyDescent="0.3">
      <c r="B2074" t="s">
        <v>8</v>
      </c>
      <c r="C2074" t="s">
        <v>185</v>
      </c>
      <c r="D2074" t="s">
        <v>167</v>
      </c>
      <c r="E2074">
        <v>42599.979884259257</v>
      </c>
      <c r="F2074" t="s">
        <v>162</v>
      </c>
      <c r="G2074" t="s">
        <v>149</v>
      </c>
      <c r="H2074" t="s">
        <v>130</v>
      </c>
      <c r="I2074" t="s">
        <v>188</v>
      </c>
      <c r="J2074" t="s">
        <v>28</v>
      </c>
      <c r="K2074" s="9" t="str">
        <f t="shared" si="494"/>
        <v>16</v>
      </c>
      <c r="L2074" t="s">
        <v>132</v>
      </c>
      <c r="M2074">
        <v>1</v>
      </c>
      <c r="N2074">
        <v>1580</v>
      </c>
      <c r="O2074" t="s">
        <v>133</v>
      </c>
      <c r="P2074">
        <v>0</v>
      </c>
      <c r="Q2074">
        <v>0</v>
      </c>
      <c r="R2074">
        <v>0</v>
      </c>
      <c r="S2074">
        <v>15.2</v>
      </c>
      <c r="T2074">
        <v>1.5100000000000001E-2</v>
      </c>
      <c r="U2074">
        <v>5.0599999999999996</v>
      </c>
      <c r="V2074">
        <v>0</v>
      </c>
      <c r="W2074">
        <v>0</v>
      </c>
      <c r="X2074">
        <v>0</v>
      </c>
      <c r="Y2074">
        <v>0</v>
      </c>
      <c r="Z2074">
        <v>0</v>
      </c>
      <c r="AA2074">
        <v>0</v>
      </c>
      <c r="AB2074" t="s">
        <v>134</v>
      </c>
      <c r="AC2074" t="s">
        <v>135</v>
      </c>
      <c r="AD2074">
        <v>2</v>
      </c>
      <c r="AE2074" t="s">
        <v>150</v>
      </c>
      <c r="AF2074" t="s">
        <v>137</v>
      </c>
      <c r="AG2074" t="s">
        <v>142</v>
      </c>
      <c r="AH2074" t="s">
        <v>162</v>
      </c>
    </row>
    <row r="2075" spans="2:34" hidden="1" x14ac:dyDescent="0.3">
      <c r="B2075" t="s">
        <v>8</v>
      </c>
      <c r="C2075" t="s">
        <v>185</v>
      </c>
      <c r="D2075" t="s">
        <v>167</v>
      </c>
      <c r="E2075">
        <v>42599.979884259257</v>
      </c>
      <c r="F2075" t="s">
        <v>162</v>
      </c>
      <c r="G2075" t="s">
        <v>149</v>
      </c>
      <c r="H2075" t="s">
        <v>130</v>
      </c>
      <c r="I2075" t="s">
        <v>131</v>
      </c>
      <c r="J2075" t="s">
        <v>143</v>
      </c>
      <c r="K2075" s="9" t="str">
        <f t="shared" si="494"/>
        <v>OU</v>
      </c>
      <c r="L2075" t="s">
        <v>132</v>
      </c>
      <c r="M2075">
        <v>1</v>
      </c>
      <c r="N2075">
        <v>1560</v>
      </c>
      <c r="O2075" t="s">
        <v>133</v>
      </c>
      <c r="P2075">
        <v>0</v>
      </c>
      <c r="Q2075">
        <v>0</v>
      </c>
      <c r="R2075">
        <v>0</v>
      </c>
      <c r="S2075">
        <v>14</v>
      </c>
      <c r="T2075">
        <v>2.7900000000000001E-2</v>
      </c>
      <c r="U2075">
        <v>1.75</v>
      </c>
      <c r="V2075">
        <v>0</v>
      </c>
      <c r="W2075">
        <v>0</v>
      </c>
      <c r="X2075">
        <v>0</v>
      </c>
      <c r="Y2075">
        <v>0</v>
      </c>
      <c r="Z2075">
        <v>0</v>
      </c>
      <c r="AA2075">
        <v>0</v>
      </c>
      <c r="AB2075" t="s">
        <v>134</v>
      </c>
      <c r="AC2075" t="s">
        <v>135</v>
      </c>
      <c r="AD2075">
        <v>2</v>
      </c>
      <c r="AE2075" t="s">
        <v>150</v>
      </c>
      <c r="AF2075" t="s">
        <v>137</v>
      </c>
      <c r="AG2075" t="s">
        <v>144</v>
      </c>
      <c r="AH2075" t="s">
        <v>162</v>
      </c>
    </row>
    <row r="2076" spans="2:34" hidden="1" x14ac:dyDescent="0.3">
      <c r="B2076" t="s">
        <v>8</v>
      </c>
      <c r="C2076" t="s">
        <v>185</v>
      </c>
      <c r="D2076" t="s">
        <v>167</v>
      </c>
      <c r="E2076">
        <v>42599.979884259257</v>
      </c>
      <c r="F2076" t="s">
        <v>162</v>
      </c>
      <c r="G2076" t="s">
        <v>149</v>
      </c>
      <c r="H2076" t="s">
        <v>130</v>
      </c>
      <c r="I2076" t="s">
        <v>186</v>
      </c>
      <c r="J2076" t="s">
        <v>143</v>
      </c>
      <c r="K2076" s="9" t="str">
        <f t="shared" si="494"/>
        <v>OU</v>
      </c>
      <c r="L2076" t="s">
        <v>132</v>
      </c>
      <c r="M2076">
        <v>1</v>
      </c>
      <c r="N2076">
        <v>1560</v>
      </c>
      <c r="O2076" t="s">
        <v>133</v>
      </c>
      <c r="P2076">
        <v>0</v>
      </c>
      <c r="Q2076">
        <v>0</v>
      </c>
      <c r="R2076">
        <v>0</v>
      </c>
      <c r="S2076">
        <v>31.3</v>
      </c>
      <c r="T2076">
        <v>2.7699999999999999E-2</v>
      </c>
      <c r="U2076">
        <v>0</v>
      </c>
      <c r="V2076">
        <v>0</v>
      </c>
      <c r="W2076">
        <v>0</v>
      </c>
      <c r="X2076">
        <v>0</v>
      </c>
      <c r="Y2076">
        <v>0</v>
      </c>
      <c r="Z2076">
        <v>0</v>
      </c>
      <c r="AA2076">
        <v>0</v>
      </c>
      <c r="AB2076" t="s">
        <v>134</v>
      </c>
      <c r="AC2076" t="s">
        <v>135</v>
      </c>
      <c r="AD2076">
        <v>2</v>
      </c>
      <c r="AE2076" t="s">
        <v>150</v>
      </c>
      <c r="AF2076" t="s">
        <v>137</v>
      </c>
      <c r="AG2076" t="s">
        <v>144</v>
      </c>
      <c r="AH2076" t="s">
        <v>162</v>
      </c>
    </row>
    <row r="2077" spans="2:34" hidden="1" x14ac:dyDescent="0.3">
      <c r="B2077" t="s">
        <v>8</v>
      </c>
      <c r="C2077" t="s">
        <v>185</v>
      </c>
      <c r="D2077" t="s">
        <v>167</v>
      </c>
      <c r="E2077">
        <v>42599.979884259257</v>
      </c>
      <c r="F2077" t="s">
        <v>162</v>
      </c>
      <c r="G2077" t="s">
        <v>149</v>
      </c>
      <c r="H2077" t="s">
        <v>130</v>
      </c>
      <c r="I2077" t="s">
        <v>187</v>
      </c>
      <c r="J2077" t="s">
        <v>143</v>
      </c>
      <c r="K2077" s="9" t="str">
        <f t="shared" si="494"/>
        <v>OU</v>
      </c>
      <c r="L2077" t="s">
        <v>132</v>
      </c>
      <c r="M2077">
        <v>1</v>
      </c>
      <c r="N2077">
        <v>1560</v>
      </c>
      <c r="O2077" t="s">
        <v>133</v>
      </c>
      <c r="P2077">
        <v>0</v>
      </c>
      <c r="Q2077">
        <v>0</v>
      </c>
      <c r="R2077">
        <v>0</v>
      </c>
      <c r="S2077">
        <v>1.1100000000000001</v>
      </c>
      <c r="T2077">
        <v>0</v>
      </c>
      <c r="U2077">
        <v>1.7</v>
      </c>
      <c r="V2077">
        <v>0</v>
      </c>
      <c r="W2077">
        <v>0</v>
      </c>
      <c r="X2077">
        <v>0</v>
      </c>
      <c r="Y2077">
        <v>0</v>
      </c>
      <c r="Z2077">
        <v>0</v>
      </c>
      <c r="AA2077">
        <v>0</v>
      </c>
      <c r="AB2077" t="s">
        <v>134</v>
      </c>
      <c r="AC2077" t="s">
        <v>135</v>
      </c>
      <c r="AD2077">
        <v>2</v>
      </c>
      <c r="AE2077" t="s">
        <v>150</v>
      </c>
      <c r="AF2077" t="s">
        <v>137</v>
      </c>
      <c r="AG2077" t="s">
        <v>144</v>
      </c>
      <c r="AH2077" t="s">
        <v>162</v>
      </c>
    </row>
    <row r="2078" spans="2:34" hidden="1" x14ac:dyDescent="0.3">
      <c r="B2078" t="s">
        <v>8</v>
      </c>
      <c r="C2078" t="s">
        <v>185</v>
      </c>
      <c r="D2078" t="s">
        <v>167</v>
      </c>
      <c r="E2078">
        <v>42599.979884259257</v>
      </c>
      <c r="F2078" t="s">
        <v>162</v>
      </c>
      <c r="G2078" t="s">
        <v>149</v>
      </c>
      <c r="H2078" t="s">
        <v>130</v>
      </c>
      <c r="I2078" t="s">
        <v>188</v>
      </c>
      <c r="J2078" t="s">
        <v>143</v>
      </c>
      <c r="K2078" s="9" t="str">
        <f t="shared" si="494"/>
        <v>OU</v>
      </c>
      <c r="L2078" t="s">
        <v>132</v>
      </c>
      <c r="M2078">
        <v>1</v>
      </c>
      <c r="N2078">
        <v>1560</v>
      </c>
      <c r="O2078" t="s">
        <v>133</v>
      </c>
      <c r="P2078">
        <v>0</v>
      </c>
      <c r="Q2078">
        <v>0</v>
      </c>
      <c r="R2078">
        <v>0</v>
      </c>
      <c r="S2078">
        <v>11.7</v>
      </c>
      <c r="T2078">
        <v>2.0400000000000001E-2</v>
      </c>
      <c r="U2078">
        <v>1.66</v>
      </c>
      <c r="V2078">
        <v>0</v>
      </c>
      <c r="W2078">
        <v>0</v>
      </c>
      <c r="X2078">
        <v>0</v>
      </c>
      <c r="Y2078">
        <v>0</v>
      </c>
      <c r="Z2078">
        <v>0</v>
      </c>
      <c r="AA2078">
        <v>0</v>
      </c>
      <c r="AB2078" t="s">
        <v>134</v>
      </c>
      <c r="AC2078" t="s">
        <v>135</v>
      </c>
      <c r="AD2078">
        <v>2</v>
      </c>
      <c r="AE2078" t="s">
        <v>150</v>
      </c>
      <c r="AF2078" t="s">
        <v>137</v>
      </c>
      <c r="AG2078" t="s">
        <v>144</v>
      </c>
      <c r="AH2078" t="s">
        <v>162</v>
      </c>
    </row>
    <row r="2079" spans="2:34" hidden="1" x14ac:dyDescent="0.3">
      <c r="B2079" t="s">
        <v>8</v>
      </c>
      <c r="C2079" t="s">
        <v>185</v>
      </c>
      <c r="D2079" t="s">
        <v>167</v>
      </c>
      <c r="E2079">
        <v>42599.976643518516</v>
      </c>
      <c r="F2079" t="s">
        <v>162</v>
      </c>
      <c r="G2079" t="s">
        <v>20</v>
      </c>
      <c r="H2079" t="s">
        <v>130</v>
      </c>
      <c r="I2079" t="s">
        <v>131</v>
      </c>
      <c r="J2079" t="s">
        <v>39</v>
      </c>
      <c r="K2079" s="9" t="str">
        <f t="shared" si="494"/>
        <v>04</v>
      </c>
      <c r="L2079" t="s">
        <v>132</v>
      </c>
      <c r="M2079">
        <v>1</v>
      </c>
      <c r="N2079">
        <v>1950</v>
      </c>
      <c r="O2079" t="s">
        <v>133</v>
      </c>
      <c r="P2079">
        <v>0</v>
      </c>
      <c r="Q2079">
        <v>0</v>
      </c>
      <c r="R2079">
        <v>0</v>
      </c>
      <c r="S2079">
        <v>11.4</v>
      </c>
      <c r="T2079">
        <v>2.76E-2</v>
      </c>
      <c r="U2079">
        <v>3.42</v>
      </c>
      <c r="V2079">
        <v>0</v>
      </c>
      <c r="W2079">
        <v>0</v>
      </c>
      <c r="X2079">
        <v>0</v>
      </c>
      <c r="Y2079">
        <v>0</v>
      </c>
      <c r="Z2079">
        <v>0</v>
      </c>
      <c r="AA2079">
        <v>0</v>
      </c>
      <c r="AB2079" t="s">
        <v>134</v>
      </c>
      <c r="AC2079" t="s">
        <v>135</v>
      </c>
      <c r="AD2079">
        <v>9</v>
      </c>
      <c r="AE2079" t="s">
        <v>153</v>
      </c>
      <c r="AF2079" t="s">
        <v>137</v>
      </c>
      <c r="AG2079" t="s">
        <v>148</v>
      </c>
      <c r="AH2079" t="s">
        <v>162</v>
      </c>
    </row>
    <row r="2080" spans="2:34" hidden="1" x14ac:dyDescent="0.3">
      <c r="B2080" t="s">
        <v>8</v>
      </c>
      <c r="C2080" t="s">
        <v>185</v>
      </c>
      <c r="D2080" t="s">
        <v>167</v>
      </c>
      <c r="E2080">
        <v>42599.976643518516</v>
      </c>
      <c r="F2080" t="s">
        <v>162</v>
      </c>
      <c r="G2080" t="s">
        <v>20</v>
      </c>
      <c r="H2080" t="s">
        <v>130</v>
      </c>
      <c r="I2080" t="s">
        <v>186</v>
      </c>
      <c r="J2080" t="s">
        <v>39</v>
      </c>
      <c r="K2080" s="9" t="str">
        <f t="shared" si="494"/>
        <v>04</v>
      </c>
      <c r="L2080" t="s">
        <v>132</v>
      </c>
      <c r="M2080">
        <v>1</v>
      </c>
      <c r="N2080">
        <v>1950</v>
      </c>
      <c r="O2080" t="s">
        <v>133</v>
      </c>
      <c r="P2080">
        <v>0</v>
      </c>
      <c r="Q2080">
        <v>0</v>
      </c>
      <c r="R2080">
        <v>0</v>
      </c>
      <c r="S2080">
        <v>54</v>
      </c>
      <c r="T2080">
        <v>2.6499999999999999E-2</v>
      </c>
      <c r="U2080">
        <v>0</v>
      </c>
      <c r="V2080">
        <v>0</v>
      </c>
      <c r="W2080">
        <v>0</v>
      </c>
      <c r="X2080">
        <v>0</v>
      </c>
      <c r="Y2080">
        <v>0</v>
      </c>
      <c r="Z2080">
        <v>0</v>
      </c>
      <c r="AA2080">
        <v>0</v>
      </c>
      <c r="AB2080" t="s">
        <v>134</v>
      </c>
      <c r="AC2080" t="s">
        <v>135</v>
      </c>
      <c r="AD2080">
        <v>9</v>
      </c>
      <c r="AE2080" t="s">
        <v>153</v>
      </c>
      <c r="AF2080" t="s">
        <v>137</v>
      </c>
      <c r="AG2080" t="s">
        <v>148</v>
      </c>
      <c r="AH2080" t="s">
        <v>162</v>
      </c>
    </row>
    <row r="2081" spans="2:34" hidden="1" x14ac:dyDescent="0.3">
      <c r="B2081" t="s">
        <v>8</v>
      </c>
      <c r="C2081" t="s">
        <v>185</v>
      </c>
      <c r="D2081" t="s">
        <v>167</v>
      </c>
      <c r="E2081">
        <v>42599.976643518516</v>
      </c>
      <c r="F2081" t="s">
        <v>162</v>
      </c>
      <c r="G2081" t="s">
        <v>20</v>
      </c>
      <c r="H2081" t="s">
        <v>130</v>
      </c>
      <c r="I2081" t="s">
        <v>187</v>
      </c>
      <c r="J2081" t="s">
        <v>39</v>
      </c>
      <c r="K2081" s="9" t="str">
        <f t="shared" si="494"/>
        <v>04</v>
      </c>
      <c r="L2081" t="s">
        <v>132</v>
      </c>
      <c r="M2081">
        <v>1</v>
      </c>
      <c r="N2081">
        <v>1950</v>
      </c>
      <c r="O2081" t="s">
        <v>133</v>
      </c>
      <c r="P2081">
        <v>0</v>
      </c>
      <c r="Q2081">
        <v>0</v>
      </c>
      <c r="R2081">
        <v>0</v>
      </c>
      <c r="S2081">
        <v>2.21</v>
      </c>
      <c r="T2081">
        <v>0</v>
      </c>
      <c r="U2081">
        <v>3.34</v>
      </c>
      <c r="V2081">
        <v>0</v>
      </c>
      <c r="W2081">
        <v>0</v>
      </c>
      <c r="X2081">
        <v>0</v>
      </c>
      <c r="Y2081">
        <v>0</v>
      </c>
      <c r="Z2081">
        <v>0</v>
      </c>
      <c r="AA2081">
        <v>0</v>
      </c>
      <c r="AB2081" t="s">
        <v>134</v>
      </c>
      <c r="AC2081" t="s">
        <v>135</v>
      </c>
      <c r="AD2081">
        <v>9</v>
      </c>
      <c r="AE2081" t="s">
        <v>153</v>
      </c>
      <c r="AF2081" t="s">
        <v>137</v>
      </c>
      <c r="AG2081" t="s">
        <v>148</v>
      </c>
      <c r="AH2081" t="s">
        <v>162</v>
      </c>
    </row>
    <row r="2082" spans="2:34" hidden="1" x14ac:dyDescent="0.3">
      <c r="B2082" t="s">
        <v>8</v>
      </c>
      <c r="C2082" t="s">
        <v>185</v>
      </c>
      <c r="D2082" t="s">
        <v>167</v>
      </c>
      <c r="E2082">
        <v>42599.977511574078</v>
      </c>
      <c r="F2082" t="s">
        <v>162</v>
      </c>
      <c r="G2082" t="s">
        <v>20</v>
      </c>
      <c r="H2082" t="s">
        <v>130</v>
      </c>
      <c r="I2082" t="s">
        <v>188</v>
      </c>
      <c r="J2082" t="s">
        <v>39</v>
      </c>
      <c r="K2082" s="9" t="str">
        <f t="shared" si="494"/>
        <v>04</v>
      </c>
      <c r="L2082" t="s">
        <v>132</v>
      </c>
      <c r="M2082">
        <v>1</v>
      </c>
      <c r="N2082">
        <v>1950</v>
      </c>
      <c r="O2082" t="s">
        <v>133</v>
      </c>
      <c r="P2082">
        <v>0</v>
      </c>
      <c r="Q2082">
        <v>0</v>
      </c>
      <c r="R2082">
        <v>0</v>
      </c>
      <c r="S2082">
        <v>13.7</v>
      </c>
      <c r="T2082">
        <v>2.76E-2</v>
      </c>
      <c r="U2082">
        <v>3.23</v>
      </c>
      <c r="V2082">
        <v>0</v>
      </c>
      <c r="W2082">
        <v>0</v>
      </c>
      <c r="X2082">
        <v>0</v>
      </c>
      <c r="Y2082">
        <v>0</v>
      </c>
      <c r="Z2082">
        <v>0</v>
      </c>
      <c r="AA2082">
        <v>0</v>
      </c>
      <c r="AB2082" t="s">
        <v>134</v>
      </c>
      <c r="AC2082" t="s">
        <v>135</v>
      </c>
      <c r="AD2082">
        <v>2</v>
      </c>
      <c r="AE2082" t="s">
        <v>153</v>
      </c>
      <c r="AF2082" t="s">
        <v>137</v>
      </c>
      <c r="AG2082" t="s">
        <v>148</v>
      </c>
      <c r="AH2082" t="s">
        <v>162</v>
      </c>
    </row>
    <row r="2083" spans="2:34" hidden="1" x14ac:dyDescent="0.3">
      <c r="B2083" t="s">
        <v>8</v>
      </c>
      <c r="C2083" t="s">
        <v>185</v>
      </c>
      <c r="D2083" t="s">
        <v>167</v>
      </c>
      <c r="E2083">
        <v>42599.976643518516</v>
      </c>
      <c r="F2083" t="s">
        <v>162</v>
      </c>
      <c r="G2083" t="s">
        <v>20</v>
      </c>
      <c r="H2083" t="s">
        <v>130</v>
      </c>
      <c r="I2083" t="s">
        <v>131</v>
      </c>
      <c r="J2083" t="s">
        <v>40</v>
      </c>
      <c r="K2083" s="9" t="str">
        <f t="shared" si="494"/>
        <v>05</v>
      </c>
      <c r="L2083" t="s">
        <v>132</v>
      </c>
      <c r="M2083">
        <v>1</v>
      </c>
      <c r="N2083">
        <v>1780</v>
      </c>
      <c r="O2083" t="s">
        <v>133</v>
      </c>
      <c r="P2083">
        <v>0</v>
      </c>
      <c r="Q2083">
        <v>0</v>
      </c>
      <c r="R2083">
        <v>0</v>
      </c>
      <c r="S2083">
        <v>4.76</v>
      </c>
      <c r="T2083">
        <v>1.34E-2</v>
      </c>
      <c r="U2083">
        <v>5</v>
      </c>
      <c r="V2083">
        <v>0</v>
      </c>
      <c r="W2083">
        <v>0</v>
      </c>
      <c r="X2083">
        <v>0</v>
      </c>
      <c r="Y2083">
        <v>0</v>
      </c>
      <c r="Z2083">
        <v>0</v>
      </c>
      <c r="AA2083">
        <v>0</v>
      </c>
      <c r="AB2083" t="s">
        <v>134</v>
      </c>
      <c r="AC2083" t="s">
        <v>135</v>
      </c>
      <c r="AD2083">
        <v>9</v>
      </c>
      <c r="AE2083" t="s">
        <v>153</v>
      </c>
      <c r="AF2083" t="s">
        <v>137</v>
      </c>
      <c r="AG2083" t="s">
        <v>147</v>
      </c>
      <c r="AH2083" t="s">
        <v>162</v>
      </c>
    </row>
    <row r="2084" spans="2:34" hidden="1" x14ac:dyDescent="0.3">
      <c r="B2084" t="s">
        <v>8</v>
      </c>
      <c r="C2084" t="s">
        <v>185</v>
      </c>
      <c r="D2084" t="s">
        <v>167</v>
      </c>
      <c r="E2084">
        <v>42599.976643518516</v>
      </c>
      <c r="F2084" t="s">
        <v>162</v>
      </c>
      <c r="G2084" t="s">
        <v>20</v>
      </c>
      <c r="H2084" t="s">
        <v>130</v>
      </c>
      <c r="I2084" t="s">
        <v>186</v>
      </c>
      <c r="J2084" t="s">
        <v>40</v>
      </c>
      <c r="K2084" s="9" t="str">
        <f t="shared" si="494"/>
        <v>05</v>
      </c>
      <c r="L2084" t="s">
        <v>132</v>
      </c>
      <c r="M2084">
        <v>1</v>
      </c>
      <c r="N2084">
        <v>1780</v>
      </c>
      <c r="O2084" t="s">
        <v>133</v>
      </c>
      <c r="P2084">
        <v>0</v>
      </c>
      <c r="Q2084">
        <v>0</v>
      </c>
      <c r="R2084">
        <v>0</v>
      </c>
      <c r="S2084">
        <v>57.6</v>
      </c>
      <c r="T2084">
        <v>1.2E-2</v>
      </c>
      <c r="U2084">
        <v>0</v>
      </c>
      <c r="V2084">
        <v>0</v>
      </c>
      <c r="W2084">
        <v>0</v>
      </c>
      <c r="X2084">
        <v>0</v>
      </c>
      <c r="Y2084">
        <v>0</v>
      </c>
      <c r="Z2084">
        <v>0</v>
      </c>
      <c r="AA2084">
        <v>0</v>
      </c>
      <c r="AB2084" t="s">
        <v>134</v>
      </c>
      <c r="AC2084" t="s">
        <v>135</v>
      </c>
      <c r="AD2084">
        <v>9</v>
      </c>
      <c r="AE2084" t="s">
        <v>153</v>
      </c>
      <c r="AF2084" t="s">
        <v>137</v>
      </c>
      <c r="AG2084" t="s">
        <v>147</v>
      </c>
      <c r="AH2084" t="s">
        <v>162</v>
      </c>
    </row>
    <row r="2085" spans="2:34" hidden="1" x14ac:dyDescent="0.3">
      <c r="B2085" t="s">
        <v>8</v>
      </c>
      <c r="C2085" t="s">
        <v>185</v>
      </c>
      <c r="D2085" t="s">
        <v>167</v>
      </c>
      <c r="E2085">
        <v>42599.976643518516</v>
      </c>
      <c r="F2085" t="s">
        <v>162</v>
      </c>
      <c r="G2085" t="s">
        <v>20</v>
      </c>
      <c r="H2085" t="s">
        <v>130</v>
      </c>
      <c r="I2085" t="s">
        <v>187</v>
      </c>
      <c r="J2085" t="s">
        <v>40</v>
      </c>
      <c r="K2085" s="9" t="str">
        <f t="shared" si="494"/>
        <v>05</v>
      </c>
      <c r="L2085" t="s">
        <v>132</v>
      </c>
      <c r="M2085">
        <v>1</v>
      </c>
      <c r="N2085">
        <v>1780</v>
      </c>
      <c r="O2085" t="s">
        <v>133</v>
      </c>
      <c r="P2085">
        <v>0</v>
      </c>
      <c r="Q2085">
        <v>0</v>
      </c>
      <c r="R2085">
        <v>0</v>
      </c>
      <c r="S2085">
        <v>3.18</v>
      </c>
      <c r="T2085">
        <v>0</v>
      </c>
      <c r="U2085">
        <v>4.9000000000000004</v>
      </c>
      <c r="V2085">
        <v>0</v>
      </c>
      <c r="W2085">
        <v>0</v>
      </c>
      <c r="X2085">
        <v>0</v>
      </c>
      <c r="Y2085">
        <v>0</v>
      </c>
      <c r="Z2085">
        <v>0</v>
      </c>
      <c r="AA2085">
        <v>0</v>
      </c>
      <c r="AB2085" t="s">
        <v>134</v>
      </c>
      <c r="AC2085" t="s">
        <v>135</v>
      </c>
      <c r="AD2085">
        <v>9</v>
      </c>
      <c r="AE2085" t="s">
        <v>153</v>
      </c>
      <c r="AF2085" t="s">
        <v>137</v>
      </c>
      <c r="AG2085" t="s">
        <v>147</v>
      </c>
      <c r="AH2085" t="s">
        <v>162</v>
      </c>
    </row>
    <row r="2086" spans="2:34" hidden="1" x14ac:dyDescent="0.3">
      <c r="B2086" t="s">
        <v>8</v>
      </c>
      <c r="C2086" t="s">
        <v>185</v>
      </c>
      <c r="D2086" t="s">
        <v>167</v>
      </c>
      <c r="E2086">
        <v>42599.977511574078</v>
      </c>
      <c r="F2086" t="s">
        <v>162</v>
      </c>
      <c r="G2086" t="s">
        <v>20</v>
      </c>
      <c r="H2086" t="s">
        <v>130</v>
      </c>
      <c r="I2086" t="s">
        <v>188</v>
      </c>
      <c r="J2086" t="s">
        <v>40</v>
      </c>
      <c r="K2086" s="9" t="str">
        <f t="shared" si="494"/>
        <v>05</v>
      </c>
      <c r="L2086" t="s">
        <v>132</v>
      </c>
      <c r="M2086">
        <v>1</v>
      </c>
      <c r="N2086">
        <v>1780</v>
      </c>
      <c r="O2086" t="s">
        <v>133</v>
      </c>
      <c r="P2086">
        <v>0</v>
      </c>
      <c r="Q2086">
        <v>0</v>
      </c>
      <c r="R2086">
        <v>0</v>
      </c>
      <c r="S2086">
        <v>3.78</v>
      </c>
      <c r="T2086">
        <v>1.7899999999999999E-3</v>
      </c>
      <c r="U2086">
        <v>4.88</v>
      </c>
      <c r="V2086">
        <v>0</v>
      </c>
      <c r="W2086">
        <v>0</v>
      </c>
      <c r="X2086">
        <v>0</v>
      </c>
      <c r="Y2086">
        <v>0</v>
      </c>
      <c r="Z2086">
        <v>0</v>
      </c>
      <c r="AA2086">
        <v>0</v>
      </c>
      <c r="AB2086" t="s">
        <v>134</v>
      </c>
      <c r="AC2086" t="s">
        <v>135</v>
      </c>
      <c r="AD2086">
        <v>2</v>
      </c>
      <c r="AE2086" t="s">
        <v>153</v>
      </c>
      <c r="AF2086" t="s">
        <v>137</v>
      </c>
      <c r="AG2086" t="s">
        <v>147</v>
      </c>
      <c r="AH2086" t="s">
        <v>162</v>
      </c>
    </row>
    <row r="2087" spans="2:34" hidden="1" x14ac:dyDescent="0.3">
      <c r="B2087" t="s">
        <v>8</v>
      </c>
      <c r="C2087" t="s">
        <v>185</v>
      </c>
      <c r="D2087" t="s">
        <v>167</v>
      </c>
      <c r="E2087">
        <v>42599.976643518516</v>
      </c>
      <c r="F2087" t="s">
        <v>162</v>
      </c>
      <c r="G2087" t="s">
        <v>20</v>
      </c>
      <c r="H2087" t="s">
        <v>130</v>
      </c>
      <c r="I2087" t="s">
        <v>131</v>
      </c>
      <c r="J2087" t="s">
        <v>21</v>
      </c>
      <c r="K2087" s="9" t="str">
        <f t="shared" si="494"/>
        <v>06</v>
      </c>
      <c r="L2087" t="s">
        <v>132</v>
      </c>
      <c r="M2087">
        <v>1</v>
      </c>
      <c r="N2087">
        <v>1810</v>
      </c>
      <c r="O2087" t="s">
        <v>133</v>
      </c>
      <c r="P2087">
        <v>0</v>
      </c>
      <c r="Q2087">
        <v>0</v>
      </c>
      <c r="R2087">
        <v>0</v>
      </c>
      <c r="S2087">
        <v>8.68</v>
      </c>
      <c r="T2087">
        <v>2.7799999999999998E-2</v>
      </c>
      <c r="U2087">
        <v>1.92</v>
      </c>
      <c r="V2087">
        <v>0</v>
      </c>
      <c r="W2087">
        <v>0</v>
      </c>
      <c r="X2087">
        <v>0</v>
      </c>
      <c r="Y2087">
        <v>0</v>
      </c>
      <c r="Z2087">
        <v>0</v>
      </c>
      <c r="AA2087">
        <v>0</v>
      </c>
      <c r="AB2087" t="s">
        <v>134</v>
      </c>
      <c r="AC2087" t="s">
        <v>135</v>
      </c>
      <c r="AD2087">
        <v>9</v>
      </c>
      <c r="AE2087" t="s">
        <v>153</v>
      </c>
      <c r="AF2087" t="s">
        <v>137</v>
      </c>
      <c r="AG2087" t="s">
        <v>154</v>
      </c>
      <c r="AH2087" t="s">
        <v>162</v>
      </c>
    </row>
    <row r="2088" spans="2:34" hidden="1" x14ac:dyDescent="0.3">
      <c r="B2088" t="s">
        <v>8</v>
      </c>
      <c r="C2088" t="s">
        <v>185</v>
      </c>
      <c r="D2088" t="s">
        <v>167</v>
      </c>
      <c r="E2088">
        <v>42599.976643518516</v>
      </c>
      <c r="F2088" t="s">
        <v>162</v>
      </c>
      <c r="G2088" t="s">
        <v>20</v>
      </c>
      <c r="H2088" t="s">
        <v>130</v>
      </c>
      <c r="I2088" t="s">
        <v>186</v>
      </c>
      <c r="J2088" t="s">
        <v>21</v>
      </c>
      <c r="K2088" s="9" t="str">
        <f t="shared" si="494"/>
        <v>06</v>
      </c>
      <c r="L2088" t="s">
        <v>132</v>
      </c>
      <c r="M2088">
        <v>1</v>
      </c>
      <c r="N2088">
        <v>1810</v>
      </c>
      <c r="O2088" t="s">
        <v>133</v>
      </c>
      <c r="P2088">
        <v>0</v>
      </c>
      <c r="Q2088">
        <v>0</v>
      </c>
      <c r="R2088">
        <v>0</v>
      </c>
      <c r="S2088">
        <v>26.2</v>
      </c>
      <c r="T2088">
        <v>2.6100000000000002E-2</v>
      </c>
      <c r="U2088">
        <v>0</v>
      </c>
      <c r="V2088">
        <v>0</v>
      </c>
      <c r="W2088">
        <v>0</v>
      </c>
      <c r="X2088">
        <v>0</v>
      </c>
      <c r="Y2088">
        <v>0</v>
      </c>
      <c r="Z2088">
        <v>0</v>
      </c>
      <c r="AA2088">
        <v>0</v>
      </c>
      <c r="AB2088" t="s">
        <v>134</v>
      </c>
      <c r="AC2088" t="s">
        <v>135</v>
      </c>
      <c r="AD2088">
        <v>9</v>
      </c>
      <c r="AE2088" t="s">
        <v>153</v>
      </c>
      <c r="AF2088" t="s">
        <v>137</v>
      </c>
      <c r="AG2088" t="s">
        <v>154</v>
      </c>
      <c r="AH2088" t="s">
        <v>162</v>
      </c>
    </row>
    <row r="2089" spans="2:34" hidden="1" x14ac:dyDescent="0.3">
      <c r="B2089" t="s">
        <v>8</v>
      </c>
      <c r="C2089" t="s">
        <v>185</v>
      </c>
      <c r="D2089" t="s">
        <v>167</v>
      </c>
      <c r="E2089">
        <v>42599.976643518516</v>
      </c>
      <c r="F2089" t="s">
        <v>162</v>
      </c>
      <c r="G2089" t="s">
        <v>20</v>
      </c>
      <c r="H2089" t="s">
        <v>130</v>
      </c>
      <c r="I2089" t="s">
        <v>187</v>
      </c>
      <c r="J2089" t="s">
        <v>21</v>
      </c>
      <c r="K2089" s="9" t="str">
        <f t="shared" si="494"/>
        <v>06</v>
      </c>
      <c r="L2089" t="s">
        <v>132</v>
      </c>
      <c r="M2089">
        <v>1</v>
      </c>
      <c r="N2089">
        <v>1810</v>
      </c>
      <c r="O2089" t="s">
        <v>133</v>
      </c>
      <c r="P2089">
        <v>0</v>
      </c>
      <c r="Q2089">
        <v>0</v>
      </c>
      <c r="R2089">
        <v>0</v>
      </c>
      <c r="S2089">
        <v>1.2</v>
      </c>
      <c r="T2089">
        <v>0</v>
      </c>
      <c r="U2089">
        <v>1.88</v>
      </c>
      <c r="V2089">
        <v>0</v>
      </c>
      <c r="W2089">
        <v>0</v>
      </c>
      <c r="X2089">
        <v>0</v>
      </c>
      <c r="Y2089">
        <v>0</v>
      </c>
      <c r="Z2089">
        <v>0</v>
      </c>
      <c r="AA2089">
        <v>0</v>
      </c>
      <c r="AB2089" t="s">
        <v>134</v>
      </c>
      <c r="AC2089" t="s">
        <v>135</v>
      </c>
      <c r="AD2089">
        <v>9</v>
      </c>
      <c r="AE2089" t="s">
        <v>153</v>
      </c>
      <c r="AF2089" t="s">
        <v>137</v>
      </c>
      <c r="AG2089" t="s">
        <v>154</v>
      </c>
      <c r="AH2089" t="s">
        <v>162</v>
      </c>
    </row>
    <row r="2090" spans="2:34" hidden="1" x14ac:dyDescent="0.3">
      <c r="B2090" t="s">
        <v>8</v>
      </c>
      <c r="C2090" t="s">
        <v>185</v>
      </c>
      <c r="D2090" t="s">
        <v>167</v>
      </c>
      <c r="E2090">
        <v>42599.977511574078</v>
      </c>
      <c r="F2090" t="s">
        <v>162</v>
      </c>
      <c r="G2090" t="s">
        <v>20</v>
      </c>
      <c r="H2090" t="s">
        <v>130</v>
      </c>
      <c r="I2090" t="s">
        <v>188</v>
      </c>
      <c r="J2090" t="s">
        <v>21</v>
      </c>
      <c r="K2090" s="9" t="str">
        <f t="shared" si="494"/>
        <v>06</v>
      </c>
      <c r="L2090" t="s">
        <v>132</v>
      </c>
      <c r="M2090">
        <v>1</v>
      </c>
      <c r="N2090">
        <v>1810</v>
      </c>
      <c r="O2090" t="s">
        <v>133</v>
      </c>
      <c r="P2090">
        <v>0</v>
      </c>
      <c r="Q2090">
        <v>0</v>
      </c>
      <c r="R2090">
        <v>0</v>
      </c>
      <c r="S2090">
        <v>4.7</v>
      </c>
      <c r="T2090">
        <v>1.15E-2</v>
      </c>
      <c r="U2090">
        <v>1.85</v>
      </c>
      <c r="V2090">
        <v>0</v>
      </c>
      <c r="W2090">
        <v>0</v>
      </c>
      <c r="X2090">
        <v>0</v>
      </c>
      <c r="Y2090">
        <v>0</v>
      </c>
      <c r="Z2090">
        <v>0</v>
      </c>
      <c r="AA2090">
        <v>0</v>
      </c>
      <c r="AB2090" t="s">
        <v>134</v>
      </c>
      <c r="AC2090" t="s">
        <v>135</v>
      </c>
      <c r="AD2090">
        <v>2</v>
      </c>
      <c r="AE2090" t="s">
        <v>153</v>
      </c>
      <c r="AF2090" t="s">
        <v>137</v>
      </c>
      <c r="AG2090" t="s">
        <v>154</v>
      </c>
      <c r="AH2090" t="s">
        <v>162</v>
      </c>
    </row>
    <row r="2091" spans="2:34" hidden="1" x14ac:dyDescent="0.3">
      <c r="B2091" t="s">
        <v>8</v>
      </c>
      <c r="C2091" t="s">
        <v>185</v>
      </c>
      <c r="D2091" t="s">
        <v>167</v>
      </c>
      <c r="E2091">
        <v>42599.976643518516</v>
      </c>
      <c r="F2091" t="s">
        <v>162</v>
      </c>
      <c r="G2091" t="s">
        <v>20</v>
      </c>
      <c r="H2091" t="s">
        <v>130</v>
      </c>
      <c r="I2091" t="s">
        <v>131</v>
      </c>
      <c r="J2091" t="s">
        <v>41</v>
      </c>
      <c r="K2091" s="9" t="str">
        <f t="shared" si="494"/>
        <v>07</v>
      </c>
      <c r="L2091" t="s">
        <v>132</v>
      </c>
      <c r="M2091">
        <v>1</v>
      </c>
      <c r="N2091">
        <v>1660</v>
      </c>
      <c r="O2091" t="s">
        <v>133</v>
      </c>
      <c r="P2091">
        <v>0</v>
      </c>
      <c r="Q2091">
        <v>0</v>
      </c>
      <c r="R2091">
        <v>0</v>
      </c>
      <c r="S2091">
        <v>11.1</v>
      </c>
      <c r="T2091">
        <v>2.5899999999999999E-2</v>
      </c>
      <c r="U2091">
        <v>2.0499999999999998</v>
      </c>
      <c r="V2091">
        <v>0</v>
      </c>
      <c r="W2091">
        <v>0</v>
      </c>
      <c r="X2091">
        <v>0</v>
      </c>
      <c r="Y2091">
        <v>0</v>
      </c>
      <c r="Z2091">
        <v>0</v>
      </c>
      <c r="AA2091">
        <v>0</v>
      </c>
      <c r="AB2091" t="s">
        <v>134</v>
      </c>
      <c r="AC2091" t="s">
        <v>135</v>
      </c>
      <c r="AD2091">
        <v>9</v>
      </c>
      <c r="AE2091" t="s">
        <v>153</v>
      </c>
      <c r="AF2091" t="s">
        <v>137</v>
      </c>
      <c r="AG2091" t="s">
        <v>155</v>
      </c>
      <c r="AH2091" t="s">
        <v>162</v>
      </c>
    </row>
    <row r="2092" spans="2:34" hidden="1" x14ac:dyDescent="0.3">
      <c r="B2092" t="s">
        <v>8</v>
      </c>
      <c r="C2092" t="s">
        <v>185</v>
      </c>
      <c r="D2092" t="s">
        <v>167</v>
      </c>
      <c r="E2092">
        <v>42599.976643518516</v>
      </c>
      <c r="F2092" t="s">
        <v>162</v>
      </c>
      <c r="G2092" t="s">
        <v>20</v>
      </c>
      <c r="H2092" t="s">
        <v>130</v>
      </c>
      <c r="I2092" t="s">
        <v>186</v>
      </c>
      <c r="J2092" t="s">
        <v>41</v>
      </c>
      <c r="K2092" s="9" t="str">
        <f t="shared" si="494"/>
        <v>07</v>
      </c>
      <c r="L2092" t="s">
        <v>132</v>
      </c>
      <c r="M2092">
        <v>1</v>
      </c>
      <c r="N2092">
        <v>1660</v>
      </c>
      <c r="O2092" t="s">
        <v>133</v>
      </c>
      <c r="P2092">
        <v>0</v>
      </c>
      <c r="Q2092">
        <v>0</v>
      </c>
      <c r="R2092">
        <v>0</v>
      </c>
      <c r="S2092">
        <v>25.7</v>
      </c>
      <c r="T2092">
        <v>2.46E-2</v>
      </c>
      <c r="U2092">
        <v>0</v>
      </c>
      <c r="V2092">
        <v>0</v>
      </c>
      <c r="W2092">
        <v>0</v>
      </c>
      <c r="X2092">
        <v>0</v>
      </c>
      <c r="Y2092">
        <v>0</v>
      </c>
      <c r="Z2092">
        <v>0</v>
      </c>
      <c r="AA2092">
        <v>0</v>
      </c>
      <c r="AB2092" t="s">
        <v>134</v>
      </c>
      <c r="AC2092" t="s">
        <v>135</v>
      </c>
      <c r="AD2092">
        <v>9</v>
      </c>
      <c r="AE2092" t="s">
        <v>153</v>
      </c>
      <c r="AF2092" t="s">
        <v>137</v>
      </c>
      <c r="AG2092" t="s">
        <v>155</v>
      </c>
      <c r="AH2092" t="s">
        <v>162</v>
      </c>
    </row>
    <row r="2093" spans="2:34" hidden="1" x14ac:dyDescent="0.3">
      <c r="B2093" t="s">
        <v>8</v>
      </c>
      <c r="C2093" t="s">
        <v>185</v>
      </c>
      <c r="D2093" t="s">
        <v>167</v>
      </c>
      <c r="E2093">
        <v>42599.976643518516</v>
      </c>
      <c r="F2093" t="s">
        <v>162</v>
      </c>
      <c r="G2093" t="s">
        <v>20</v>
      </c>
      <c r="H2093" t="s">
        <v>130</v>
      </c>
      <c r="I2093" t="s">
        <v>187</v>
      </c>
      <c r="J2093" t="s">
        <v>41</v>
      </c>
      <c r="K2093" s="9" t="str">
        <f t="shared" si="494"/>
        <v>07</v>
      </c>
      <c r="L2093" t="s">
        <v>132</v>
      </c>
      <c r="M2093">
        <v>1</v>
      </c>
      <c r="N2093">
        <v>1660</v>
      </c>
      <c r="O2093" t="s">
        <v>133</v>
      </c>
      <c r="P2093">
        <v>0</v>
      </c>
      <c r="Q2093">
        <v>0</v>
      </c>
      <c r="R2093">
        <v>0</v>
      </c>
      <c r="S2093">
        <v>1.38</v>
      </c>
      <c r="T2093">
        <v>0</v>
      </c>
      <c r="U2093">
        <v>2.0299999999999998</v>
      </c>
      <c r="V2093">
        <v>0</v>
      </c>
      <c r="W2093">
        <v>0</v>
      </c>
      <c r="X2093">
        <v>0</v>
      </c>
      <c r="Y2093">
        <v>0</v>
      </c>
      <c r="Z2093">
        <v>0</v>
      </c>
      <c r="AA2093">
        <v>0</v>
      </c>
      <c r="AB2093" t="s">
        <v>134</v>
      </c>
      <c r="AC2093" t="s">
        <v>135</v>
      </c>
      <c r="AD2093">
        <v>9</v>
      </c>
      <c r="AE2093" t="s">
        <v>153</v>
      </c>
      <c r="AF2093" t="s">
        <v>137</v>
      </c>
      <c r="AG2093" t="s">
        <v>155</v>
      </c>
      <c r="AH2093" t="s">
        <v>162</v>
      </c>
    </row>
    <row r="2094" spans="2:34" hidden="1" x14ac:dyDescent="0.3">
      <c r="B2094" t="s">
        <v>8</v>
      </c>
      <c r="C2094" t="s">
        <v>185</v>
      </c>
      <c r="D2094" t="s">
        <v>167</v>
      </c>
      <c r="E2094">
        <v>42599.977511574078</v>
      </c>
      <c r="F2094" t="s">
        <v>162</v>
      </c>
      <c r="G2094" t="s">
        <v>20</v>
      </c>
      <c r="H2094" t="s">
        <v>130</v>
      </c>
      <c r="I2094" t="s">
        <v>188</v>
      </c>
      <c r="J2094" t="s">
        <v>41</v>
      </c>
      <c r="K2094" s="9" t="str">
        <f t="shared" si="494"/>
        <v>07</v>
      </c>
      <c r="L2094" t="s">
        <v>132</v>
      </c>
      <c r="M2094">
        <v>1</v>
      </c>
      <c r="N2094">
        <v>1660</v>
      </c>
      <c r="O2094" t="s">
        <v>133</v>
      </c>
      <c r="P2094">
        <v>0</v>
      </c>
      <c r="Q2094">
        <v>0</v>
      </c>
      <c r="R2094">
        <v>0</v>
      </c>
      <c r="S2094">
        <v>3.52</v>
      </c>
      <c r="T2094">
        <v>5.28E-3</v>
      </c>
      <c r="U2094">
        <v>2.0099999999999998</v>
      </c>
      <c r="V2094">
        <v>0</v>
      </c>
      <c r="W2094">
        <v>0</v>
      </c>
      <c r="X2094">
        <v>0</v>
      </c>
      <c r="Y2094">
        <v>0</v>
      </c>
      <c r="Z2094">
        <v>0</v>
      </c>
      <c r="AA2094">
        <v>0</v>
      </c>
      <c r="AB2094" t="s">
        <v>134</v>
      </c>
      <c r="AC2094" t="s">
        <v>135</v>
      </c>
      <c r="AD2094">
        <v>2</v>
      </c>
      <c r="AE2094" t="s">
        <v>153</v>
      </c>
      <c r="AF2094" t="s">
        <v>137</v>
      </c>
      <c r="AG2094" t="s">
        <v>155</v>
      </c>
      <c r="AH2094" t="s">
        <v>162</v>
      </c>
    </row>
    <row r="2095" spans="2:34" hidden="1" x14ac:dyDescent="0.3">
      <c r="B2095" t="s">
        <v>8</v>
      </c>
      <c r="C2095" t="s">
        <v>185</v>
      </c>
      <c r="D2095" t="s">
        <v>167</v>
      </c>
      <c r="E2095">
        <v>42599.976643518516</v>
      </c>
      <c r="F2095" t="s">
        <v>162</v>
      </c>
      <c r="G2095" t="s">
        <v>20</v>
      </c>
      <c r="H2095" t="s">
        <v>130</v>
      </c>
      <c r="I2095" t="s">
        <v>131</v>
      </c>
      <c r="J2095" t="s">
        <v>22</v>
      </c>
      <c r="K2095" s="9" t="str">
        <f t="shared" si="494"/>
        <v>08</v>
      </c>
      <c r="L2095" t="s">
        <v>132</v>
      </c>
      <c r="M2095">
        <v>1</v>
      </c>
      <c r="N2095">
        <v>1660</v>
      </c>
      <c r="O2095" t="s">
        <v>133</v>
      </c>
      <c r="P2095">
        <v>0</v>
      </c>
      <c r="Q2095">
        <v>0</v>
      </c>
      <c r="R2095">
        <v>0</v>
      </c>
      <c r="S2095">
        <v>14.8</v>
      </c>
      <c r="T2095">
        <v>2.8500000000000001E-2</v>
      </c>
      <c r="U2095">
        <v>1.81</v>
      </c>
      <c r="V2095">
        <v>0</v>
      </c>
      <c r="W2095">
        <v>0</v>
      </c>
      <c r="X2095">
        <v>0</v>
      </c>
      <c r="Y2095">
        <v>0</v>
      </c>
      <c r="Z2095">
        <v>0</v>
      </c>
      <c r="AA2095">
        <v>0</v>
      </c>
      <c r="AB2095" t="s">
        <v>134</v>
      </c>
      <c r="AC2095" t="s">
        <v>135</v>
      </c>
      <c r="AD2095">
        <v>9</v>
      </c>
      <c r="AE2095" t="s">
        <v>153</v>
      </c>
      <c r="AF2095" t="s">
        <v>137</v>
      </c>
      <c r="AG2095" t="s">
        <v>157</v>
      </c>
      <c r="AH2095" t="s">
        <v>162</v>
      </c>
    </row>
    <row r="2096" spans="2:34" hidden="1" x14ac:dyDescent="0.3">
      <c r="B2096" t="s">
        <v>8</v>
      </c>
      <c r="C2096" t="s">
        <v>185</v>
      </c>
      <c r="D2096" t="s">
        <v>167</v>
      </c>
      <c r="E2096">
        <v>42599.976643518516</v>
      </c>
      <c r="F2096" t="s">
        <v>162</v>
      </c>
      <c r="G2096" t="s">
        <v>20</v>
      </c>
      <c r="H2096" t="s">
        <v>130</v>
      </c>
      <c r="I2096" t="s">
        <v>186</v>
      </c>
      <c r="J2096" t="s">
        <v>22</v>
      </c>
      <c r="K2096" s="9" t="str">
        <f t="shared" si="494"/>
        <v>08</v>
      </c>
      <c r="L2096" t="s">
        <v>132</v>
      </c>
      <c r="M2096">
        <v>1</v>
      </c>
      <c r="N2096">
        <v>1660</v>
      </c>
      <c r="O2096" t="s">
        <v>133</v>
      </c>
      <c r="P2096">
        <v>0</v>
      </c>
      <c r="Q2096">
        <v>0</v>
      </c>
      <c r="R2096">
        <v>0</v>
      </c>
      <c r="S2096">
        <v>29.2</v>
      </c>
      <c r="T2096">
        <v>2.81E-2</v>
      </c>
      <c r="U2096">
        <v>0</v>
      </c>
      <c r="V2096">
        <v>0</v>
      </c>
      <c r="W2096">
        <v>0</v>
      </c>
      <c r="X2096">
        <v>0</v>
      </c>
      <c r="Y2096">
        <v>0</v>
      </c>
      <c r="Z2096">
        <v>0</v>
      </c>
      <c r="AA2096">
        <v>0</v>
      </c>
      <c r="AB2096" t="s">
        <v>134</v>
      </c>
      <c r="AC2096" t="s">
        <v>135</v>
      </c>
      <c r="AD2096">
        <v>9</v>
      </c>
      <c r="AE2096" t="s">
        <v>153</v>
      </c>
      <c r="AF2096" t="s">
        <v>137</v>
      </c>
      <c r="AG2096" t="s">
        <v>157</v>
      </c>
      <c r="AH2096" t="s">
        <v>162</v>
      </c>
    </row>
    <row r="2097" spans="2:34" hidden="1" x14ac:dyDescent="0.3">
      <c r="B2097" t="s">
        <v>8</v>
      </c>
      <c r="C2097" t="s">
        <v>185</v>
      </c>
      <c r="D2097" t="s">
        <v>167</v>
      </c>
      <c r="E2097">
        <v>42599.976643518516</v>
      </c>
      <c r="F2097" t="s">
        <v>162</v>
      </c>
      <c r="G2097" t="s">
        <v>20</v>
      </c>
      <c r="H2097" t="s">
        <v>130</v>
      </c>
      <c r="I2097" t="s">
        <v>187</v>
      </c>
      <c r="J2097" t="s">
        <v>22</v>
      </c>
      <c r="K2097" s="9" t="str">
        <f t="shared" si="494"/>
        <v>08</v>
      </c>
      <c r="L2097" t="s">
        <v>132</v>
      </c>
      <c r="M2097">
        <v>1</v>
      </c>
      <c r="N2097">
        <v>1660</v>
      </c>
      <c r="O2097" t="s">
        <v>133</v>
      </c>
      <c r="P2097">
        <v>0</v>
      </c>
      <c r="Q2097">
        <v>0</v>
      </c>
      <c r="R2097">
        <v>0</v>
      </c>
      <c r="S2097">
        <v>1.1399999999999999</v>
      </c>
      <c r="T2097">
        <v>0</v>
      </c>
      <c r="U2097">
        <v>1.78</v>
      </c>
      <c r="V2097">
        <v>0</v>
      </c>
      <c r="W2097">
        <v>0</v>
      </c>
      <c r="X2097">
        <v>0</v>
      </c>
      <c r="Y2097">
        <v>0</v>
      </c>
      <c r="Z2097">
        <v>0</v>
      </c>
      <c r="AA2097">
        <v>0</v>
      </c>
      <c r="AB2097" t="s">
        <v>134</v>
      </c>
      <c r="AC2097" t="s">
        <v>135</v>
      </c>
      <c r="AD2097">
        <v>9</v>
      </c>
      <c r="AE2097" t="s">
        <v>153</v>
      </c>
      <c r="AF2097" t="s">
        <v>137</v>
      </c>
      <c r="AG2097" t="s">
        <v>157</v>
      </c>
      <c r="AH2097" t="s">
        <v>162</v>
      </c>
    </row>
    <row r="2098" spans="2:34" hidden="1" x14ac:dyDescent="0.3">
      <c r="B2098" t="s">
        <v>8</v>
      </c>
      <c r="C2098" t="s">
        <v>185</v>
      </c>
      <c r="D2098" t="s">
        <v>167</v>
      </c>
      <c r="E2098">
        <v>42599.977511574078</v>
      </c>
      <c r="F2098" t="s">
        <v>162</v>
      </c>
      <c r="G2098" t="s">
        <v>20</v>
      </c>
      <c r="H2098" t="s">
        <v>130</v>
      </c>
      <c r="I2098" t="s">
        <v>188</v>
      </c>
      <c r="J2098" t="s">
        <v>22</v>
      </c>
      <c r="K2098" s="9" t="str">
        <f t="shared" si="494"/>
        <v>08</v>
      </c>
      <c r="L2098" t="s">
        <v>132</v>
      </c>
      <c r="M2098">
        <v>1</v>
      </c>
      <c r="N2098">
        <v>1660</v>
      </c>
      <c r="O2098" t="s">
        <v>133</v>
      </c>
      <c r="P2098">
        <v>0</v>
      </c>
      <c r="Q2098">
        <v>0</v>
      </c>
      <c r="R2098">
        <v>0</v>
      </c>
      <c r="S2098">
        <v>8.34</v>
      </c>
      <c r="T2098">
        <v>1.4200000000000001E-2</v>
      </c>
      <c r="U2098">
        <v>1.74</v>
      </c>
      <c r="V2098">
        <v>0</v>
      </c>
      <c r="W2098">
        <v>0</v>
      </c>
      <c r="X2098">
        <v>0</v>
      </c>
      <c r="Y2098">
        <v>0</v>
      </c>
      <c r="Z2098">
        <v>0</v>
      </c>
      <c r="AA2098">
        <v>0</v>
      </c>
      <c r="AB2098" t="s">
        <v>134</v>
      </c>
      <c r="AC2098" t="s">
        <v>135</v>
      </c>
      <c r="AD2098">
        <v>2</v>
      </c>
      <c r="AE2098" t="s">
        <v>153</v>
      </c>
      <c r="AF2098" t="s">
        <v>137</v>
      </c>
      <c r="AG2098" t="s">
        <v>157</v>
      </c>
      <c r="AH2098" t="s">
        <v>162</v>
      </c>
    </row>
    <row r="2099" spans="2:34" hidden="1" x14ac:dyDescent="0.3">
      <c r="B2099" t="s">
        <v>8</v>
      </c>
      <c r="C2099" t="s">
        <v>185</v>
      </c>
      <c r="D2099" t="s">
        <v>167</v>
      </c>
      <c r="E2099">
        <v>42599.976643518516</v>
      </c>
      <c r="F2099" t="s">
        <v>162</v>
      </c>
      <c r="G2099" t="s">
        <v>20</v>
      </c>
      <c r="H2099" t="s">
        <v>130</v>
      </c>
      <c r="I2099" t="s">
        <v>131</v>
      </c>
      <c r="J2099" t="s">
        <v>23</v>
      </c>
      <c r="K2099" s="9" t="str">
        <f t="shared" si="494"/>
        <v>09</v>
      </c>
      <c r="L2099" t="s">
        <v>132</v>
      </c>
      <c r="M2099">
        <v>1</v>
      </c>
      <c r="N2099">
        <v>1720</v>
      </c>
      <c r="O2099" t="s">
        <v>133</v>
      </c>
      <c r="P2099">
        <v>0</v>
      </c>
      <c r="Q2099">
        <v>0</v>
      </c>
      <c r="R2099">
        <v>0</v>
      </c>
      <c r="S2099">
        <v>22.1</v>
      </c>
      <c r="T2099">
        <v>5.1900000000000002E-2</v>
      </c>
      <c r="U2099">
        <v>2.37</v>
      </c>
      <c r="V2099">
        <v>0</v>
      </c>
      <c r="W2099">
        <v>0</v>
      </c>
      <c r="X2099">
        <v>0</v>
      </c>
      <c r="Y2099">
        <v>0</v>
      </c>
      <c r="Z2099">
        <v>0</v>
      </c>
      <c r="AA2099">
        <v>0</v>
      </c>
      <c r="AB2099" t="s">
        <v>134</v>
      </c>
      <c r="AC2099" t="s">
        <v>135</v>
      </c>
      <c r="AD2099">
        <v>9</v>
      </c>
      <c r="AE2099" t="s">
        <v>153</v>
      </c>
      <c r="AF2099" t="s">
        <v>137</v>
      </c>
      <c r="AG2099" t="s">
        <v>158</v>
      </c>
      <c r="AH2099" t="s">
        <v>162</v>
      </c>
    </row>
    <row r="2100" spans="2:34" hidden="1" x14ac:dyDescent="0.3">
      <c r="B2100" t="s">
        <v>8</v>
      </c>
      <c r="C2100" t="s">
        <v>185</v>
      </c>
      <c r="D2100" t="s">
        <v>167</v>
      </c>
      <c r="E2100">
        <v>42599.976643518516</v>
      </c>
      <c r="F2100" t="s">
        <v>162</v>
      </c>
      <c r="G2100" t="s">
        <v>20</v>
      </c>
      <c r="H2100" t="s">
        <v>130</v>
      </c>
      <c r="I2100" t="s">
        <v>186</v>
      </c>
      <c r="J2100" t="s">
        <v>23</v>
      </c>
      <c r="K2100" s="9" t="str">
        <f t="shared" si="494"/>
        <v>09</v>
      </c>
      <c r="L2100" t="s">
        <v>132</v>
      </c>
      <c r="M2100">
        <v>1</v>
      </c>
      <c r="N2100">
        <v>1720</v>
      </c>
      <c r="O2100" t="s">
        <v>133</v>
      </c>
      <c r="P2100">
        <v>0</v>
      </c>
      <c r="Q2100">
        <v>0</v>
      </c>
      <c r="R2100">
        <v>0</v>
      </c>
      <c r="S2100">
        <v>43.2</v>
      </c>
      <c r="T2100">
        <v>5.2200000000000003E-2</v>
      </c>
      <c r="U2100">
        <v>0</v>
      </c>
      <c r="V2100">
        <v>0</v>
      </c>
      <c r="W2100">
        <v>0</v>
      </c>
      <c r="X2100">
        <v>0</v>
      </c>
      <c r="Y2100">
        <v>0</v>
      </c>
      <c r="Z2100">
        <v>0</v>
      </c>
      <c r="AA2100">
        <v>0</v>
      </c>
      <c r="AB2100" t="s">
        <v>134</v>
      </c>
      <c r="AC2100" t="s">
        <v>135</v>
      </c>
      <c r="AD2100">
        <v>9</v>
      </c>
      <c r="AE2100" t="s">
        <v>153</v>
      </c>
      <c r="AF2100" t="s">
        <v>137</v>
      </c>
      <c r="AG2100" t="s">
        <v>158</v>
      </c>
      <c r="AH2100" t="s">
        <v>162</v>
      </c>
    </row>
    <row r="2101" spans="2:34" hidden="1" x14ac:dyDescent="0.3">
      <c r="B2101" t="s">
        <v>8</v>
      </c>
      <c r="C2101" t="s">
        <v>185</v>
      </c>
      <c r="D2101" t="s">
        <v>167</v>
      </c>
      <c r="E2101">
        <v>42599.976643518516</v>
      </c>
      <c r="F2101" t="s">
        <v>162</v>
      </c>
      <c r="G2101" t="s">
        <v>20</v>
      </c>
      <c r="H2101" t="s">
        <v>130</v>
      </c>
      <c r="I2101" t="s">
        <v>187</v>
      </c>
      <c r="J2101" t="s">
        <v>23</v>
      </c>
      <c r="K2101" s="9" t="str">
        <f t="shared" si="494"/>
        <v>09</v>
      </c>
      <c r="L2101" t="s">
        <v>132</v>
      </c>
      <c r="M2101">
        <v>1</v>
      </c>
      <c r="N2101">
        <v>1720</v>
      </c>
      <c r="O2101" t="s">
        <v>133</v>
      </c>
      <c r="P2101">
        <v>0</v>
      </c>
      <c r="Q2101">
        <v>0</v>
      </c>
      <c r="R2101">
        <v>0</v>
      </c>
      <c r="S2101">
        <v>1.45</v>
      </c>
      <c r="T2101">
        <v>0</v>
      </c>
      <c r="U2101">
        <v>2.3199999999999998</v>
      </c>
      <c r="V2101">
        <v>0</v>
      </c>
      <c r="W2101">
        <v>0</v>
      </c>
      <c r="X2101">
        <v>0</v>
      </c>
      <c r="Y2101">
        <v>0</v>
      </c>
      <c r="Z2101">
        <v>0</v>
      </c>
      <c r="AA2101">
        <v>0</v>
      </c>
      <c r="AB2101" t="s">
        <v>134</v>
      </c>
      <c r="AC2101" t="s">
        <v>135</v>
      </c>
      <c r="AD2101">
        <v>9</v>
      </c>
      <c r="AE2101" t="s">
        <v>153</v>
      </c>
      <c r="AF2101" t="s">
        <v>137</v>
      </c>
      <c r="AG2101" t="s">
        <v>158</v>
      </c>
      <c r="AH2101" t="s">
        <v>162</v>
      </c>
    </row>
    <row r="2102" spans="2:34" hidden="1" x14ac:dyDescent="0.3">
      <c r="B2102" t="s">
        <v>8</v>
      </c>
      <c r="C2102" t="s">
        <v>185</v>
      </c>
      <c r="D2102" t="s">
        <v>167</v>
      </c>
      <c r="E2102">
        <v>42599.977511574078</v>
      </c>
      <c r="F2102" t="s">
        <v>162</v>
      </c>
      <c r="G2102" t="s">
        <v>20</v>
      </c>
      <c r="H2102" t="s">
        <v>130</v>
      </c>
      <c r="I2102" t="s">
        <v>188</v>
      </c>
      <c r="J2102" t="s">
        <v>23</v>
      </c>
      <c r="K2102" s="9" t="str">
        <f t="shared" si="494"/>
        <v>09</v>
      </c>
      <c r="L2102" t="s">
        <v>132</v>
      </c>
      <c r="M2102">
        <v>1</v>
      </c>
      <c r="N2102">
        <v>1720</v>
      </c>
      <c r="O2102" t="s">
        <v>133</v>
      </c>
      <c r="P2102">
        <v>0</v>
      </c>
      <c r="Q2102">
        <v>0</v>
      </c>
      <c r="R2102">
        <v>0</v>
      </c>
      <c r="S2102">
        <v>18.600000000000001</v>
      </c>
      <c r="T2102">
        <v>4.07E-2</v>
      </c>
      <c r="U2102">
        <v>2.25</v>
      </c>
      <c r="V2102">
        <v>0</v>
      </c>
      <c r="W2102">
        <v>0</v>
      </c>
      <c r="X2102">
        <v>0</v>
      </c>
      <c r="Y2102">
        <v>0</v>
      </c>
      <c r="Z2102">
        <v>0</v>
      </c>
      <c r="AA2102">
        <v>0</v>
      </c>
      <c r="AB2102" t="s">
        <v>134</v>
      </c>
      <c r="AC2102" t="s">
        <v>135</v>
      </c>
      <c r="AD2102">
        <v>2</v>
      </c>
      <c r="AE2102" t="s">
        <v>153</v>
      </c>
      <c r="AF2102" t="s">
        <v>137</v>
      </c>
      <c r="AG2102" t="s">
        <v>158</v>
      </c>
      <c r="AH2102" t="s">
        <v>162</v>
      </c>
    </row>
    <row r="2103" spans="2:34" hidden="1" x14ac:dyDescent="0.3">
      <c r="B2103" t="s">
        <v>8</v>
      </c>
      <c r="C2103" t="s">
        <v>185</v>
      </c>
      <c r="D2103" t="s">
        <v>167</v>
      </c>
      <c r="E2103">
        <v>42599.976643518516</v>
      </c>
      <c r="F2103" t="s">
        <v>162</v>
      </c>
      <c r="G2103" t="s">
        <v>20</v>
      </c>
      <c r="H2103" t="s">
        <v>130</v>
      </c>
      <c r="I2103" t="s">
        <v>131</v>
      </c>
      <c r="J2103" t="s">
        <v>24</v>
      </c>
      <c r="K2103" s="9" t="str">
        <f t="shared" si="494"/>
        <v>10</v>
      </c>
      <c r="L2103" t="s">
        <v>132</v>
      </c>
      <c r="M2103">
        <v>1</v>
      </c>
      <c r="N2103">
        <v>1850</v>
      </c>
      <c r="O2103" t="s">
        <v>133</v>
      </c>
      <c r="P2103">
        <v>0</v>
      </c>
      <c r="Q2103">
        <v>0</v>
      </c>
      <c r="R2103">
        <v>0</v>
      </c>
      <c r="S2103">
        <v>18.899999999999999</v>
      </c>
      <c r="T2103">
        <v>3.9E-2</v>
      </c>
      <c r="U2103">
        <v>2.59</v>
      </c>
      <c r="V2103">
        <v>0</v>
      </c>
      <c r="W2103">
        <v>0</v>
      </c>
      <c r="X2103">
        <v>0</v>
      </c>
      <c r="Y2103">
        <v>0</v>
      </c>
      <c r="Z2103">
        <v>0</v>
      </c>
      <c r="AA2103">
        <v>0</v>
      </c>
      <c r="AB2103" t="s">
        <v>134</v>
      </c>
      <c r="AC2103" t="s">
        <v>135</v>
      </c>
      <c r="AD2103">
        <v>9</v>
      </c>
      <c r="AE2103" t="s">
        <v>153</v>
      </c>
      <c r="AF2103" t="s">
        <v>137</v>
      </c>
      <c r="AG2103" t="s">
        <v>159</v>
      </c>
      <c r="AH2103" t="s">
        <v>162</v>
      </c>
    </row>
    <row r="2104" spans="2:34" hidden="1" x14ac:dyDescent="0.3">
      <c r="B2104" t="s">
        <v>8</v>
      </c>
      <c r="C2104" t="s">
        <v>185</v>
      </c>
      <c r="D2104" t="s">
        <v>167</v>
      </c>
      <c r="E2104">
        <v>42599.976643518516</v>
      </c>
      <c r="F2104" t="s">
        <v>162</v>
      </c>
      <c r="G2104" t="s">
        <v>20</v>
      </c>
      <c r="H2104" t="s">
        <v>130</v>
      </c>
      <c r="I2104" t="s">
        <v>186</v>
      </c>
      <c r="J2104" t="s">
        <v>24</v>
      </c>
      <c r="K2104" s="9" t="str">
        <f t="shared" si="494"/>
        <v>10</v>
      </c>
      <c r="L2104" t="s">
        <v>132</v>
      </c>
      <c r="M2104">
        <v>1</v>
      </c>
      <c r="N2104">
        <v>1850</v>
      </c>
      <c r="O2104" t="s">
        <v>133</v>
      </c>
      <c r="P2104">
        <v>0</v>
      </c>
      <c r="Q2104">
        <v>0</v>
      </c>
      <c r="R2104">
        <v>0</v>
      </c>
      <c r="S2104">
        <v>45.4</v>
      </c>
      <c r="T2104">
        <v>3.9100000000000003E-2</v>
      </c>
      <c r="U2104">
        <v>0</v>
      </c>
      <c r="V2104">
        <v>0</v>
      </c>
      <c r="W2104">
        <v>0</v>
      </c>
      <c r="X2104">
        <v>0</v>
      </c>
      <c r="Y2104">
        <v>0</v>
      </c>
      <c r="Z2104">
        <v>0</v>
      </c>
      <c r="AA2104">
        <v>0</v>
      </c>
      <c r="AB2104" t="s">
        <v>134</v>
      </c>
      <c r="AC2104" t="s">
        <v>135</v>
      </c>
      <c r="AD2104">
        <v>9</v>
      </c>
      <c r="AE2104" t="s">
        <v>153</v>
      </c>
      <c r="AF2104" t="s">
        <v>137</v>
      </c>
      <c r="AG2104" t="s">
        <v>159</v>
      </c>
      <c r="AH2104" t="s">
        <v>162</v>
      </c>
    </row>
    <row r="2105" spans="2:34" hidden="1" x14ac:dyDescent="0.3">
      <c r="B2105" t="s">
        <v>8</v>
      </c>
      <c r="C2105" t="s">
        <v>185</v>
      </c>
      <c r="D2105" t="s">
        <v>167</v>
      </c>
      <c r="E2105">
        <v>42599.976643518516</v>
      </c>
      <c r="F2105" t="s">
        <v>162</v>
      </c>
      <c r="G2105" t="s">
        <v>20</v>
      </c>
      <c r="H2105" t="s">
        <v>130</v>
      </c>
      <c r="I2105" t="s">
        <v>187</v>
      </c>
      <c r="J2105" t="s">
        <v>24</v>
      </c>
      <c r="K2105" s="9" t="str">
        <f t="shared" si="494"/>
        <v>10</v>
      </c>
      <c r="L2105" t="s">
        <v>132</v>
      </c>
      <c r="M2105">
        <v>1</v>
      </c>
      <c r="N2105">
        <v>1850</v>
      </c>
      <c r="O2105" t="s">
        <v>133</v>
      </c>
      <c r="P2105">
        <v>0</v>
      </c>
      <c r="Q2105">
        <v>0</v>
      </c>
      <c r="R2105">
        <v>0</v>
      </c>
      <c r="S2105">
        <v>1.59</v>
      </c>
      <c r="T2105">
        <v>0</v>
      </c>
      <c r="U2105">
        <v>2.5299999999999998</v>
      </c>
      <c r="V2105">
        <v>0</v>
      </c>
      <c r="W2105">
        <v>0</v>
      </c>
      <c r="X2105">
        <v>0</v>
      </c>
      <c r="Y2105">
        <v>0</v>
      </c>
      <c r="Z2105">
        <v>0</v>
      </c>
      <c r="AA2105">
        <v>0</v>
      </c>
      <c r="AB2105" t="s">
        <v>134</v>
      </c>
      <c r="AC2105" t="s">
        <v>135</v>
      </c>
      <c r="AD2105">
        <v>9</v>
      </c>
      <c r="AE2105" t="s">
        <v>153</v>
      </c>
      <c r="AF2105" t="s">
        <v>137</v>
      </c>
      <c r="AG2105" t="s">
        <v>159</v>
      </c>
      <c r="AH2105" t="s">
        <v>162</v>
      </c>
    </row>
    <row r="2106" spans="2:34" hidden="1" x14ac:dyDescent="0.3">
      <c r="B2106" t="s">
        <v>8</v>
      </c>
      <c r="C2106" t="s">
        <v>185</v>
      </c>
      <c r="D2106" t="s">
        <v>167</v>
      </c>
      <c r="E2106">
        <v>42599.977511574078</v>
      </c>
      <c r="F2106" t="s">
        <v>162</v>
      </c>
      <c r="G2106" t="s">
        <v>20</v>
      </c>
      <c r="H2106" t="s">
        <v>130</v>
      </c>
      <c r="I2106" t="s">
        <v>188</v>
      </c>
      <c r="J2106" t="s">
        <v>24</v>
      </c>
      <c r="K2106" s="9" t="str">
        <f t="shared" si="494"/>
        <v>10</v>
      </c>
      <c r="L2106" t="s">
        <v>132</v>
      </c>
      <c r="M2106">
        <v>1</v>
      </c>
      <c r="N2106">
        <v>1850</v>
      </c>
      <c r="O2106" t="s">
        <v>133</v>
      </c>
      <c r="P2106">
        <v>0</v>
      </c>
      <c r="Q2106">
        <v>0</v>
      </c>
      <c r="R2106">
        <v>0</v>
      </c>
      <c r="S2106">
        <v>19.3</v>
      </c>
      <c r="T2106">
        <v>3.6900000000000002E-2</v>
      </c>
      <c r="U2106">
        <v>2.46</v>
      </c>
      <c r="V2106">
        <v>0</v>
      </c>
      <c r="W2106">
        <v>0</v>
      </c>
      <c r="X2106">
        <v>0</v>
      </c>
      <c r="Y2106">
        <v>0</v>
      </c>
      <c r="Z2106">
        <v>0</v>
      </c>
      <c r="AA2106">
        <v>0</v>
      </c>
      <c r="AB2106" t="s">
        <v>134</v>
      </c>
      <c r="AC2106" t="s">
        <v>135</v>
      </c>
      <c r="AD2106">
        <v>2</v>
      </c>
      <c r="AE2106" t="s">
        <v>153</v>
      </c>
      <c r="AF2106" t="s">
        <v>137</v>
      </c>
      <c r="AG2106" t="s">
        <v>159</v>
      </c>
      <c r="AH2106" t="s">
        <v>162</v>
      </c>
    </row>
    <row r="2107" spans="2:34" hidden="1" x14ac:dyDescent="0.3">
      <c r="B2107" t="s">
        <v>8</v>
      </c>
      <c r="C2107" t="s">
        <v>185</v>
      </c>
      <c r="D2107" t="s">
        <v>167</v>
      </c>
      <c r="E2107">
        <v>42599.976643518516</v>
      </c>
      <c r="F2107" t="s">
        <v>162</v>
      </c>
      <c r="G2107" t="s">
        <v>20</v>
      </c>
      <c r="H2107" t="s">
        <v>130</v>
      </c>
      <c r="I2107" t="s">
        <v>131</v>
      </c>
      <c r="J2107" t="s">
        <v>25</v>
      </c>
      <c r="K2107" s="9" t="str">
        <f t="shared" si="494"/>
        <v>13</v>
      </c>
      <c r="L2107" t="s">
        <v>132</v>
      </c>
      <c r="M2107">
        <v>1</v>
      </c>
      <c r="N2107">
        <v>1740</v>
      </c>
      <c r="O2107" t="s">
        <v>133</v>
      </c>
      <c r="P2107">
        <v>0</v>
      </c>
      <c r="Q2107">
        <v>0</v>
      </c>
      <c r="R2107">
        <v>0</v>
      </c>
      <c r="S2107">
        <v>29.3</v>
      </c>
      <c r="T2107">
        <v>2.7E-2</v>
      </c>
      <c r="U2107">
        <v>3.36</v>
      </c>
      <c r="V2107">
        <v>0</v>
      </c>
      <c r="W2107">
        <v>0</v>
      </c>
      <c r="X2107">
        <v>0</v>
      </c>
      <c r="Y2107">
        <v>0</v>
      </c>
      <c r="Z2107">
        <v>0</v>
      </c>
      <c r="AA2107">
        <v>0</v>
      </c>
      <c r="AB2107" t="s">
        <v>134</v>
      </c>
      <c r="AC2107" t="s">
        <v>135</v>
      </c>
      <c r="AD2107">
        <v>9</v>
      </c>
      <c r="AE2107" t="s">
        <v>153</v>
      </c>
      <c r="AF2107" t="s">
        <v>137</v>
      </c>
      <c r="AG2107" t="s">
        <v>141</v>
      </c>
      <c r="AH2107" t="s">
        <v>162</v>
      </c>
    </row>
    <row r="2108" spans="2:34" hidden="1" x14ac:dyDescent="0.3">
      <c r="B2108" t="s">
        <v>8</v>
      </c>
      <c r="C2108" t="s">
        <v>185</v>
      </c>
      <c r="D2108" t="s">
        <v>167</v>
      </c>
      <c r="E2108">
        <v>42599.976643518516</v>
      </c>
      <c r="F2108" t="s">
        <v>162</v>
      </c>
      <c r="G2108" t="s">
        <v>20</v>
      </c>
      <c r="H2108" t="s">
        <v>130</v>
      </c>
      <c r="I2108" t="s">
        <v>186</v>
      </c>
      <c r="J2108" t="s">
        <v>25</v>
      </c>
      <c r="K2108" s="9" t="str">
        <f t="shared" si="494"/>
        <v>13</v>
      </c>
      <c r="L2108" t="s">
        <v>132</v>
      </c>
      <c r="M2108">
        <v>1</v>
      </c>
      <c r="N2108">
        <v>1740</v>
      </c>
      <c r="O2108" t="s">
        <v>133</v>
      </c>
      <c r="P2108">
        <v>0</v>
      </c>
      <c r="Q2108">
        <v>0</v>
      </c>
      <c r="R2108">
        <v>0</v>
      </c>
      <c r="S2108">
        <v>70.2</v>
      </c>
      <c r="T2108">
        <v>2.7799999999999998E-2</v>
      </c>
      <c r="U2108">
        <v>0</v>
      </c>
      <c r="V2108">
        <v>0</v>
      </c>
      <c r="W2108">
        <v>0</v>
      </c>
      <c r="X2108">
        <v>0</v>
      </c>
      <c r="Y2108">
        <v>0</v>
      </c>
      <c r="Z2108">
        <v>0</v>
      </c>
      <c r="AA2108">
        <v>0</v>
      </c>
      <c r="AB2108" t="s">
        <v>134</v>
      </c>
      <c r="AC2108" t="s">
        <v>135</v>
      </c>
      <c r="AD2108">
        <v>9</v>
      </c>
      <c r="AE2108" t="s">
        <v>153</v>
      </c>
      <c r="AF2108" t="s">
        <v>137</v>
      </c>
      <c r="AG2108" t="s">
        <v>141</v>
      </c>
      <c r="AH2108" t="s">
        <v>162</v>
      </c>
    </row>
    <row r="2109" spans="2:34" hidden="1" x14ac:dyDescent="0.3">
      <c r="B2109" t="s">
        <v>8</v>
      </c>
      <c r="C2109" t="s">
        <v>185</v>
      </c>
      <c r="D2109" t="s">
        <v>167</v>
      </c>
      <c r="E2109">
        <v>42599.976643518516</v>
      </c>
      <c r="F2109" t="s">
        <v>162</v>
      </c>
      <c r="G2109" t="s">
        <v>20</v>
      </c>
      <c r="H2109" t="s">
        <v>130</v>
      </c>
      <c r="I2109" t="s">
        <v>187</v>
      </c>
      <c r="J2109" t="s">
        <v>25</v>
      </c>
      <c r="K2109" s="9" t="str">
        <f t="shared" si="494"/>
        <v>13</v>
      </c>
      <c r="L2109" t="s">
        <v>132</v>
      </c>
      <c r="M2109">
        <v>1</v>
      </c>
      <c r="N2109">
        <v>1740</v>
      </c>
      <c r="O2109" t="s">
        <v>133</v>
      </c>
      <c r="P2109">
        <v>0</v>
      </c>
      <c r="Q2109">
        <v>0</v>
      </c>
      <c r="R2109">
        <v>0</v>
      </c>
      <c r="S2109">
        <v>2.1</v>
      </c>
      <c r="T2109">
        <v>0</v>
      </c>
      <c r="U2109">
        <v>3.3</v>
      </c>
      <c r="V2109">
        <v>0</v>
      </c>
      <c r="W2109">
        <v>0</v>
      </c>
      <c r="X2109">
        <v>0</v>
      </c>
      <c r="Y2109">
        <v>0</v>
      </c>
      <c r="Z2109">
        <v>0</v>
      </c>
      <c r="AA2109">
        <v>0</v>
      </c>
      <c r="AB2109" t="s">
        <v>134</v>
      </c>
      <c r="AC2109" t="s">
        <v>135</v>
      </c>
      <c r="AD2109">
        <v>9</v>
      </c>
      <c r="AE2109" t="s">
        <v>153</v>
      </c>
      <c r="AF2109" t="s">
        <v>137</v>
      </c>
      <c r="AG2109" t="s">
        <v>141</v>
      </c>
      <c r="AH2109" t="s">
        <v>162</v>
      </c>
    </row>
    <row r="2110" spans="2:34" hidden="1" x14ac:dyDescent="0.3">
      <c r="B2110" t="s">
        <v>8</v>
      </c>
      <c r="C2110" t="s">
        <v>185</v>
      </c>
      <c r="D2110" t="s">
        <v>167</v>
      </c>
      <c r="E2110">
        <v>42599.977511574078</v>
      </c>
      <c r="F2110" t="s">
        <v>162</v>
      </c>
      <c r="G2110" t="s">
        <v>20</v>
      </c>
      <c r="H2110" t="s">
        <v>130</v>
      </c>
      <c r="I2110" t="s">
        <v>188</v>
      </c>
      <c r="J2110" t="s">
        <v>25</v>
      </c>
      <c r="K2110" s="9" t="str">
        <f t="shared" si="494"/>
        <v>13</v>
      </c>
      <c r="L2110" t="s">
        <v>132</v>
      </c>
      <c r="M2110">
        <v>1</v>
      </c>
      <c r="N2110">
        <v>1740</v>
      </c>
      <c r="O2110" t="s">
        <v>133</v>
      </c>
      <c r="P2110">
        <v>0</v>
      </c>
      <c r="Q2110">
        <v>0</v>
      </c>
      <c r="R2110">
        <v>0</v>
      </c>
      <c r="S2110">
        <v>30.8</v>
      </c>
      <c r="T2110">
        <v>2.64E-2</v>
      </c>
      <c r="U2110">
        <v>3.18</v>
      </c>
      <c r="V2110">
        <v>0</v>
      </c>
      <c r="W2110">
        <v>0</v>
      </c>
      <c r="X2110">
        <v>0</v>
      </c>
      <c r="Y2110">
        <v>0</v>
      </c>
      <c r="Z2110">
        <v>0</v>
      </c>
      <c r="AA2110">
        <v>0</v>
      </c>
      <c r="AB2110" t="s">
        <v>134</v>
      </c>
      <c r="AC2110" t="s">
        <v>135</v>
      </c>
      <c r="AD2110">
        <v>2</v>
      </c>
      <c r="AE2110" t="s">
        <v>153</v>
      </c>
      <c r="AF2110" t="s">
        <v>137</v>
      </c>
      <c r="AG2110" t="s">
        <v>141</v>
      </c>
      <c r="AH2110" t="s">
        <v>162</v>
      </c>
    </row>
    <row r="2111" spans="2:34" hidden="1" x14ac:dyDescent="0.3">
      <c r="B2111" t="s">
        <v>8</v>
      </c>
      <c r="C2111" t="s">
        <v>185</v>
      </c>
      <c r="D2111" t="s">
        <v>167</v>
      </c>
      <c r="E2111">
        <v>42599.976643518516</v>
      </c>
      <c r="F2111" t="s">
        <v>162</v>
      </c>
      <c r="G2111" t="s">
        <v>20</v>
      </c>
      <c r="H2111" t="s">
        <v>130</v>
      </c>
      <c r="I2111" t="s">
        <v>131</v>
      </c>
      <c r="J2111" t="s">
        <v>26</v>
      </c>
      <c r="K2111" s="9" t="str">
        <f t="shared" si="494"/>
        <v>14</v>
      </c>
      <c r="L2111" t="s">
        <v>132</v>
      </c>
      <c r="M2111">
        <v>1</v>
      </c>
      <c r="N2111">
        <v>1740</v>
      </c>
      <c r="O2111" t="s">
        <v>133</v>
      </c>
      <c r="P2111">
        <v>0</v>
      </c>
      <c r="Q2111">
        <v>0</v>
      </c>
      <c r="R2111">
        <v>0</v>
      </c>
      <c r="S2111">
        <v>39</v>
      </c>
      <c r="T2111">
        <v>5.0599999999999999E-2</v>
      </c>
      <c r="U2111">
        <v>3.25</v>
      </c>
      <c r="V2111">
        <v>0</v>
      </c>
      <c r="W2111">
        <v>0</v>
      </c>
      <c r="X2111">
        <v>0</v>
      </c>
      <c r="Y2111">
        <v>0</v>
      </c>
      <c r="Z2111">
        <v>0</v>
      </c>
      <c r="AA2111">
        <v>0</v>
      </c>
      <c r="AB2111" t="s">
        <v>134</v>
      </c>
      <c r="AC2111" t="s">
        <v>135</v>
      </c>
      <c r="AD2111">
        <v>9</v>
      </c>
      <c r="AE2111" t="s">
        <v>153</v>
      </c>
      <c r="AF2111" t="s">
        <v>137</v>
      </c>
      <c r="AG2111" t="s">
        <v>160</v>
      </c>
      <c r="AH2111" t="s">
        <v>162</v>
      </c>
    </row>
    <row r="2112" spans="2:34" hidden="1" x14ac:dyDescent="0.3">
      <c r="B2112" t="s">
        <v>8</v>
      </c>
      <c r="C2112" t="s">
        <v>185</v>
      </c>
      <c r="D2112" t="s">
        <v>167</v>
      </c>
      <c r="E2112">
        <v>42599.976643518516</v>
      </c>
      <c r="F2112" t="s">
        <v>162</v>
      </c>
      <c r="G2112" t="s">
        <v>20</v>
      </c>
      <c r="H2112" t="s">
        <v>130</v>
      </c>
      <c r="I2112" t="s">
        <v>186</v>
      </c>
      <c r="J2112" t="s">
        <v>26</v>
      </c>
      <c r="K2112" s="9" t="str">
        <f t="shared" si="494"/>
        <v>14</v>
      </c>
      <c r="L2112" t="s">
        <v>132</v>
      </c>
      <c r="M2112">
        <v>1</v>
      </c>
      <c r="N2112">
        <v>1740</v>
      </c>
      <c r="O2112" t="s">
        <v>133</v>
      </c>
      <c r="P2112">
        <v>0</v>
      </c>
      <c r="Q2112">
        <v>0</v>
      </c>
      <c r="R2112">
        <v>0</v>
      </c>
      <c r="S2112">
        <v>89.9</v>
      </c>
      <c r="T2112">
        <v>5.16E-2</v>
      </c>
      <c r="U2112">
        <v>0</v>
      </c>
      <c r="V2112">
        <v>0</v>
      </c>
      <c r="W2112">
        <v>0</v>
      </c>
      <c r="X2112">
        <v>0</v>
      </c>
      <c r="Y2112">
        <v>0</v>
      </c>
      <c r="Z2112">
        <v>0</v>
      </c>
      <c r="AA2112">
        <v>0</v>
      </c>
      <c r="AB2112" t="s">
        <v>134</v>
      </c>
      <c r="AC2112" t="s">
        <v>135</v>
      </c>
      <c r="AD2112">
        <v>9</v>
      </c>
      <c r="AE2112" t="s">
        <v>153</v>
      </c>
      <c r="AF2112" t="s">
        <v>137</v>
      </c>
      <c r="AG2112" t="s">
        <v>160</v>
      </c>
      <c r="AH2112" t="s">
        <v>162</v>
      </c>
    </row>
    <row r="2113" spans="2:34" hidden="1" x14ac:dyDescent="0.3">
      <c r="B2113" t="s">
        <v>8</v>
      </c>
      <c r="C2113" t="s">
        <v>185</v>
      </c>
      <c r="D2113" t="s">
        <v>167</v>
      </c>
      <c r="E2113">
        <v>42599.976643518516</v>
      </c>
      <c r="F2113" t="s">
        <v>162</v>
      </c>
      <c r="G2113" t="s">
        <v>20</v>
      </c>
      <c r="H2113" t="s">
        <v>130</v>
      </c>
      <c r="I2113" t="s">
        <v>187</v>
      </c>
      <c r="J2113" t="s">
        <v>26</v>
      </c>
      <c r="K2113" s="9" t="str">
        <f t="shared" si="494"/>
        <v>14</v>
      </c>
      <c r="L2113" t="s">
        <v>132</v>
      </c>
      <c r="M2113">
        <v>1</v>
      </c>
      <c r="N2113">
        <v>1740</v>
      </c>
      <c r="O2113" t="s">
        <v>133</v>
      </c>
      <c r="P2113">
        <v>0</v>
      </c>
      <c r="Q2113">
        <v>0</v>
      </c>
      <c r="R2113">
        <v>0</v>
      </c>
      <c r="S2113">
        <v>1.94</v>
      </c>
      <c r="T2113">
        <v>0</v>
      </c>
      <c r="U2113">
        <v>3.14</v>
      </c>
      <c r="V2113">
        <v>0</v>
      </c>
      <c r="W2113">
        <v>0</v>
      </c>
      <c r="X2113">
        <v>0</v>
      </c>
      <c r="Y2113">
        <v>0</v>
      </c>
      <c r="Z2113">
        <v>0</v>
      </c>
      <c r="AA2113">
        <v>0</v>
      </c>
      <c r="AB2113" t="s">
        <v>134</v>
      </c>
      <c r="AC2113" t="s">
        <v>135</v>
      </c>
      <c r="AD2113">
        <v>9</v>
      </c>
      <c r="AE2113" t="s">
        <v>153</v>
      </c>
      <c r="AF2113" t="s">
        <v>137</v>
      </c>
      <c r="AG2113" t="s">
        <v>160</v>
      </c>
      <c r="AH2113" t="s">
        <v>162</v>
      </c>
    </row>
    <row r="2114" spans="2:34" hidden="1" x14ac:dyDescent="0.3">
      <c r="B2114" t="s">
        <v>8</v>
      </c>
      <c r="C2114" t="s">
        <v>185</v>
      </c>
      <c r="D2114" t="s">
        <v>167</v>
      </c>
      <c r="E2114">
        <v>42599.977511574078</v>
      </c>
      <c r="F2114" t="s">
        <v>162</v>
      </c>
      <c r="G2114" t="s">
        <v>20</v>
      </c>
      <c r="H2114" t="s">
        <v>130</v>
      </c>
      <c r="I2114" t="s">
        <v>188</v>
      </c>
      <c r="J2114" t="s">
        <v>26</v>
      </c>
      <c r="K2114" s="9" t="str">
        <f t="shared" si="494"/>
        <v>14</v>
      </c>
      <c r="L2114" t="s">
        <v>132</v>
      </c>
      <c r="M2114">
        <v>1</v>
      </c>
      <c r="N2114">
        <v>1740</v>
      </c>
      <c r="O2114" t="s">
        <v>133</v>
      </c>
      <c r="P2114">
        <v>0</v>
      </c>
      <c r="Q2114">
        <v>0</v>
      </c>
      <c r="R2114">
        <v>0</v>
      </c>
      <c r="S2114">
        <v>41.5</v>
      </c>
      <c r="T2114">
        <v>5.0299999999999997E-2</v>
      </c>
      <c r="U2114">
        <v>3.07</v>
      </c>
      <c r="V2114">
        <v>0</v>
      </c>
      <c r="W2114">
        <v>0</v>
      </c>
      <c r="X2114">
        <v>0</v>
      </c>
      <c r="Y2114">
        <v>0</v>
      </c>
      <c r="Z2114">
        <v>0</v>
      </c>
      <c r="AA2114">
        <v>0</v>
      </c>
      <c r="AB2114" t="s">
        <v>134</v>
      </c>
      <c r="AC2114" t="s">
        <v>135</v>
      </c>
      <c r="AD2114">
        <v>2</v>
      </c>
      <c r="AE2114" t="s">
        <v>153</v>
      </c>
      <c r="AF2114" t="s">
        <v>137</v>
      </c>
      <c r="AG2114" t="s">
        <v>160</v>
      </c>
      <c r="AH2114" t="s">
        <v>162</v>
      </c>
    </row>
    <row r="2115" spans="2:34" hidden="1" x14ac:dyDescent="0.3">
      <c r="B2115" t="s">
        <v>8</v>
      </c>
      <c r="C2115" t="s">
        <v>185</v>
      </c>
      <c r="D2115" t="s">
        <v>167</v>
      </c>
      <c r="E2115">
        <v>42599.976643518516</v>
      </c>
      <c r="F2115" t="s">
        <v>162</v>
      </c>
      <c r="G2115" t="s">
        <v>20</v>
      </c>
      <c r="H2115" t="s">
        <v>130</v>
      </c>
      <c r="I2115" t="s">
        <v>131</v>
      </c>
      <c r="J2115" t="s">
        <v>27</v>
      </c>
      <c r="K2115" s="9" t="str">
        <f t="shared" si="494"/>
        <v>15</v>
      </c>
      <c r="L2115" t="s">
        <v>132</v>
      </c>
      <c r="M2115">
        <v>1</v>
      </c>
      <c r="N2115">
        <v>1680</v>
      </c>
      <c r="O2115" t="s">
        <v>133</v>
      </c>
      <c r="P2115">
        <v>0</v>
      </c>
      <c r="Q2115">
        <v>0</v>
      </c>
      <c r="R2115">
        <v>0</v>
      </c>
      <c r="S2115">
        <v>39.299999999999997</v>
      </c>
      <c r="T2115">
        <v>3.1199999999999999E-2</v>
      </c>
      <c r="U2115">
        <v>1.19</v>
      </c>
      <c r="V2115">
        <v>0</v>
      </c>
      <c r="W2115">
        <v>0</v>
      </c>
      <c r="X2115">
        <v>0</v>
      </c>
      <c r="Y2115">
        <v>0</v>
      </c>
      <c r="Z2115">
        <v>0</v>
      </c>
      <c r="AA2115">
        <v>0</v>
      </c>
      <c r="AB2115" t="s">
        <v>134</v>
      </c>
      <c r="AC2115" t="s">
        <v>135</v>
      </c>
      <c r="AD2115">
        <v>9</v>
      </c>
      <c r="AE2115" t="s">
        <v>153</v>
      </c>
      <c r="AF2115" t="s">
        <v>137</v>
      </c>
      <c r="AG2115" t="s">
        <v>161</v>
      </c>
      <c r="AH2115" t="s">
        <v>162</v>
      </c>
    </row>
    <row r="2116" spans="2:34" hidden="1" x14ac:dyDescent="0.3">
      <c r="B2116" t="s">
        <v>8</v>
      </c>
      <c r="C2116" t="s">
        <v>185</v>
      </c>
      <c r="D2116" t="s">
        <v>167</v>
      </c>
      <c r="E2116">
        <v>42599.976643518516</v>
      </c>
      <c r="F2116" t="s">
        <v>162</v>
      </c>
      <c r="G2116" t="s">
        <v>20</v>
      </c>
      <c r="H2116" t="s">
        <v>130</v>
      </c>
      <c r="I2116" t="s">
        <v>186</v>
      </c>
      <c r="J2116" t="s">
        <v>27</v>
      </c>
      <c r="K2116" s="9" t="str">
        <f t="shared" si="494"/>
        <v>15</v>
      </c>
      <c r="L2116" t="s">
        <v>132</v>
      </c>
      <c r="M2116">
        <v>1</v>
      </c>
      <c r="N2116">
        <v>1680</v>
      </c>
      <c r="O2116" t="s">
        <v>133</v>
      </c>
      <c r="P2116">
        <v>0</v>
      </c>
      <c r="Q2116">
        <v>0</v>
      </c>
      <c r="R2116">
        <v>0</v>
      </c>
      <c r="S2116">
        <v>51.8</v>
      </c>
      <c r="T2116">
        <v>3.2199999999999999E-2</v>
      </c>
      <c r="U2116">
        <v>0</v>
      </c>
      <c r="V2116">
        <v>0</v>
      </c>
      <c r="W2116">
        <v>0</v>
      </c>
      <c r="X2116">
        <v>0</v>
      </c>
      <c r="Y2116">
        <v>0</v>
      </c>
      <c r="Z2116">
        <v>0</v>
      </c>
      <c r="AA2116">
        <v>0</v>
      </c>
      <c r="AB2116" t="s">
        <v>134</v>
      </c>
      <c r="AC2116" t="s">
        <v>135</v>
      </c>
      <c r="AD2116">
        <v>9</v>
      </c>
      <c r="AE2116" t="s">
        <v>153</v>
      </c>
      <c r="AF2116" t="s">
        <v>137</v>
      </c>
      <c r="AG2116" t="s">
        <v>161</v>
      </c>
      <c r="AH2116" t="s">
        <v>162</v>
      </c>
    </row>
    <row r="2117" spans="2:34" hidden="1" x14ac:dyDescent="0.3">
      <c r="B2117" t="s">
        <v>8</v>
      </c>
      <c r="C2117" t="s">
        <v>185</v>
      </c>
      <c r="D2117" t="s">
        <v>167</v>
      </c>
      <c r="E2117">
        <v>42599.976643518516</v>
      </c>
      <c r="F2117" t="s">
        <v>162</v>
      </c>
      <c r="G2117" t="s">
        <v>20</v>
      </c>
      <c r="H2117" t="s">
        <v>130</v>
      </c>
      <c r="I2117" t="s">
        <v>187</v>
      </c>
      <c r="J2117" t="s">
        <v>27</v>
      </c>
      <c r="K2117" s="9" t="str">
        <f t="shared" si="494"/>
        <v>15</v>
      </c>
      <c r="L2117" t="s">
        <v>132</v>
      </c>
      <c r="M2117">
        <v>1</v>
      </c>
      <c r="N2117">
        <v>1680</v>
      </c>
      <c r="O2117" t="s">
        <v>133</v>
      </c>
      <c r="P2117">
        <v>0</v>
      </c>
      <c r="Q2117">
        <v>0</v>
      </c>
      <c r="R2117">
        <v>0</v>
      </c>
      <c r="S2117">
        <v>0.68600000000000005</v>
      </c>
      <c r="T2117">
        <v>0</v>
      </c>
      <c r="U2117">
        <v>1.1299999999999999</v>
      </c>
      <c r="V2117">
        <v>0</v>
      </c>
      <c r="W2117">
        <v>0</v>
      </c>
      <c r="X2117">
        <v>0</v>
      </c>
      <c r="Y2117">
        <v>0</v>
      </c>
      <c r="Z2117">
        <v>0</v>
      </c>
      <c r="AA2117">
        <v>0</v>
      </c>
      <c r="AB2117" t="s">
        <v>134</v>
      </c>
      <c r="AC2117" t="s">
        <v>135</v>
      </c>
      <c r="AD2117">
        <v>9</v>
      </c>
      <c r="AE2117" t="s">
        <v>153</v>
      </c>
      <c r="AF2117" t="s">
        <v>137</v>
      </c>
      <c r="AG2117" t="s">
        <v>161</v>
      </c>
      <c r="AH2117" t="s">
        <v>162</v>
      </c>
    </row>
    <row r="2118" spans="2:34" hidden="1" x14ac:dyDescent="0.3">
      <c r="B2118" t="s">
        <v>8</v>
      </c>
      <c r="C2118" t="s">
        <v>185</v>
      </c>
      <c r="D2118" t="s">
        <v>167</v>
      </c>
      <c r="E2118">
        <v>42599.977511574078</v>
      </c>
      <c r="F2118" t="s">
        <v>162</v>
      </c>
      <c r="G2118" t="s">
        <v>20</v>
      </c>
      <c r="H2118" t="s">
        <v>130</v>
      </c>
      <c r="I2118" t="s">
        <v>188</v>
      </c>
      <c r="J2118" t="s">
        <v>27</v>
      </c>
      <c r="K2118" s="9" t="str">
        <f t="shared" si="494"/>
        <v>15</v>
      </c>
      <c r="L2118" t="s">
        <v>132</v>
      </c>
      <c r="M2118">
        <v>1</v>
      </c>
      <c r="N2118">
        <v>1680</v>
      </c>
      <c r="O2118" t="s">
        <v>133</v>
      </c>
      <c r="P2118">
        <v>0</v>
      </c>
      <c r="Q2118">
        <v>0</v>
      </c>
      <c r="R2118">
        <v>0</v>
      </c>
      <c r="S2118">
        <v>39.5</v>
      </c>
      <c r="T2118">
        <v>3.0800000000000001E-2</v>
      </c>
      <c r="U2118">
        <v>1.1200000000000001</v>
      </c>
      <c r="V2118">
        <v>0</v>
      </c>
      <c r="W2118">
        <v>0</v>
      </c>
      <c r="X2118">
        <v>0</v>
      </c>
      <c r="Y2118">
        <v>0</v>
      </c>
      <c r="Z2118">
        <v>0</v>
      </c>
      <c r="AA2118">
        <v>0</v>
      </c>
      <c r="AB2118" t="s">
        <v>134</v>
      </c>
      <c r="AC2118" t="s">
        <v>135</v>
      </c>
      <c r="AD2118">
        <v>2</v>
      </c>
      <c r="AE2118" t="s">
        <v>153</v>
      </c>
      <c r="AF2118" t="s">
        <v>137</v>
      </c>
      <c r="AG2118" t="s">
        <v>161</v>
      </c>
      <c r="AH2118" t="s">
        <v>162</v>
      </c>
    </row>
    <row r="2119" spans="2:34" hidden="1" x14ac:dyDescent="0.3">
      <c r="B2119" t="s">
        <v>8</v>
      </c>
      <c r="C2119" t="s">
        <v>185</v>
      </c>
      <c r="D2119" t="s">
        <v>167</v>
      </c>
      <c r="E2119">
        <v>42599.976643518516</v>
      </c>
      <c r="F2119" t="s">
        <v>162</v>
      </c>
      <c r="G2119" t="s">
        <v>20</v>
      </c>
      <c r="H2119" t="s">
        <v>130</v>
      </c>
      <c r="I2119" t="s">
        <v>131</v>
      </c>
      <c r="J2119" t="s">
        <v>28</v>
      </c>
      <c r="K2119" s="9" t="str">
        <f t="shared" ref="K2119:K2182" si="495">RIGHT(J2119,2)</f>
        <v>16</v>
      </c>
      <c r="L2119" t="s">
        <v>132</v>
      </c>
      <c r="M2119">
        <v>1</v>
      </c>
      <c r="N2119">
        <v>1710</v>
      </c>
      <c r="O2119" t="s">
        <v>133</v>
      </c>
      <c r="P2119">
        <v>0</v>
      </c>
      <c r="Q2119">
        <v>0</v>
      </c>
      <c r="R2119">
        <v>0</v>
      </c>
      <c r="S2119">
        <v>16.8</v>
      </c>
      <c r="T2119">
        <v>2.5600000000000001E-2</v>
      </c>
      <c r="U2119">
        <v>6.35</v>
      </c>
      <c r="V2119">
        <v>0</v>
      </c>
      <c r="W2119">
        <v>0</v>
      </c>
      <c r="X2119">
        <v>0</v>
      </c>
      <c r="Y2119">
        <v>0</v>
      </c>
      <c r="Z2119">
        <v>0</v>
      </c>
      <c r="AA2119">
        <v>0</v>
      </c>
      <c r="AB2119" t="s">
        <v>134</v>
      </c>
      <c r="AC2119" t="s">
        <v>135</v>
      </c>
      <c r="AD2119">
        <v>9</v>
      </c>
      <c r="AE2119" t="s">
        <v>153</v>
      </c>
      <c r="AF2119" t="s">
        <v>137</v>
      </c>
      <c r="AG2119" t="s">
        <v>142</v>
      </c>
      <c r="AH2119" t="s">
        <v>162</v>
      </c>
    </row>
    <row r="2120" spans="2:34" hidden="1" x14ac:dyDescent="0.3">
      <c r="B2120" t="s">
        <v>8</v>
      </c>
      <c r="C2120" t="s">
        <v>185</v>
      </c>
      <c r="D2120" t="s">
        <v>167</v>
      </c>
      <c r="E2120">
        <v>42599.976643518516</v>
      </c>
      <c r="F2120" t="s">
        <v>162</v>
      </c>
      <c r="G2120" t="s">
        <v>20</v>
      </c>
      <c r="H2120" t="s">
        <v>130</v>
      </c>
      <c r="I2120" t="s">
        <v>186</v>
      </c>
      <c r="J2120" t="s">
        <v>28</v>
      </c>
      <c r="K2120" s="9" t="str">
        <f t="shared" si="495"/>
        <v>16</v>
      </c>
      <c r="L2120" t="s">
        <v>132</v>
      </c>
      <c r="M2120">
        <v>1</v>
      </c>
      <c r="N2120">
        <v>1710</v>
      </c>
      <c r="O2120" t="s">
        <v>133</v>
      </c>
      <c r="P2120">
        <v>0</v>
      </c>
      <c r="Q2120">
        <v>0</v>
      </c>
      <c r="R2120">
        <v>0</v>
      </c>
      <c r="S2120">
        <v>127</v>
      </c>
      <c r="T2120">
        <v>2.52E-2</v>
      </c>
      <c r="U2120">
        <v>0</v>
      </c>
      <c r="V2120">
        <v>0</v>
      </c>
      <c r="W2120">
        <v>0</v>
      </c>
      <c r="X2120">
        <v>0</v>
      </c>
      <c r="Y2120">
        <v>0</v>
      </c>
      <c r="Z2120">
        <v>0</v>
      </c>
      <c r="AA2120">
        <v>0</v>
      </c>
      <c r="AB2120" t="s">
        <v>134</v>
      </c>
      <c r="AC2120" t="s">
        <v>135</v>
      </c>
      <c r="AD2120">
        <v>9</v>
      </c>
      <c r="AE2120" t="s">
        <v>153</v>
      </c>
      <c r="AF2120" t="s">
        <v>137</v>
      </c>
      <c r="AG2120" t="s">
        <v>142</v>
      </c>
      <c r="AH2120" t="s">
        <v>162</v>
      </c>
    </row>
    <row r="2121" spans="2:34" hidden="1" x14ac:dyDescent="0.3">
      <c r="B2121" t="s">
        <v>8</v>
      </c>
      <c r="C2121" t="s">
        <v>185</v>
      </c>
      <c r="D2121" t="s">
        <v>167</v>
      </c>
      <c r="E2121">
        <v>42599.976643518516</v>
      </c>
      <c r="F2121" t="s">
        <v>162</v>
      </c>
      <c r="G2121" t="s">
        <v>20</v>
      </c>
      <c r="H2121" t="s">
        <v>130</v>
      </c>
      <c r="I2121" t="s">
        <v>187</v>
      </c>
      <c r="J2121" t="s">
        <v>28</v>
      </c>
      <c r="K2121" s="9" t="str">
        <f t="shared" si="495"/>
        <v>16</v>
      </c>
      <c r="L2121" t="s">
        <v>132</v>
      </c>
      <c r="M2121">
        <v>1</v>
      </c>
      <c r="N2121">
        <v>1710</v>
      </c>
      <c r="O2121" t="s">
        <v>133</v>
      </c>
      <c r="P2121">
        <v>0</v>
      </c>
      <c r="Q2121">
        <v>0</v>
      </c>
      <c r="R2121">
        <v>0</v>
      </c>
      <c r="S2121">
        <v>4.09</v>
      </c>
      <c r="T2121">
        <v>0</v>
      </c>
      <c r="U2121">
        <v>6.19</v>
      </c>
      <c r="V2121">
        <v>0</v>
      </c>
      <c r="W2121">
        <v>0</v>
      </c>
      <c r="X2121">
        <v>0</v>
      </c>
      <c r="Y2121">
        <v>0</v>
      </c>
      <c r="Z2121">
        <v>0</v>
      </c>
      <c r="AA2121">
        <v>0</v>
      </c>
      <c r="AB2121" t="s">
        <v>134</v>
      </c>
      <c r="AC2121" t="s">
        <v>135</v>
      </c>
      <c r="AD2121">
        <v>9</v>
      </c>
      <c r="AE2121" t="s">
        <v>153</v>
      </c>
      <c r="AF2121" t="s">
        <v>137</v>
      </c>
      <c r="AG2121" t="s">
        <v>142</v>
      </c>
      <c r="AH2121" t="s">
        <v>162</v>
      </c>
    </row>
    <row r="2122" spans="2:34" hidden="1" x14ac:dyDescent="0.3">
      <c r="B2122" t="s">
        <v>8</v>
      </c>
      <c r="C2122" t="s">
        <v>185</v>
      </c>
      <c r="D2122" t="s">
        <v>167</v>
      </c>
      <c r="E2122">
        <v>42599.977511574078</v>
      </c>
      <c r="F2122" t="s">
        <v>162</v>
      </c>
      <c r="G2122" t="s">
        <v>20</v>
      </c>
      <c r="H2122" t="s">
        <v>130</v>
      </c>
      <c r="I2122" t="s">
        <v>188</v>
      </c>
      <c r="J2122" t="s">
        <v>28</v>
      </c>
      <c r="K2122" s="9" t="str">
        <f t="shared" si="495"/>
        <v>16</v>
      </c>
      <c r="L2122" t="s">
        <v>132</v>
      </c>
      <c r="M2122">
        <v>1</v>
      </c>
      <c r="N2122">
        <v>1710</v>
      </c>
      <c r="O2122" t="s">
        <v>133</v>
      </c>
      <c r="P2122">
        <v>0</v>
      </c>
      <c r="Q2122">
        <v>0</v>
      </c>
      <c r="R2122">
        <v>0</v>
      </c>
      <c r="S2122">
        <v>16.600000000000001</v>
      </c>
      <c r="T2122">
        <v>1.7000000000000001E-2</v>
      </c>
      <c r="U2122">
        <v>6.07</v>
      </c>
      <c r="V2122">
        <v>0</v>
      </c>
      <c r="W2122">
        <v>0</v>
      </c>
      <c r="X2122">
        <v>0</v>
      </c>
      <c r="Y2122">
        <v>0</v>
      </c>
      <c r="Z2122">
        <v>0</v>
      </c>
      <c r="AA2122">
        <v>0</v>
      </c>
      <c r="AB2122" t="s">
        <v>134</v>
      </c>
      <c r="AC2122" t="s">
        <v>135</v>
      </c>
      <c r="AD2122">
        <v>2</v>
      </c>
      <c r="AE2122" t="s">
        <v>153</v>
      </c>
      <c r="AF2122" t="s">
        <v>137</v>
      </c>
      <c r="AG2122" t="s">
        <v>142</v>
      </c>
      <c r="AH2122" t="s">
        <v>162</v>
      </c>
    </row>
    <row r="2123" spans="2:34" hidden="1" x14ac:dyDescent="0.3">
      <c r="B2123" t="s">
        <v>8</v>
      </c>
      <c r="C2123" t="s">
        <v>185</v>
      </c>
      <c r="D2123" t="s">
        <v>167</v>
      </c>
      <c r="E2123">
        <v>42599.969537037039</v>
      </c>
      <c r="F2123" t="s">
        <v>162</v>
      </c>
      <c r="G2123" t="s">
        <v>20</v>
      </c>
      <c r="H2123" t="s">
        <v>130</v>
      </c>
      <c r="I2123" t="s">
        <v>131</v>
      </c>
      <c r="J2123" t="s">
        <v>143</v>
      </c>
      <c r="K2123" s="9" t="str">
        <f t="shared" si="495"/>
        <v>OU</v>
      </c>
      <c r="L2123" t="s">
        <v>132</v>
      </c>
      <c r="M2123">
        <v>1</v>
      </c>
      <c r="N2123">
        <v>1750</v>
      </c>
      <c r="O2123" t="s">
        <v>133</v>
      </c>
      <c r="P2123">
        <v>0</v>
      </c>
      <c r="Q2123">
        <v>0</v>
      </c>
      <c r="R2123">
        <v>0</v>
      </c>
      <c r="S2123">
        <v>17.899999999999999</v>
      </c>
      <c r="T2123">
        <v>3.7499999999999999E-2</v>
      </c>
      <c r="U2123">
        <v>2.38</v>
      </c>
      <c r="V2123">
        <v>0</v>
      </c>
      <c r="W2123">
        <v>0</v>
      </c>
      <c r="X2123">
        <v>0</v>
      </c>
      <c r="Y2123">
        <v>0</v>
      </c>
      <c r="Z2123">
        <v>0</v>
      </c>
      <c r="AA2123">
        <v>0</v>
      </c>
      <c r="AB2123" t="s">
        <v>134</v>
      </c>
      <c r="AC2123" t="s">
        <v>135</v>
      </c>
      <c r="AD2123">
        <v>2</v>
      </c>
      <c r="AE2123" t="s">
        <v>153</v>
      </c>
      <c r="AF2123" t="s">
        <v>137</v>
      </c>
      <c r="AG2123" t="s">
        <v>144</v>
      </c>
      <c r="AH2123" t="s">
        <v>162</v>
      </c>
    </row>
    <row r="2124" spans="2:34" hidden="1" x14ac:dyDescent="0.3">
      <c r="B2124" t="s">
        <v>8</v>
      </c>
      <c r="C2124" t="s">
        <v>185</v>
      </c>
      <c r="D2124" t="s">
        <v>167</v>
      </c>
      <c r="E2124">
        <v>42599.969537037039</v>
      </c>
      <c r="F2124" t="s">
        <v>162</v>
      </c>
      <c r="G2124" t="s">
        <v>20</v>
      </c>
      <c r="H2124" t="s">
        <v>130</v>
      </c>
      <c r="I2124" t="s">
        <v>186</v>
      </c>
      <c r="J2124" t="s">
        <v>143</v>
      </c>
      <c r="K2124" s="9" t="str">
        <f t="shared" si="495"/>
        <v>OU</v>
      </c>
      <c r="L2124" t="s">
        <v>132</v>
      </c>
      <c r="M2124">
        <v>1</v>
      </c>
      <c r="N2124">
        <v>1750</v>
      </c>
      <c r="O2124" t="s">
        <v>133</v>
      </c>
      <c r="P2124">
        <v>0</v>
      </c>
      <c r="Q2124">
        <v>0</v>
      </c>
      <c r="R2124">
        <v>0</v>
      </c>
      <c r="S2124">
        <v>41.7</v>
      </c>
      <c r="T2124">
        <v>3.7199999999999997E-2</v>
      </c>
      <c r="U2124">
        <v>0</v>
      </c>
      <c r="V2124">
        <v>0</v>
      </c>
      <c r="W2124">
        <v>0</v>
      </c>
      <c r="X2124">
        <v>0</v>
      </c>
      <c r="Y2124">
        <v>0</v>
      </c>
      <c r="Z2124">
        <v>0</v>
      </c>
      <c r="AA2124">
        <v>0</v>
      </c>
      <c r="AB2124" t="s">
        <v>134</v>
      </c>
      <c r="AC2124" t="s">
        <v>135</v>
      </c>
      <c r="AD2124">
        <v>2</v>
      </c>
      <c r="AE2124" t="s">
        <v>153</v>
      </c>
      <c r="AF2124" t="s">
        <v>137</v>
      </c>
      <c r="AG2124" t="s">
        <v>144</v>
      </c>
      <c r="AH2124" t="s">
        <v>162</v>
      </c>
    </row>
    <row r="2125" spans="2:34" hidden="1" x14ac:dyDescent="0.3">
      <c r="B2125" t="s">
        <v>8</v>
      </c>
      <c r="C2125" t="s">
        <v>185</v>
      </c>
      <c r="D2125" t="s">
        <v>167</v>
      </c>
      <c r="E2125">
        <v>42599.969537037039</v>
      </c>
      <c r="F2125" t="s">
        <v>162</v>
      </c>
      <c r="G2125" t="s">
        <v>20</v>
      </c>
      <c r="H2125" t="s">
        <v>130</v>
      </c>
      <c r="I2125" t="s">
        <v>187</v>
      </c>
      <c r="J2125" t="s">
        <v>143</v>
      </c>
      <c r="K2125" s="9" t="str">
        <f t="shared" si="495"/>
        <v>OU</v>
      </c>
      <c r="L2125" t="s">
        <v>132</v>
      </c>
      <c r="M2125">
        <v>1</v>
      </c>
      <c r="N2125">
        <v>1750</v>
      </c>
      <c r="O2125" t="s">
        <v>133</v>
      </c>
      <c r="P2125">
        <v>0</v>
      </c>
      <c r="Q2125">
        <v>0</v>
      </c>
      <c r="R2125">
        <v>0</v>
      </c>
      <c r="S2125">
        <v>1.48</v>
      </c>
      <c r="T2125">
        <v>0</v>
      </c>
      <c r="U2125">
        <v>2.33</v>
      </c>
      <c r="V2125">
        <v>0</v>
      </c>
      <c r="W2125">
        <v>0</v>
      </c>
      <c r="X2125">
        <v>0</v>
      </c>
      <c r="Y2125">
        <v>0</v>
      </c>
      <c r="Z2125">
        <v>0</v>
      </c>
      <c r="AA2125">
        <v>0</v>
      </c>
      <c r="AB2125" t="s">
        <v>134</v>
      </c>
      <c r="AC2125" t="s">
        <v>135</v>
      </c>
      <c r="AD2125">
        <v>2</v>
      </c>
      <c r="AE2125" t="s">
        <v>153</v>
      </c>
      <c r="AF2125" t="s">
        <v>137</v>
      </c>
      <c r="AG2125" t="s">
        <v>144</v>
      </c>
      <c r="AH2125" t="s">
        <v>162</v>
      </c>
    </row>
    <row r="2126" spans="2:34" hidden="1" x14ac:dyDescent="0.3">
      <c r="B2126" t="s">
        <v>8</v>
      </c>
      <c r="C2126" t="s">
        <v>185</v>
      </c>
      <c r="D2126" t="s">
        <v>167</v>
      </c>
      <c r="E2126">
        <v>42599.969537037039</v>
      </c>
      <c r="F2126" t="s">
        <v>162</v>
      </c>
      <c r="G2126" t="s">
        <v>20</v>
      </c>
      <c r="H2126" t="s">
        <v>130</v>
      </c>
      <c r="I2126" t="s">
        <v>188</v>
      </c>
      <c r="J2126" t="s">
        <v>143</v>
      </c>
      <c r="K2126" s="9" t="str">
        <f t="shared" si="495"/>
        <v>OU</v>
      </c>
      <c r="L2126" t="s">
        <v>132</v>
      </c>
      <c r="M2126">
        <v>1</v>
      </c>
      <c r="N2126">
        <v>1750</v>
      </c>
      <c r="O2126" t="s">
        <v>133</v>
      </c>
      <c r="P2126">
        <v>0</v>
      </c>
      <c r="Q2126">
        <v>0</v>
      </c>
      <c r="R2126">
        <v>0</v>
      </c>
      <c r="S2126">
        <v>15</v>
      </c>
      <c r="T2126">
        <v>2.75E-2</v>
      </c>
      <c r="U2126">
        <v>2.2799999999999998</v>
      </c>
      <c r="V2126">
        <v>0</v>
      </c>
      <c r="W2126">
        <v>0</v>
      </c>
      <c r="X2126">
        <v>0</v>
      </c>
      <c r="Y2126">
        <v>0</v>
      </c>
      <c r="Z2126">
        <v>0</v>
      </c>
      <c r="AA2126">
        <v>0</v>
      </c>
      <c r="AB2126" t="s">
        <v>134</v>
      </c>
      <c r="AC2126" t="s">
        <v>135</v>
      </c>
      <c r="AD2126">
        <v>2</v>
      </c>
      <c r="AE2126" t="s">
        <v>153</v>
      </c>
      <c r="AF2126" t="s">
        <v>137</v>
      </c>
      <c r="AG2126" t="s">
        <v>144</v>
      </c>
      <c r="AH2126" t="s">
        <v>162</v>
      </c>
    </row>
    <row r="2127" spans="2:34" hidden="1" x14ac:dyDescent="0.3">
      <c r="B2127" t="s">
        <v>8</v>
      </c>
      <c r="C2127" t="s">
        <v>185</v>
      </c>
      <c r="D2127" t="s">
        <v>167</v>
      </c>
      <c r="E2127">
        <v>42599.970775462964</v>
      </c>
      <c r="F2127" t="s">
        <v>93</v>
      </c>
      <c r="G2127" t="s">
        <v>18</v>
      </c>
      <c r="H2127" t="s">
        <v>130</v>
      </c>
      <c r="I2127" t="s">
        <v>131</v>
      </c>
      <c r="J2127" t="s">
        <v>41</v>
      </c>
      <c r="K2127" s="9" t="str">
        <f t="shared" si="495"/>
        <v>07</v>
      </c>
      <c r="L2127" t="s">
        <v>132</v>
      </c>
      <c r="M2127">
        <v>1</v>
      </c>
      <c r="N2127">
        <v>1210</v>
      </c>
      <c r="O2127" t="s">
        <v>133</v>
      </c>
      <c r="P2127">
        <v>0</v>
      </c>
      <c r="Q2127">
        <v>0</v>
      </c>
      <c r="R2127">
        <v>0</v>
      </c>
      <c r="S2127">
        <v>23.7</v>
      </c>
      <c r="T2127">
        <v>4.2200000000000001E-2</v>
      </c>
      <c r="U2127">
        <v>1.24</v>
      </c>
      <c r="V2127">
        <v>0</v>
      </c>
      <c r="W2127">
        <v>0</v>
      </c>
      <c r="X2127">
        <v>0</v>
      </c>
      <c r="Y2127">
        <v>0</v>
      </c>
      <c r="Z2127">
        <v>0</v>
      </c>
      <c r="AA2127">
        <v>0</v>
      </c>
      <c r="AB2127" t="s">
        <v>134</v>
      </c>
      <c r="AC2127" t="s">
        <v>135</v>
      </c>
      <c r="AD2127">
        <v>9</v>
      </c>
      <c r="AE2127" t="s">
        <v>136</v>
      </c>
      <c r="AF2127" t="s">
        <v>137</v>
      </c>
      <c r="AG2127" t="s">
        <v>155</v>
      </c>
      <c r="AH2127" t="s">
        <v>156</v>
      </c>
    </row>
    <row r="2128" spans="2:34" hidden="1" x14ac:dyDescent="0.3">
      <c r="B2128" t="s">
        <v>8</v>
      </c>
      <c r="C2128" t="s">
        <v>185</v>
      </c>
      <c r="D2128" t="s">
        <v>167</v>
      </c>
      <c r="E2128">
        <v>42599.970775462964</v>
      </c>
      <c r="F2128" t="s">
        <v>93</v>
      </c>
      <c r="G2128" t="s">
        <v>18</v>
      </c>
      <c r="H2128" t="s">
        <v>130</v>
      </c>
      <c r="I2128" t="s">
        <v>186</v>
      </c>
      <c r="J2128" t="s">
        <v>41</v>
      </c>
      <c r="K2128" s="9" t="str">
        <f t="shared" si="495"/>
        <v>07</v>
      </c>
      <c r="L2128" t="s">
        <v>132</v>
      </c>
      <c r="M2128">
        <v>1</v>
      </c>
      <c r="N2128">
        <v>1210</v>
      </c>
      <c r="O2128" t="s">
        <v>133</v>
      </c>
      <c r="P2128">
        <v>0</v>
      </c>
      <c r="Q2128">
        <v>0</v>
      </c>
      <c r="R2128">
        <v>0</v>
      </c>
      <c r="S2128">
        <v>31.8</v>
      </c>
      <c r="T2128">
        <v>4.1000000000000002E-2</v>
      </c>
      <c r="U2128">
        <v>0</v>
      </c>
      <c r="V2128">
        <v>0</v>
      </c>
      <c r="W2128">
        <v>0</v>
      </c>
      <c r="X2128">
        <v>0</v>
      </c>
      <c r="Y2128">
        <v>0</v>
      </c>
      <c r="Z2128">
        <v>0</v>
      </c>
      <c r="AA2128">
        <v>0</v>
      </c>
      <c r="AB2128" t="s">
        <v>134</v>
      </c>
      <c r="AC2128" t="s">
        <v>135</v>
      </c>
      <c r="AD2128">
        <v>9</v>
      </c>
      <c r="AE2128" t="s">
        <v>136</v>
      </c>
      <c r="AF2128" t="s">
        <v>137</v>
      </c>
      <c r="AG2128" t="s">
        <v>155</v>
      </c>
      <c r="AH2128" t="s">
        <v>156</v>
      </c>
    </row>
    <row r="2129" spans="1:40" hidden="1" x14ac:dyDescent="0.3">
      <c r="B2129" t="s">
        <v>8</v>
      </c>
      <c r="C2129" t="s">
        <v>185</v>
      </c>
      <c r="D2129" t="s">
        <v>167</v>
      </c>
      <c r="E2129">
        <v>42599.970775462964</v>
      </c>
      <c r="F2129" t="s">
        <v>93</v>
      </c>
      <c r="G2129" t="s">
        <v>18</v>
      </c>
      <c r="H2129" t="s">
        <v>130</v>
      </c>
      <c r="I2129" t="s">
        <v>187</v>
      </c>
      <c r="J2129" t="s">
        <v>41</v>
      </c>
      <c r="K2129" s="9" t="str">
        <f t="shared" si="495"/>
        <v>07</v>
      </c>
      <c r="L2129" t="s">
        <v>132</v>
      </c>
      <c r="M2129">
        <v>1</v>
      </c>
      <c r="N2129">
        <v>1210</v>
      </c>
      <c r="O2129" t="s">
        <v>133</v>
      </c>
      <c r="P2129">
        <v>0</v>
      </c>
      <c r="Q2129">
        <v>0</v>
      </c>
      <c r="R2129">
        <v>0</v>
      </c>
      <c r="S2129">
        <v>0.69899999999999995</v>
      </c>
      <c r="T2129">
        <v>0</v>
      </c>
      <c r="U2129">
        <v>1.1399999999999999</v>
      </c>
      <c r="V2129">
        <v>0</v>
      </c>
      <c r="W2129">
        <v>0</v>
      </c>
      <c r="X2129">
        <v>0</v>
      </c>
      <c r="Y2129">
        <v>0</v>
      </c>
      <c r="Z2129">
        <v>0</v>
      </c>
      <c r="AA2129">
        <v>0</v>
      </c>
      <c r="AB2129" t="s">
        <v>134</v>
      </c>
      <c r="AC2129" t="s">
        <v>135</v>
      </c>
      <c r="AD2129">
        <v>9</v>
      </c>
      <c r="AE2129" t="s">
        <v>136</v>
      </c>
      <c r="AF2129" t="s">
        <v>137</v>
      </c>
      <c r="AG2129" t="s">
        <v>155</v>
      </c>
      <c r="AH2129" t="s">
        <v>156</v>
      </c>
    </row>
    <row r="2130" spans="1:40" x14ac:dyDescent="0.3">
      <c r="A2130" t="s">
        <v>191</v>
      </c>
      <c r="B2130" t="s">
        <v>8</v>
      </c>
      <c r="C2130" t="s">
        <v>185</v>
      </c>
      <c r="D2130" t="s">
        <v>167</v>
      </c>
      <c r="E2130">
        <v>42599.977511574078</v>
      </c>
      <c r="F2130" t="s">
        <v>93</v>
      </c>
      <c r="G2130" t="s">
        <v>18</v>
      </c>
      <c r="H2130" t="s">
        <v>130</v>
      </c>
      <c r="I2130" t="s">
        <v>188</v>
      </c>
      <c r="J2130" t="s">
        <v>41</v>
      </c>
      <c r="K2130" s="9" t="str">
        <f t="shared" si="495"/>
        <v>07</v>
      </c>
      <c r="L2130" t="s">
        <v>132</v>
      </c>
      <c r="M2130">
        <v>1</v>
      </c>
      <c r="N2130">
        <v>1210</v>
      </c>
      <c r="O2130" t="s">
        <v>133</v>
      </c>
      <c r="P2130">
        <v>0</v>
      </c>
      <c r="Q2130">
        <v>0</v>
      </c>
      <c r="R2130">
        <v>0</v>
      </c>
      <c r="S2130">
        <v>6.52</v>
      </c>
      <c r="T2130">
        <v>1.0200000000000001E-2</v>
      </c>
      <c r="U2130">
        <v>1.1299999999999999</v>
      </c>
      <c r="V2130">
        <v>0</v>
      </c>
      <c r="W2130">
        <v>0</v>
      </c>
      <c r="X2130">
        <v>0</v>
      </c>
      <c r="Y2130">
        <v>0</v>
      </c>
      <c r="Z2130">
        <v>0</v>
      </c>
      <c r="AA2130">
        <v>0</v>
      </c>
      <c r="AB2130" t="s">
        <v>134</v>
      </c>
      <c r="AC2130" t="s">
        <v>135</v>
      </c>
      <c r="AD2130">
        <v>2</v>
      </c>
      <c r="AE2130" t="s">
        <v>136</v>
      </c>
      <c r="AF2130" t="s">
        <v>137</v>
      </c>
      <c r="AG2130" t="s">
        <v>155</v>
      </c>
      <c r="AH2130" t="s">
        <v>156</v>
      </c>
      <c r="AI2130">
        <v>1</v>
      </c>
      <c r="AJ2130">
        <f t="shared" ref="AJ2130" si="496">$AI2130*S2130</f>
        <v>6.52</v>
      </c>
      <c r="AK2130">
        <f t="shared" ref="AK2130" si="497">$AI2130*T2130</f>
        <v>1.0200000000000001E-2</v>
      </c>
      <c r="AL2130">
        <f t="shared" ref="AL2130" si="498">$AI2130*U2130</f>
        <v>1.1299999999999999</v>
      </c>
      <c r="AM2130" t="s">
        <v>53</v>
      </c>
      <c r="AN2130" t="str">
        <f>B2130</f>
        <v>Res-DuctSeal-MedToLow-wtd</v>
      </c>
    </row>
    <row r="2131" spans="1:40" hidden="1" x14ac:dyDescent="0.3">
      <c r="B2131" t="s">
        <v>8</v>
      </c>
      <c r="C2131" t="s">
        <v>185</v>
      </c>
      <c r="D2131" t="s">
        <v>167</v>
      </c>
      <c r="E2131">
        <v>42599.970775462964</v>
      </c>
      <c r="F2131" t="s">
        <v>93</v>
      </c>
      <c r="G2131" t="s">
        <v>18</v>
      </c>
      <c r="H2131" t="s">
        <v>130</v>
      </c>
      <c r="I2131" t="s">
        <v>131</v>
      </c>
      <c r="J2131" t="s">
        <v>22</v>
      </c>
      <c r="K2131" s="9" t="str">
        <f t="shared" si="495"/>
        <v>08</v>
      </c>
      <c r="L2131" t="s">
        <v>132</v>
      </c>
      <c r="M2131">
        <v>1</v>
      </c>
      <c r="N2131">
        <v>1200</v>
      </c>
      <c r="O2131" t="s">
        <v>133</v>
      </c>
      <c r="P2131">
        <v>0</v>
      </c>
      <c r="Q2131">
        <v>0</v>
      </c>
      <c r="R2131">
        <v>0</v>
      </c>
      <c r="S2131">
        <v>34.200000000000003</v>
      </c>
      <c r="T2131">
        <v>5.1999999999999998E-2</v>
      </c>
      <c r="U2131">
        <v>1.6</v>
      </c>
      <c r="V2131">
        <v>0</v>
      </c>
      <c r="W2131">
        <v>0</v>
      </c>
      <c r="X2131">
        <v>0</v>
      </c>
      <c r="Y2131">
        <v>0</v>
      </c>
      <c r="Z2131">
        <v>0</v>
      </c>
      <c r="AA2131">
        <v>0</v>
      </c>
      <c r="AB2131" t="s">
        <v>134</v>
      </c>
      <c r="AC2131" t="s">
        <v>135</v>
      </c>
      <c r="AD2131">
        <v>9</v>
      </c>
      <c r="AE2131" t="s">
        <v>136</v>
      </c>
      <c r="AF2131" t="s">
        <v>137</v>
      </c>
      <c r="AG2131" t="s">
        <v>157</v>
      </c>
      <c r="AH2131" t="s">
        <v>156</v>
      </c>
    </row>
    <row r="2132" spans="1:40" hidden="1" x14ac:dyDescent="0.3">
      <c r="B2132" t="s">
        <v>8</v>
      </c>
      <c r="C2132" t="s">
        <v>185</v>
      </c>
      <c r="D2132" t="s">
        <v>167</v>
      </c>
      <c r="E2132">
        <v>42599.970775462964</v>
      </c>
      <c r="F2132" t="s">
        <v>93</v>
      </c>
      <c r="G2132" t="s">
        <v>18</v>
      </c>
      <c r="H2132" t="s">
        <v>130</v>
      </c>
      <c r="I2132" t="s">
        <v>186</v>
      </c>
      <c r="J2132" t="s">
        <v>22</v>
      </c>
      <c r="K2132" s="9" t="str">
        <f t="shared" si="495"/>
        <v>08</v>
      </c>
      <c r="L2132" t="s">
        <v>132</v>
      </c>
      <c r="M2132">
        <v>1</v>
      </c>
      <c r="N2132">
        <v>1200</v>
      </c>
      <c r="O2132" t="s">
        <v>133</v>
      </c>
      <c r="P2132">
        <v>0</v>
      </c>
      <c r="Q2132">
        <v>0</v>
      </c>
      <c r="R2132">
        <v>0</v>
      </c>
      <c r="S2132">
        <v>46.4</v>
      </c>
      <c r="T2132">
        <v>5.0900000000000001E-2</v>
      </c>
      <c r="U2132">
        <v>0</v>
      </c>
      <c r="V2132">
        <v>0</v>
      </c>
      <c r="W2132">
        <v>0</v>
      </c>
      <c r="X2132">
        <v>0</v>
      </c>
      <c r="Y2132">
        <v>0</v>
      </c>
      <c r="Z2132">
        <v>0</v>
      </c>
      <c r="AA2132">
        <v>0</v>
      </c>
      <c r="AB2132" t="s">
        <v>134</v>
      </c>
      <c r="AC2132" t="s">
        <v>135</v>
      </c>
      <c r="AD2132">
        <v>9</v>
      </c>
      <c r="AE2132" t="s">
        <v>136</v>
      </c>
      <c r="AF2132" t="s">
        <v>137</v>
      </c>
      <c r="AG2132" t="s">
        <v>157</v>
      </c>
      <c r="AH2132" t="s">
        <v>156</v>
      </c>
    </row>
    <row r="2133" spans="1:40" hidden="1" x14ac:dyDescent="0.3">
      <c r="B2133" t="s">
        <v>8</v>
      </c>
      <c r="C2133" t="s">
        <v>185</v>
      </c>
      <c r="D2133" t="s">
        <v>167</v>
      </c>
      <c r="E2133">
        <v>42599.970775462964</v>
      </c>
      <c r="F2133" t="s">
        <v>93</v>
      </c>
      <c r="G2133" t="s">
        <v>18</v>
      </c>
      <c r="H2133" t="s">
        <v>130</v>
      </c>
      <c r="I2133" t="s">
        <v>187</v>
      </c>
      <c r="J2133" t="s">
        <v>22</v>
      </c>
      <c r="K2133" s="9" t="str">
        <f t="shared" si="495"/>
        <v>08</v>
      </c>
      <c r="L2133" t="s">
        <v>132</v>
      </c>
      <c r="M2133">
        <v>1</v>
      </c>
      <c r="N2133">
        <v>1200</v>
      </c>
      <c r="O2133" t="s">
        <v>133</v>
      </c>
      <c r="P2133">
        <v>0</v>
      </c>
      <c r="Q2133">
        <v>0</v>
      </c>
      <c r="R2133">
        <v>0</v>
      </c>
      <c r="S2133">
        <v>0.91400000000000003</v>
      </c>
      <c r="T2133">
        <v>0</v>
      </c>
      <c r="U2133">
        <v>1.46</v>
      </c>
      <c r="V2133">
        <v>0</v>
      </c>
      <c r="W2133">
        <v>0</v>
      </c>
      <c r="X2133">
        <v>0</v>
      </c>
      <c r="Y2133">
        <v>0</v>
      </c>
      <c r="Z2133">
        <v>0</v>
      </c>
      <c r="AA2133">
        <v>0</v>
      </c>
      <c r="AB2133" t="s">
        <v>134</v>
      </c>
      <c r="AC2133" t="s">
        <v>135</v>
      </c>
      <c r="AD2133">
        <v>9</v>
      </c>
      <c r="AE2133" t="s">
        <v>136</v>
      </c>
      <c r="AF2133" t="s">
        <v>137</v>
      </c>
      <c r="AG2133" t="s">
        <v>157</v>
      </c>
      <c r="AH2133" t="s">
        <v>156</v>
      </c>
    </row>
    <row r="2134" spans="1:40" hidden="1" x14ac:dyDescent="0.3">
      <c r="B2134" t="s">
        <v>8</v>
      </c>
      <c r="C2134" t="s">
        <v>185</v>
      </c>
      <c r="D2134" t="s">
        <v>167</v>
      </c>
      <c r="E2134">
        <v>42599.977511574078</v>
      </c>
      <c r="F2134" t="s">
        <v>93</v>
      </c>
      <c r="G2134" t="s">
        <v>18</v>
      </c>
      <c r="H2134" t="s">
        <v>130</v>
      </c>
      <c r="I2134" t="s">
        <v>188</v>
      </c>
      <c r="J2134" t="s">
        <v>22</v>
      </c>
      <c r="K2134" s="9" t="str">
        <f t="shared" si="495"/>
        <v>08</v>
      </c>
      <c r="L2134" t="s">
        <v>132</v>
      </c>
      <c r="M2134">
        <v>1</v>
      </c>
      <c r="N2134">
        <v>1200</v>
      </c>
      <c r="O2134" t="s">
        <v>133</v>
      </c>
      <c r="P2134">
        <v>0</v>
      </c>
      <c r="Q2134">
        <v>0</v>
      </c>
      <c r="R2134">
        <v>0</v>
      </c>
      <c r="S2134">
        <v>22.9</v>
      </c>
      <c r="T2134">
        <v>3.2800000000000003E-2</v>
      </c>
      <c r="U2134">
        <v>1.42</v>
      </c>
      <c r="V2134">
        <v>0</v>
      </c>
      <c r="W2134">
        <v>0</v>
      </c>
      <c r="X2134">
        <v>0</v>
      </c>
      <c r="Y2134">
        <v>0</v>
      </c>
      <c r="Z2134">
        <v>0</v>
      </c>
      <c r="AA2134">
        <v>0</v>
      </c>
      <c r="AB2134" t="s">
        <v>134</v>
      </c>
      <c r="AC2134" t="s">
        <v>135</v>
      </c>
      <c r="AD2134">
        <v>2</v>
      </c>
      <c r="AE2134" t="s">
        <v>136</v>
      </c>
      <c r="AF2134" t="s">
        <v>137</v>
      </c>
      <c r="AG2134" t="s">
        <v>157</v>
      </c>
      <c r="AH2134" t="s">
        <v>156</v>
      </c>
    </row>
    <row r="2135" spans="1:40" hidden="1" x14ac:dyDescent="0.3">
      <c r="B2135" t="s">
        <v>8</v>
      </c>
      <c r="C2135" t="s">
        <v>185</v>
      </c>
      <c r="D2135" t="s">
        <v>167</v>
      </c>
      <c r="E2135">
        <v>42599.970775462964</v>
      </c>
      <c r="F2135" t="s">
        <v>93</v>
      </c>
      <c r="G2135" t="s">
        <v>18</v>
      </c>
      <c r="H2135" t="s">
        <v>130</v>
      </c>
      <c r="I2135" t="s">
        <v>131</v>
      </c>
      <c r="J2135" t="s">
        <v>24</v>
      </c>
      <c r="K2135" s="9" t="str">
        <f t="shared" si="495"/>
        <v>10</v>
      </c>
      <c r="L2135" t="s">
        <v>132</v>
      </c>
      <c r="M2135">
        <v>1</v>
      </c>
      <c r="N2135">
        <v>1220</v>
      </c>
      <c r="O2135" t="s">
        <v>133</v>
      </c>
      <c r="P2135">
        <v>0</v>
      </c>
      <c r="Q2135">
        <v>0</v>
      </c>
      <c r="R2135">
        <v>0</v>
      </c>
      <c r="S2135">
        <v>50.7</v>
      </c>
      <c r="T2135">
        <v>9.5399999999999999E-2</v>
      </c>
      <c r="U2135">
        <v>2.5</v>
      </c>
      <c r="V2135">
        <v>0</v>
      </c>
      <c r="W2135">
        <v>0</v>
      </c>
      <c r="X2135">
        <v>0</v>
      </c>
      <c r="Y2135">
        <v>0</v>
      </c>
      <c r="Z2135">
        <v>0</v>
      </c>
      <c r="AA2135">
        <v>0</v>
      </c>
      <c r="AB2135" t="s">
        <v>134</v>
      </c>
      <c r="AC2135" t="s">
        <v>135</v>
      </c>
      <c r="AD2135">
        <v>9</v>
      </c>
      <c r="AE2135" t="s">
        <v>136</v>
      </c>
      <c r="AF2135" t="s">
        <v>137</v>
      </c>
      <c r="AG2135" t="s">
        <v>159</v>
      </c>
      <c r="AH2135" t="s">
        <v>156</v>
      </c>
    </row>
    <row r="2136" spans="1:40" hidden="1" x14ac:dyDescent="0.3">
      <c r="B2136" t="s">
        <v>8</v>
      </c>
      <c r="C2136" t="s">
        <v>185</v>
      </c>
      <c r="D2136" t="s">
        <v>167</v>
      </c>
      <c r="E2136">
        <v>42599.970775462964</v>
      </c>
      <c r="F2136" t="s">
        <v>93</v>
      </c>
      <c r="G2136" t="s">
        <v>18</v>
      </c>
      <c r="H2136" t="s">
        <v>130</v>
      </c>
      <c r="I2136" t="s">
        <v>186</v>
      </c>
      <c r="J2136" t="s">
        <v>24</v>
      </c>
      <c r="K2136" s="9" t="str">
        <f t="shared" si="495"/>
        <v>10</v>
      </c>
      <c r="L2136" t="s">
        <v>132</v>
      </c>
      <c r="M2136">
        <v>1</v>
      </c>
      <c r="N2136">
        <v>1220</v>
      </c>
      <c r="O2136" t="s">
        <v>133</v>
      </c>
      <c r="P2136">
        <v>0</v>
      </c>
      <c r="Q2136">
        <v>0</v>
      </c>
      <c r="R2136">
        <v>0</v>
      </c>
      <c r="S2136">
        <v>77</v>
      </c>
      <c r="T2136">
        <v>9.4399999999999998E-2</v>
      </c>
      <c r="U2136">
        <v>0</v>
      </c>
      <c r="V2136">
        <v>0</v>
      </c>
      <c r="W2136">
        <v>0</v>
      </c>
      <c r="X2136">
        <v>0</v>
      </c>
      <c r="Y2136">
        <v>0</v>
      </c>
      <c r="Z2136">
        <v>0</v>
      </c>
      <c r="AA2136">
        <v>0</v>
      </c>
      <c r="AB2136" t="s">
        <v>134</v>
      </c>
      <c r="AC2136" t="s">
        <v>135</v>
      </c>
      <c r="AD2136">
        <v>9</v>
      </c>
      <c r="AE2136" t="s">
        <v>136</v>
      </c>
      <c r="AF2136" t="s">
        <v>137</v>
      </c>
      <c r="AG2136" t="s">
        <v>159</v>
      </c>
      <c r="AH2136" t="s">
        <v>156</v>
      </c>
    </row>
    <row r="2137" spans="1:40" hidden="1" x14ac:dyDescent="0.3">
      <c r="B2137" t="s">
        <v>8</v>
      </c>
      <c r="C2137" t="s">
        <v>185</v>
      </c>
      <c r="D2137" t="s">
        <v>167</v>
      </c>
      <c r="E2137">
        <v>42599.970775462964</v>
      </c>
      <c r="F2137" t="s">
        <v>93</v>
      </c>
      <c r="G2137" t="s">
        <v>18</v>
      </c>
      <c r="H2137" t="s">
        <v>130</v>
      </c>
      <c r="I2137" t="s">
        <v>187</v>
      </c>
      <c r="J2137" t="s">
        <v>24</v>
      </c>
      <c r="K2137" s="9" t="str">
        <f t="shared" si="495"/>
        <v>10</v>
      </c>
      <c r="L2137" t="s">
        <v>132</v>
      </c>
      <c r="M2137">
        <v>1</v>
      </c>
      <c r="N2137">
        <v>1220</v>
      </c>
      <c r="O2137" t="s">
        <v>133</v>
      </c>
      <c r="P2137">
        <v>0</v>
      </c>
      <c r="Q2137">
        <v>0</v>
      </c>
      <c r="R2137">
        <v>0</v>
      </c>
      <c r="S2137">
        <v>1.4</v>
      </c>
      <c r="T2137">
        <v>0</v>
      </c>
      <c r="U2137">
        <v>2.25</v>
      </c>
      <c r="V2137">
        <v>0</v>
      </c>
      <c r="W2137">
        <v>0</v>
      </c>
      <c r="X2137">
        <v>0</v>
      </c>
      <c r="Y2137">
        <v>0</v>
      </c>
      <c r="Z2137">
        <v>0</v>
      </c>
      <c r="AA2137">
        <v>0</v>
      </c>
      <c r="AB2137" t="s">
        <v>134</v>
      </c>
      <c r="AC2137" t="s">
        <v>135</v>
      </c>
      <c r="AD2137">
        <v>9</v>
      </c>
      <c r="AE2137" t="s">
        <v>136</v>
      </c>
      <c r="AF2137" t="s">
        <v>137</v>
      </c>
      <c r="AG2137" t="s">
        <v>159</v>
      </c>
      <c r="AH2137" t="s">
        <v>156</v>
      </c>
    </row>
    <row r="2138" spans="1:40" hidden="1" x14ac:dyDescent="0.3">
      <c r="B2138" t="s">
        <v>8</v>
      </c>
      <c r="C2138" t="s">
        <v>185</v>
      </c>
      <c r="D2138" t="s">
        <v>167</v>
      </c>
      <c r="E2138">
        <v>42599.977511574078</v>
      </c>
      <c r="F2138" t="s">
        <v>93</v>
      </c>
      <c r="G2138" t="s">
        <v>18</v>
      </c>
      <c r="H2138" t="s">
        <v>130</v>
      </c>
      <c r="I2138" t="s">
        <v>188</v>
      </c>
      <c r="J2138" t="s">
        <v>24</v>
      </c>
      <c r="K2138" s="9" t="str">
        <f t="shared" si="495"/>
        <v>10</v>
      </c>
      <c r="L2138" t="s">
        <v>132</v>
      </c>
      <c r="M2138">
        <v>1</v>
      </c>
      <c r="N2138">
        <v>1220</v>
      </c>
      <c r="O2138" t="s">
        <v>133</v>
      </c>
      <c r="P2138">
        <v>0</v>
      </c>
      <c r="Q2138">
        <v>0</v>
      </c>
      <c r="R2138">
        <v>0</v>
      </c>
      <c r="S2138">
        <v>47.2</v>
      </c>
      <c r="T2138">
        <v>8.3099999999999993E-2</v>
      </c>
      <c r="U2138">
        <v>2.19</v>
      </c>
      <c r="V2138">
        <v>0</v>
      </c>
      <c r="W2138">
        <v>0</v>
      </c>
      <c r="X2138">
        <v>0</v>
      </c>
      <c r="Y2138">
        <v>0</v>
      </c>
      <c r="Z2138">
        <v>0</v>
      </c>
      <c r="AA2138">
        <v>0</v>
      </c>
      <c r="AB2138" t="s">
        <v>134</v>
      </c>
      <c r="AC2138" t="s">
        <v>135</v>
      </c>
      <c r="AD2138">
        <v>2</v>
      </c>
      <c r="AE2138" t="s">
        <v>136</v>
      </c>
      <c r="AF2138" t="s">
        <v>137</v>
      </c>
      <c r="AG2138" t="s">
        <v>159</v>
      </c>
      <c r="AH2138" t="s">
        <v>156</v>
      </c>
    </row>
    <row r="2139" spans="1:40" hidden="1" x14ac:dyDescent="0.3">
      <c r="B2139" t="s">
        <v>8</v>
      </c>
      <c r="C2139" t="s">
        <v>185</v>
      </c>
      <c r="D2139" t="s">
        <v>167</v>
      </c>
      <c r="E2139">
        <v>42599.970775462964</v>
      </c>
      <c r="F2139" t="s">
        <v>93</v>
      </c>
      <c r="G2139" t="s">
        <v>18</v>
      </c>
      <c r="H2139" t="s">
        <v>130</v>
      </c>
      <c r="I2139" t="s">
        <v>131</v>
      </c>
      <c r="J2139" t="s">
        <v>26</v>
      </c>
      <c r="K2139" s="9" t="str">
        <f t="shared" si="495"/>
        <v>14</v>
      </c>
      <c r="L2139" t="s">
        <v>132</v>
      </c>
      <c r="M2139">
        <v>1</v>
      </c>
      <c r="N2139">
        <v>1210</v>
      </c>
      <c r="O2139" t="s">
        <v>133</v>
      </c>
      <c r="P2139">
        <v>0</v>
      </c>
      <c r="Q2139">
        <v>0</v>
      </c>
      <c r="R2139">
        <v>0</v>
      </c>
      <c r="S2139">
        <v>79.900000000000006</v>
      </c>
      <c r="T2139">
        <v>9.35E-2</v>
      </c>
      <c r="U2139">
        <v>4.84</v>
      </c>
      <c r="V2139">
        <v>0</v>
      </c>
      <c r="W2139">
        <v>0</v>
      </c>
      <c r="X2139">
        <v>0</v>
      </c>
      <c r="Y2139">
        <v>0</v>
      </c>
      <c r="Z2139">
        <v>0</v>
      </c>
      <c r="AA2139">
        <v>0</v>
      </c>
      <c r="AB2139" t="s">
        <v>134</v>
      </c>
      <c r="AC2139" t="s">
        <v>135</v>
      </c>
      <c r="AD2139">
        <v>9</v>
      </c>
      <c r="AE2139" t="s">
        <v>136</v>
      </c>
      <c r="AF2139" t="s">
        <v>137</v>
      </c>
      <c r="AG2139" t="s">
        <v>160</v>
      </c>
      <c r="AH2139" t="s">
        <v>156</v>
      </c>
    </row>
    <row r="2140" spans="1:40" hidden="1" x14ac:dyDescent="0.3">
      <c r="B2140" t="s">
        <v>8</v>
      </c>
      <c r="C2140" t="s">
        <v>185</v>
      </c>
      <c r="D2140" t="s">
        <v>167</v>
      </c>
      <c r="E2140">
        <v>42599.970775462964</v>
      </c>
      <c r="F2140" t="s">
        <v>93</v>
      </c>
      <c r="G2140" t="s">
        <v>18</v>
      </c>
      <c r="H2140" t="s">
        <v>130</v>
      </c>
      <c r="I2140" t="s">
        <v>186</v>
      </c>
      <c r="J2140" t="s">
        <v>26</v>
      </c>
      <c r="K2140" s="9" t="str">
        <f t="shared" si="495"/>
        <v>14</v>
      </c>
      <c r="L2140" t="s">
        <v>132</v>
      </c>
      <c r="M2140">
        <v>1</v>
      </c>
      <c r="N2140">
        <v>1210</v>
      </c>
      <c r="O2140" t="s">
        <v>133</v>
      </c>
      <c r="P2140">
        <v>0</v>
      </c>
      <c r="Q2140">
        <v>0</v>
      </c>
      <c r="R2140">
        <v>0</v>
      </c>
      <c r="S2140">
        <v>159</v>
      </c>
      <c r="T2140">
        <v>9.2100000000000001E-2</v>
      </c>
      <c r="U2140">
        <v>0</v>
      </c>
      <c r="V2140">
        <v>0</v>
      </c>
      <c r="W2140">
        <v>0</v>
      </c>
      <c r="X2140">
        <v>0</v>
      </c>
      <c r="Y2140">
        <v>0</v>
      </c>
      <c r="Z2140">
        <v>0</v>
      </c>
      <c r="AA2140">
        <v>0</v>
      </c>
      <c r="AB2140" t="s">
        <v>134</v>
      </c>
      <c r="AC2140" t="s">
        <v>135</v>
      </c>
      <c r="AD2140">
        <v>9</v>
      </c>
      <c r="AE2140" t="s">
        <v>136</v>
      </c>
      <c r="AF2140" t="s">
        <v>137</v>
      </c>
      <c r="AG2140" t="s">
        <v>160</v>
      </c>
      <c r="AH2140" t="s">
        <v>156</v>
      </c>
    </row>
    <row r="2141" spans="1:40" hidden="1" x14ac:dyDescent="0.3">
      <c r="B2141" t="s">
        <v>8</v>
      </c>
      <c r="C2141" t="s">
        <v>185</v>
      </c>
      <c r="D2141" t="s">
        <v>167</v>
      </c>
      <c r="E2141">
        <v>42599.970775462964</v>
      </c>
      <c r="F2141" t="s">
        <v>93</v>
      </c>
      <c r="G2141" t="s">
        <v>18</v>
      </c>
      <c r="H2141" t="s">
        <v>130</v>
      </c>
      <c r="I2141" t="s">
        <v>187</v>
      </c>
      <c r="J2141" t="s">
        <v>26</v>
      </c>
      <c r="K2141" s="9" t="str">
        <f t="shared" si="495"/>
        <v>14</v>
      </c>
      <c r="L2141" t="s">
        <v>132</v>
      </c>
      <c r="M2141">
        <v>1</v>
      </c>
      <c r="N2141">
        <v>1210</v>
      </c>
      <c r="O2141" t="s">
        <v>133</v>
      </c>
      <c r="P2141">
        <v>0</v>
      </c>
      <c r="Q2141">
        <v>0</v>
      </c>
      <c r="R2141">
        <v>0</v>
      </c>
      <c r="S2141">
        <v>2.66</v>
      </c>
      <c r="T2141">
        <v>0</v>
      </c>
      <c r="U2141">
        <v>4.24</v>
      </c>
      <c r="V2141">
        <v>0</v>
      </c>
      <c r="W2141">
        <v>0</v>
      </c>
      <c r="X2141">
        <v>0</v>
      </c>
      <c r="Y2141">
        <v>0</v>
      </c>
      <c r="Z2141">
        <v>0</v>
      </c>
      <c r="AA2141">
        <v>0</v>
      </c>
      <c r="AB2141" t="s">
        <v>134</v>
      </c>
      <c r="AC2141" t="s">
        <v>135</v>
      </c>
      <c r="AD2141">
        <v>9</v>
      </c>
      <c r="AE2141" t="s">
        <v>136</v>
      </c>
      <c r="AF2141" t="s">
        <v>137</v>
      </c>
      <c r="AG2141" t="s">
        <v>160</v>
      </c>
      <c r="AH2141" t="s">
        <v>156</v>
      </c>
    </row>
    <row r="2142" spans="1:40" hidden="1" x14ac:dyDescent="0.3">
      <c r="B2142" t="s">
        <v>8</v>
      </c>
      <c r="C2142" t="s">
        <v>185</v>
      </c>
      <c r="D2142" t="s">
        <v>167</v>
      </c>
      <c r="E2142">
        <v>42599.977511574078</v>
      </c>
      <c r="F2142" t="s">
        <v>93</v>
      </c>
      <c r="G2142" t="s">
        <v>18</v>
      </c>
      <c r="H2142" t="s">
        <v>130</v>
      </c>
      <c r="I2142" t="s">
        <v>188</v>
      </c>
      <c r="J2142" t="s">
        <v>26</v>
      </c>
      <c r="K2142" s="9" t="str">
        <f t="shared" si="495"/>
        <v>14</v>
      </c>
      <c r="L2142" t="s">
        <v>132</v>
      </c>
      <c r="M2142">
        <v>1</v>
      </c>
      <c r="N2142">
        <v>1210</v>
      </c>
      <c r="O2142" t="s">
        <v>133</v>
      </c>
      <c r="P2142">
        <v>0</v>
      </c>
      <c r="Q2142">
        <v>0</v>
      </c>
      <c r="R2142">
        <v>0</v>
      </c>
      <c r="S2142">
        <v>19.7</v>
      </c>
      <c r="T2142">
        <v>1.8200000000000001E-2</v>
      </c>
      <c r="U2142">
        <v>4.24</v>
      </c>
      <c r="V2142">
        <v>0</v>
      </c>
      <c r="W2142">
        <v>0</v>
      </c>
      <c r="X2142">
        <v>0</v>
      </c>
      <c r="Y2142">
        <v>0</v>
      </c>
      <c r="Z2142">
        <v>0</v>
      </c>
      <c r="AA2142">
        <v>0</v>
      </c>
      <c r="AB2142" t="s">
        <v>134</v>
      </c>
      <c r="AC2142" t="s">
        <v>135</v>
      </c>
      <c r="AD2142">
        <v>2</v>
      </c>
      <c r="AE2142" t="s">
        <v>136</v>
      </c>
      <c r="AF2142" t="s">
        <v>137</v>
      </c>
      <c r="AG2142" t="s">
        <v>160</v>
      </c>
      <c r="AH2142" t="s">
        <v>156</v>
      </c>
    </row>
    <row r="2143" spans="1:40" hidden="1" x14ac:dyDescent="0.3">
      <c r="B2143" t="s">
        <v>8</v>
      </c>
      <c r="C2143" t="s">
        <v>185</v>
      </c>
      <c r="D2143" t="s">
        <v>167</v>
      </c>
      <c r="E2143">
        <v>42599.969537037039</v>
      </c>
      <c r="F2143" t="s">
        <v>93</v>
      </c>
      <c r="G2143" t="s">
        <v>18</v>
      </c>
      <c r="H2143" t="s">
        <v>130</v>
      </c>
      <c r="I2143" t="s">
        <v>131</v>
      </c>
      <c r="J2143" t="s">
        <v>143</v>
      </c>
      <c r="K2143" s="9" t="str">
        <f t="shared" si="495"/>
        <v>OU</v>
      </c>
      <c r="L2143" t="s">
        <v>132</v>
      </c>
      <c r="M2143">
        <v>1</v>
      </c>
      <c r="N2143">
        <v>1210</v>
      </c>
      <c r="O2143" t="s">
        <v>133</v>
      </c>
      <c r="P2143">
        <v>0</v>
      </c>
      <c r="Q2143">
        <v>0</v>
      </c>
      <c r="R2143">
        <v>0</v>
      </c>
      <c r="S2143">
        <v>37.4</v>
      </c>
      <c r="T2143">
        <v>6.7599999999999993E-2</v>
      </c>
      <c r="U2143">
        <v>1.89</v>
      </c>
      <c r="V2143">
        <v>0</v>
      </c>
      <c r="W2143">
        <v>0</v>
      </c>
      <c r="X2143">
        <v>0</v>
      </c>
      <c r="Y2143">
        <v>0</v>
      </c>
      <c r="Z2143">
        <v>0</v>
      </c>
      <c r="AA2143">
        <v>0</v>
      </c>
      <c r="AB2143" t="s">
        <v>134</v>
      </c>
      <c r="AC2143" t="s">
        <v>135</v>
      </c>
      <c r="AD2143">
        <v>2</v>
      </c>
      <c r="AE2143" t="s">
        <v>136</v>
      </c>
      <c r="AF2143" t="s">
        <v>137</v>
      </c>
      <c r="AG2143" t="s">
        <v>144</v>
      </c>
      <c r="AH2143" t="s">
        <v>156</v>
      </c>
    </row>
    <row r="2144" spans="1:40" hidden="1" x14ac:dyDescent="0.3">
      <c r="B2144" t="s">
        <v>8</v>
      </c>
      <c r="C2144" t="s">
        <v>185</v>
      </c>
      <c r="D2144" t="s">
        <v>167</v>
      </c>
      <c r="E2144">
        <v>42599.969537037039</v>
      </c>
      <c r="F2144" t="s">
        <v>93</v>
      </c>
      <c r="G2144" t="s">
        <v>18</v>
      </c>
      <c r="H2144" t="s">
        <v>130</v>
      </c>
      <c r="I2144" t="s">
        <v>186</v>
      </c>
      <c r="J2144" t="s">
        <v>143</v>
      </c>
      <c r="K2144" s="9" t="str">
        <f t="shared" si="495"/>
        <v>OU</v>
      </c>
      <c r="L2144" t="s">
        <v>132</v>
      </c>
      <c r="M2144">
        <v>1</v>
      </c>
      <c r="N2144">
        <v>1210</v>
      </c>
      <c r="O2144" t="s">
        <v>133</v>
      </c>
      <c r="P2144">
        <v>0</v>
      </c>
      <c r="Q2144">
        <v>0</v>
      </c>
      <c r="R2144">
        <v>0</v>
      </c>
      <c r="S2144">
        <v>55.2</v>
      </c>
      <c r="T2144">
        <v>6.6600000000000006E-2</v>
      </c>
      <c r="U2144">
        <v>0</v>
      </c>
      <c r="V2144">
        <v>0</v>
      </c>
      <c r="W2144">
        <v>0</v>
      </c>
      <c r="X2144">
        <v>0</v>
      </c>
      <c r="Y2144">
        <v>0</v>
      </c>
      <c r="Z2144">
        <v>0</v>
      </c>
      <c r="AA2144">
        <v>0</v>
      </c>
      <c r="AB2144" t="s">
        <v>134</v>
      </c>
      <c r="AC2144" t="s">
        <v>135</v>
      </c>
      <c r="AD2144">
        <v>2</v>
      </c>
      <c r="AE2144" t="s">
        <v>136</v>
      </c>
      <c r="AF2144" t="s">
        <v>137</v>
      </c>
      <c r="AG2144" t="s">
        <v>144</v>
      </c>
      <c r="AH2144" t="s">
        <v>156</v>
      </c>
    </row>
    <row r="2145" spans="1:40" hidden="1" x14ac:dyDescent="0.3">
      <c r="B2145" t="s">
        <v>8</v>
      </c>
      <c r="C2145" t="s">
        <v>185</v>
      </c>
      <c r="D2145" t="s">
        <v>167</v>
      </c>
      <c r="E2145">
        <v>42599.969537037039</v>
      </c>
      <c r="F2145" t="s">
        <v>93</v>
      </c>
      <c r="G2145" t="s">
        <v>18</v>
      </c>
      <c r="H2145" t="s">
        <v>130</v>
      </c>
      <c r="I2145" t="s">
        <v>187</v>
      </c>
      <c r="J2145" t="s">
        <v>143</v>
      </c>
      <c r="K2145" s="9" t="str">
        <f t="shared" si="495"/>
        <v>OU</v>
      </c>
      <c r="L2145" t="s">
        <v>132</v>
      </c>
      <c r="M2145">
        <v>1</v>
      </c>
      <c r="N2145">
        <v>1210</v>
      </c>
      <c r="O2145" t="s">
        <v>133</v>
      </c>
      <c r="P2145">
        <v>0</v>
      </c>
      <c r="Q2145">
        <v>0</v>
      </c>
      <c r="R2145">
        <v>0</v>
      </c>
      <c r="S2145">
        <v>1.06</v>
      </c>
      <c r="T2145">
        <v>0</v>
      </c>
      <c r="U2145">
        <v>1.71</v>
      </c>
      <c r="V2145">
        <v>0</v>
      </c>
      <c r="W2145">
        <v>0</v>
      </c>
      <c r="X2145">
        <v>0</v>
      </c>
      <c r="Y2145">
        <v>0</v>
      </c>
      <c r="Z2145">
        <v>0</v>
      </c>
      <c r="AA2145">
        <v>0</v>
      </c>
      <c r="AB2145" t="s">
        <v>134</v>
      </c>
      <c r="AC2145" t="s">
        <v>135</v>
      </c>
      <c r="AD2145">
        <v>2</v>
      </c>
      <c r="AE2145" t="s">
        <v>136</v>
      </c>
      <c r="AF2145" t="s">
        <v>137</v>
      </c>
      <c r="AG2145" t="s">
        <v>144</v>
      </c>
      <c r="AH2145" t="s">
        <v>156</v>
      </c>
    </row>
    <row r="2146" spans="1:40" hidden="1" x14ac:dyDescent="0.3">
      <c r="B2146" t="s">
        <v>8</v>
      </c>
      <c r="C2146" t="s">
        <v>185</v>
      </c>
      <c r="D2146" t="s">
        <v>167</v>
      </c>
      <c r="E2146">
        <v>42599.969537037039</v>
      </c>
      <c r="F2146" t="s">
        <v>93</v>
      </c>
      <c r="G2146" t="s">
        <v>18</v>
      </c>
      <c r="H2146" t="s">
        <v>130</v>
      </c>
      <c r="I2146" t="s">
        <v>188</v>
      </c>
      <c r="J2146" t="s">
        <v>143</v>
      </c>
      <c r="K2146" s="9" t="str">
        <f t="shared" si="495"/>
        <v>OU</v>
      </c>
      <c r="L2146" t="s">
        <v>132</v>
      </c>
      <c r="M2146">
        <v>1</v>
      </c>
      <c r="N2146">
        <v>1210</v>
      </c>
      <c r="O2146" t="s">
        <v>133</v>
      </c>
      <c r="P2146">
        <v>0</v>
      </c>
      <c r="Q2146">
        <v>0</v>
      </c>
      <c r="R2146">
        <v>0</v>
      </c>
      <c r="S2146">
        <v>25.9</v>
      </c>
      <c r="T2146">
        <v>4.4299999999999999E-2</v>
      </c>
      <c r="U2146">
        <v>1.68</v>
      </c>
      <c r="V2146">
        <v>0</v>
      </c>
      <c r="W2146">
        <v>0</v>
      </c>
      <c r="X2146">
        <v>0</v>
      </c>
      <c r="Y2146">
        <v>0</v>
      </c>
      <c r="Z2146">
        <v>0</v>
      </c>
      <c r="AA2146">
        <v>0</v>
      </c>
      <c r="AB2146" t="s">
        <v>134</v>
      </c>
      <c r="AC2146" t="s">
        <v>135</v>
      </c>
      <c r="AD2146">
        <v>2</v>
      </c>
      <c r="AE2146" t="s">
        <v>136</v>
      </c>
      <c r="AF2146" t="s">
        <v>137</v>
      </c>
      <c r="AG2146" t="s">
        <v>144</v>
      </c>
      <c r="AH2146" t="s">
        <v>156</v>
      </c>
    </row>
    <row r="2147" spans="1:40" hidden="1" x14ac:dyDescent="0.3">
      <c r="B2147" t="s">
        <v>8</v>
      </c>
      <c r="C2147" t="s">
        <v>185</v>
      </c>
      <c r="D2147" t="s">
        <v>167</v>
      </c>
      <c r="E2147">
        <v>42599.978900462964</v>
      </c>
      <c r="F2147" t="s">
        <v>93</v>
      </c>
      <c r="G2147" t="s">
        <v>19</v>
      </c>
      <c r="H2147" t="s">
        <v>130</v>
      </c>
      <c r="I2147" t="s">
        <v>131</v>
      </c>
      <c r="J2147" t="s">
        <v>21</v>
      </c>
      <c r="K2147" s="9" t="str">
        <f t="shared" si="495"/>
        <v>06</v>
      </c>
      <c r="L2147" t="s">
        <v>132</v>
      </c>
      <c r="M2147">
        <v>1</v>
      </c>
      <c r="N2147">
        <v>1180</v>
      </c>
      <c r="O2147" t="s">
        <v>133</v>
      </c>
      <c r="P2147">
        <v>0</v>
      </c>
      <c r="Q2147">
        <v>0</v>
      </c>
      <c r="R2147">
        <v>0</v>
      </c>
      <c r="S2147">
        <v>2.4500000000000002</v>
      </c>
      <c r="T2147">
        <v>5.0899999999999999E-3</v>
      </c>
      <c r="U2147">
        <v>0.42599999999999999</v>
      </c>
      <c r="V2147">
        <v>0</v>
      </c>
      <c r="W2147">
        <v>0</v>
      </c>
      <c r="X2147">
        <v>0</v>
      </c>
      <c r="Y2147">
        <v>0</v>
      </c>
      <c r="Z2147">
        <v>0</v>
      </c>
      <c r="AA2147">
        <v>0</v>
      </c>
      <c r="AB2147" t="s">
        <v>134</v>
      </c>
      <c r="AC2147" t="s">
        <v>135</v>
      </c>
      <c r="AD2147">
        <v>9</v>
      </c>
      <c r="AE2147" t="s">
        <v>146</v>
      </c>
      <c r="AF2147" t="s">
        <v>137</v>
      </c>
      <c r="AG2147" t="s">
        <v>154</v>
      </c>
      <c r="AH2147" t="s">
        <v>156</v>
      </c>
    </row>
    <row r="2148" spans="1:40" hidden="1" x14ac:dyDescent="0.3">
      <c r="B2148" t="s">
        <v>8</v>
      </c>
      <c r="C2148" t="s">
        <v>185</v>
      </c>
      <c r="D2148" t="s">
        <v>167</v>
      </c>
      <c r="E2148">
        <v>42599.978900462964</v>
      </c>
      <c r="F2148" t="s">
        <v>93</v>
      </c>
      <c r="G2148" t="s">
        <v>19</v>
      </c>
      <c r="H2148" t="s">
        <v>130</v>
      </c>
      <c r="I2148" t="s">
        <v>186</v>
      </c>
      <c r="J2148" t="s">
        <v>21</v>
      </c>
      <c r="K2148" s="9" t="str">
        <f t="shared" si="495"/>
        <v>06</v>
      </c>
      <c r="L2148" t="s">
        <v>132</v>
      </c>
      <c r="M2148">
        <v>1</v>
      </c>
      <c r="N2148">
        <v>1180</v>
      </c>
      <c r="O2148" t="s">
        <v>133</v>
      </c>
      <c r="P2148">
        <v>0</v>
      </c>
      <c r="Q2148">
        <v>0</v>
      </c>
      <c r="R2148">
        <v>0</v>
      </c>
      <c r="S2148">
        <v>6.81</v>
      </c>
      <c r="T2148">
        <v>4.8199999999999996E-3</v>
      </c>
      <c r="U2148">
        <v>0</v>
      </c>
      <c r="V2148">
        <v>0</v>
      </c>
      <c r="W2148">
        <v>0</v>
      </c>
      <c r="X2148">
        <v>0</v>
      </c>
      <c r="Y2148">
        <v>0</v>
      </c>
      <c r="Z2148">
        <v>0</v>
      </c>
      <c r="AA2148">
        <v>0</v>
      </c>
      <c r="AB2148" t="s">
        <v>134</v>
      </c>
      <c r="AC2148" t="s">
        <v>135</v>
      </c>
      <c r="AD2148">
        <v>9</v>
      </c>
      <c r="AE2148" t="s">
        <v>146</v>
      </c>
      <c r="AF2148" t="s">
        <v>137</v>
      </c>
      <c r="AG2148" t="s">
        <v>154</v>
      </c>
      <c r="AH2148" t="s">
        <v>156</v>
      </c>
    </row>
    <row r="2149" spans="1:40" hidden="1" x14ac:dyDescent="0.3">
      <c r="B2149" t="s">
        <v>8</v>
      </c>
      <c r="C2149" t="s">
        <v>185</v>
      </c>
      <c r="D2149" t="s">
        <v>167</v>
      </c>
      <c r="E2149">
        <v>42599.978900462964</v>
      </c>
      <c r="F2149" t="s">
        <v>93</v>
      </c>
      <c r="G2149" t="s">
        <v>19</v>
      </c>
      <c r="H2149" t="s">
        <v>130</v>
      </c>
      <c r="I2149" t="s">
        <v>187</v>
      </c>
      <c r="J2149" t="s">
        <v>21</v>
      </c>
      <c r="K2149" s="9" t="str">
        <f t="shared" si="495"/>
        <v>06</v>
      </c>
      <c r="L2149" t="s">
        <v>132</v>
      </c>
      <c r="M2149">
        <v>1</v>
      </c>
      <c r="N2149">
        <v>1180</v>
      </c>
      <c r="O2149" t="s">
        <v>133</v>
      </c>
      <c r="P2149">
        <v>0</v>
      </c>
      <c r="Q2149">
        <v>0</v>
      </c>
      <c r="R2149">
        <v>0</v>
      </c>
      <c r="S2149">
        <v>0.34799999999999998</v>
      </c>
      <c r="T2149">
        <v>0</v>
      </c>
      <c r="U2149">
        <v>0.41299999999999998</v>
      </c>
      <c r="V2149">
        <v>0</v>
      </c>
      <c r="W2149">
        <v>0</v>
      </c>
      <c r="X2149">
        <v>0</v>
      </c>
      <c r="Y2149">
        <v>0</v>
      </c>
      <c r="Z2149">
        <v>0</v>
      </c>
      <c r="AA2149">
        <v>0</v>
      </c>
      <c r="AB2149" t="s">
        <v>134</v>
      </c>
      <c r="AC2149" t="s">
        <v>135</v>
      </c>
      <c r="AD2149">
        <v>9</v>
      </c>
      <c r="AE2149" t="s">
        <v>146</v>
      </c>
      <c r="AF2149" t="s">
        <v>137</v>
      </c>
      <c r="AG2149" t="s">
        <v>154</v>
      </c>
      <c r="AH2149" t="s">
        <v>156</v>
      </c>
    </row>
    <row r="2150" spans="1:40" hidden="1" x14ac:dyDescent="0.3">
      <c r="B2150" t="s">
        <v>8</v>
      </c>
      <c r="C2150" t="s">
        <v>185</v>
      </c>
      <c r="D2150" t="s">
        <v>167</v>
      </c>
      <c r="E2150">
        <v>42599.969537037039</v>
      </c>
      <c r="F2150" t="s">
        <v>93</v>
      </c>
      <c r="G2150" t="s">
        <v>19</v>
      </c>
      <c r="H2150" t="s">
        <v>130</v>
      </c>
      <c r="I2150" t="s">
        <v>188</v>
      </c>
      <c r="J2150" t="s">
        <v>21</v>
      </c>
      <c r="K2150" s="9" t="str">
        <f t="shared" si="495"/>
        <v>06</v>
      </c>
      <c r="L2150" t="s">
        <v>132</v>
      </c>
      <c r="M2150">
        <v>1</v>
      </c>
      <c r="N2150">
        <v>1180</v>
      </c>
      <c r="O2150" t="s">
        <v>133</v>
      </c>
      <c r="P2150">
        <v>0</v>
      </c>
      <c r="Q2150">
        <v>0</v>
      </c>
      <c r="R2150">
        <v>0</v>
      </c>
      <c r="S2150">
        <v>1.49</v>
      </c>
      <c r="T2150">
        <v>2.1700000000000001E-3</v>
      </c>
      <c r="U2150">
        <v>0.39500000000000002</v>
      </c>
      <c r="V2150">
        <v>0</v>
      </c>
      <c r="W2150">
        <v>0</v>
      </c>
      <c r="X2150">
        <v>0</v>
      </c>
      <c r="Y2150">
        <v>0</v>
      </c>
      <c r="Z2150">
        <v>0</v>
      </c>
      <c r="AA2150">
        <v>0</v>
      </c>
      <c r="AB2150" t="s">
        <v>134</v>
      </c>
      <c r="AC2150" t="s">
        <v>135</v>
      </c>
      <c r="AD2150">
        <v>2</v>
      </c>
      <c r="AE2150" t="s">
        <v>146</v>
      </c>
      <c r="AF2150" t="s">
        <v>137</v>
      </c>
      <c r="AG2150" t="s">
        <v>154</v>
      </c>
      <c r="AH2150" t="s">
        <v>156</v>
      </c>
    </row>
    <row r="2151" spans="1:40" hidden="1" x14ac:dyDescent="0.3">
      <c r="B2151" t="s">
        <v>8</v>
      </c>
      <c r="C2151" t="s">
        <v>185</v>
      </c>
      <c r="D2151" t="s">
        <v>167</v>
      </c>
      <c r="E2151">
        <v>42599.978900462964</v>
      </c>
      <c r="F2151" t="s">
        <v>93</v>
      </c>
      <c r="G2151" t="s">
        <v>19</v>
      </c>
      <c r="H2151" t="s">
        <v>130</v>
      </c>
      <c r="I2151" t="s">
        <v>131</v>
      </c>
      <c r="J2151" t="s">
        <v>41</v>
      </c>
      <c r="K2151" s="9" t="str">
        <f t="shared" si="495"/>
        <v>07</v>
      </c>
      <c r="L2151" t="s">
        <v>132</v>
      </c>
      <c r="M2151">
        <v>1</v>
      </c>
      <c r="N2151">
        <v>1160</v>
      </c>
      <c r="O2151" t="s">
        <v>133</v>
      </c>
      <c r="P2151">
        <v>0</v>
      </c>
      <c r="Q2151">
        <v>0</v>
      </c>
      <c r="R2151">
        <v>0</v>
      </c>
      <c r="S2151">
        <v>2.13</v>
      </c>
      <c r="T2151">
        <v>2.47E-3</v>
      </c>
      <c r="U2151">
        <v>0.28299999999999997</v>
      </c>
      <c r="V2151">
        <v>0</v>
      </c>
      <c r="W2151">
        <v>0</v>
      </c>
      <c r="X2151">
        <v>0</v>
      </c>
      <c r="Y2151">
        <v>0</v>
      </c>
      <c r="Z2151">
        <v>0</v>
      </c>
      <c r="AA2151">
        <v>0</v>
      </c>
      <c r="AB2151" t="s">
        <v>134</v>
      </c>
      <c r="AC2151" t="s">
        <v>135</v>
      </c>
      <c r="AD2151">
        <v>9</v>
      </c>
      <c r="AE2151" t="s">
        <v>146</v>
      </c>
      <c r="AF2151" t="s">
        <v>137</v>
      </c>
      <c r="AG2151" t="s">
        <v>155</v>
      </c>
      <c r="AH2151" t="s">
        <v>156</v>
      </c>
    </row>
    <row r="2152" spans="1:40" hidden="1" x14ac:dyDescent="0.3">
      <c r="B2152" t="s">
        <v>8</v>
      </c>
      <c r="C2152" t="s">
        <v>185</v>
      </c>
      <c r="D2152" t="s">
        <v>167</v>
      </c>
      <c r="E2152">
        <v>42599.978900462964</v>
      </c>
      <c r="F2152" t="s">
        <v>93</v>
      </c>
      <c r="G2152" t="s">
        <v>19</v>
      </c>
      <c r="H2152" t="s">
        <v>130</v>
      </c>
      <c r="I2152" t="s">
        <v>186</v>
      </c>
      <c r="J2152" t="s">
        <v>41</v>
      </c>
      <c r="K2152" s="9" t="str">
        <f t="shared" si="495"/>
        <v>07</v>
      </c>
      <c r="L2152" t="s">
        <v>132</v>
      </c>
      <c r="M2152">
        <v>1</v>
      </c>
      <c r="N2152">
        <v>1160</v>
      </c>
      <c r="O2152" t="s">
        <v>133</v>
      </c>
      <c r="P2152">
        <v>0</v>
      </c>
      <c r="Q2152">
        <v>0</v>
      </c>
      <c r="R2152">
        <v>0</v>
      </c>
      <c r="S2152">
        <v>5.26</v>
      </c>
      <c r="T2152">
        <v>2.8E-3</v>
      </c>
      <c r="U2152">
        <v>0</v>
      </c>
      <c r="V2152">
        <v>0</v>
      </c>
      <c r="W2152">
        <v>0</v>
      </c>
      <c r="X2152">
        <v>0</v>
      </c>
      <c r="Y2152">
        <v>0</v>
      </c>
      <c r="Z2152">
        <v>0</v>
      </c>
      <c r="AA2152">
        <v>0</v>
      </c>
      <c r="AB2152" t="s">
        <v>134</v>
      </c>
      <c r="AC2152" t="s">
        <v>135</v>
      </c>
      <c r="AD2152">
        <v>9</v>
      </c>
      <c r="AE2152" t="s">
        <v>146</v>
      </c>
      <c r="AF2152" t="s">
        <v>137</v>
      </c>
      <c r="AG2152" t="s">
        <v>155</v>
      </c>
      <c r="AH2152" t="s">
        <v>156</v>
      </c>
    </row>
    <row r="2153" spans="1:40" hidden="1" x14ac:dyDescent="0.3">
      <c r="B2153" t="s">
        <v>8</v>
      </c>
      <c r="C2153" t="s">
        <v>185</v>
      </c>
      <c r="D2153" t="s">
        <v>167</v>
      </c>
      <c r="E2153">
        <v>42599.978900462964</v>
      </c>
      <c r="F2153" t="s">
        <v>93</v>
      </c>
      <c r="G2153" t="s">
        <v>19</v>
      </c>
      <c r="H2153" t="s">
        <v>130</v>
      </c>
      <c r="I2153" t="s">
        <v>187</v>
      </c>
      <c r="J2153" t="s">
        <v>41</v>
      </c>
      <c r="K2153" s="9" t="str">
        <f t="shared" si="495"/>
        <v>07</v>
      </c>
      <c r="L2153" t="s">
        <v>132</v>
      </c>
      <c r="M2153">
        <v>1</v>
      </c>
      <c r="N2153">
        <v>1160</v>
      </c>
      <c r="O2153" t="s">
        <v>133</v>
      </c>
      <c r="P2153">
        <v>0</v>
      </c>
      <c r="Q2153">
        <v>0</v>
      </c>
      <c r="R2153">
        <v>0</v>
      </c>
      <c r="S2153">
        <v>0.246</v>
      </c>
      <c r="T2153">
        <v>0</v>
      </c>
      <c r="U2153">
        <v>0.26700000000000002</v>
      </c>
      <c r="V2153">
        <v>0</v>
      </c>
      <c r="W2153">
        <v>0</v>
      </c>
      <c r="X2153">
        <v>0</v>
      </c>
      <c r="Y2153">
        <v>0</v>
      </c>
      <c r="Z2153">
        <v>0</v>
      </c>
      <c r="AA2153">
        <v>0</v>
      </c>
      <c r="AB2153" t="s">
        <v>134</v>
      </c>
      <c r="AC2153" t="s">
        <v>135</v>
      </c>
      <c r="AD2153">
        <v>9</v>
      </c>
      <c r="AE2153" t="s">
        <v>146</v>
      </c>
      <c r="AF2153" t="s">
        <v>137</v>
      </c>
      <c r="AG2153" t="s">
        <v>155</v>
      </c>
      <c r="AH2153" t="s">
        <v>156</v>
      </c>
    </row>
    <row r="2154" spans="1:40" x14ac:dyDescent="0.3">
      <c r="A2154" t="s">
        <v>191</v>
      </c>
      <c r="B2154" t="s">
        <v>8</v>
      </c>
      <c r="C2154" t="s">
        <v>185</v>
      </c>
      <c r="D2154" t="s">
        <v>167</v>
      </c>
      <c r="E2154">
        <v>42599.969537037039</v>
      </c>
      <c r="F2154" t="s">
        <v>93</v>
      </c>
      <c r="G2154" t="s">
        <v>19</v>
      </c>
      <c r="H2154" t="s">
        <v>130</v>
      </c>
      <c r="I2154" t="s">
        <v>188</v>
      </c>
      <c r="J2154" t="s">
        <v>41</v>
      </c>
      <c r="K2154" s="9" t="str">
        <f t="shared" si="495"/>
        <v>07</v>
      </c>
      <c r="L2154" t="s">
        <v>132</v>
      </c>
      <c r="M2154">
        <v>1</v>
      </c>
      <c r="N2154">
        <v>1160</v>
      </c>
      <c r="O2154" t="s">
        <v>133</v>
      </c>
      <c r="P2154">
        <v>0</v>
      </c>
      <c r="Q2154">
        <v>0</v>
      </c>
      <c r="R2154">
        <v>0</v>
      </c>
      <c r="S2154">
        <v>0.98099999999999998</v>
      </c>
      <c r="T2154">
        <v>8.0999999999999996E-4</v>
      </c>
      <c r="U2154">
        <v>0.26100000000000001</v>
      </c>
      <c r="V2154">
        <v>0</v>
      </c>
      <c r="W2154">
        <v>0</v>
      </c>
      <c r="X2154">
        <v>0</v>
      </c>
      <c r="Y2154">
        <v>0</v>
      </c>
      <c r="Z2154">
        <v>0</v>
      </c>
      <c r="AA2154">
        <v>0</v>
      </c>
      <c r="AB2154" t="s">
        <v>134</v>
      </c>
      <c r="AC2154" t="s">
        <v>135</v>
      </c>
      <c r="AD2154">
        <v>2</v>
      </c>
      <c r="AE2154" t="s">
        <v>146</v>
      </c>
      <c r="AF2154" t="s">
        <v>137</v>
      </c>
      <c r="AG2154" t="s">
        <v>155</v>
      </c>
      <c r="AH2154" t="s">
        <v>156</v>
      </c>
      <c r="AI2154">
        <v>1</v>
      </c>
      <c r="AJ2154">
        <f t="shared" ref="AJ2154" si="499">$AI2154*S2154</f>
        <v>0.98099999999999998</v>
      </c>
      <c r="AK2154">
        <f t="shared" ref="AK2154" si="500">$AI2154*T2154</f>
        <v>8.0999999999999996E-4</v>
      </c>
      <c r="AL2154">
        <f t="shared" ref="AL2154" si="501">$AI2154*U2154</f>
        <v>0.26100000000000001</v>
      </c>
      <c r="AM2154" t="s">
        <v>53</v>
      </c>
      <c r="AN2154" t="str">
        <f>B2154</f>
        <v>Res-DuctSeal-MedToLow-wtd</v>
      </c>
    </row>
    <row r="2155" spans="1:40" hidden="1" x14ac:dyDescent="0.3">
      <c r="B2155" t="s">
        <v>8</v>
      </c>
      <c r="C2155" t="s">
        <v>185</v>
      </c>
      <c r="D2155" t="s">
        <v>167</v>
      </c>
      <c r="E2155">
        <v>42599.978900462964</v>
      </c>
      <c r="F2155" t="s">
        <v>93</v>
      </c>
      <c r="G2155" t="s">
        <v>19</v>
      </c>
      <c r="H2155" t="s">
        <v>130</v>
      </c>
      <c r="I2155" t="s">
        <v>131</v>
      </c>
      <c r="J2155" t="s">
        <v>22</v>
      </c>
      <c r="K2155" s="9" t="str">
        <f t="shared" si="495"/>
        <v>08</v>
      </c>
      <c r="L2155" t="s">
        <v>132</v>
      </c>
      <c r="M2155">
        <v>1</v>
      </c>
      <c r="N2155">
        <v>1210</v>
      </c>
      <c r="O2155" t="s">
        <v>133</v>
      </c>
      <c r="P2155">
        <v>0</v>
      </c>
      <c r="Q2155">
        <v>0</v>
      </c>
      <c r="R2155">
        <v>0</v>
      </c>
      <c r="S2155">
        <v>4.49</v>
      </c>
      <c r="T2155">
        <v>5.0699999999999999E-3</v>
      </c>
      <c r="U2155">
        <v>0.36899999999999999</v>
      </c>
      <c r="V2155">
        <v>0</v>
      </c>
      <c r="W2155">
        <v>0</v>
      </c>
      <c r="X2155">
        <v>0</v>
      </c>
      <c r="Y2155">
        <v>0</v>
      </c>
      <c r="Z2155">
        <v>0</v>
      </c>
      <c r="AA2155">
        <v>0</v>
      </c>
      <c r="AB2155" t="s">
        <v>134</v>
      </c>
      <c r="AC2155" t="s">
        <v>135</v>
      </c>
      <c r="AD2155">
        <v>9</v>
      </c>
      <c r="AE2155" t="s">
        <v>146</v>
      </c>
      <c r="AF2155" t="s">
        <v>137</v>
      </c>
      <c r="AG2155" t="s">
        <v>157</v>
      </c>
      <c r="AH2155" t="s">
        <v>156</v>
      </c>
    </row>
    <row r="2156" spans="1:40" hidden="1" x14ac:dyDescent="0.3">
      <c r="B2156" t="s">
        <v>8</v>
      </c>
      <c r="C2156" t="s">
        <v>185</v>
      </c>
      <c r="D2156" t="s">
        <v>167</v>
      </c>
      <c r="E2156">
        <v>42599.978900462964</v>
      </c>
      <c r="F2156" t="s">
        <v>93</v>
      </c>
      <c r="G2156" t="s">
        <v>19</v>
      </c>
      <c r="H2156" t="s">
        <v>130</v>
      </c>
      <c r="I2156" t="s">
        <v>186</v>
      </c>
      <c r="J2156" t="s">
        <v>22</v>
      </c>
      <c r="K2156" s="9" t="str">
        <f t="shared" si="495"/>
        <v>08</v>
      </c>
      <c r="L2156" t="s">
        <v>132</v>
      </c>
      <c r="M2156">
        <v>1</v>
      </c>
      <c r="N2156">
        <v>1210</v>
      </c>
      <c r="O2156" t="s">
        <v>133</v>
      </c>
      <c r="P2156">
        <v>0</v>
      </c>
      <c r="Q2156">
        <v>0</v>
      </c>
      <c r="R2156">
        <v>0</v>
      </c>
      <c r="S2156">
        <v>7.48</v>
      </c>
      <c r="T2156">
        <v>4.5900000000000003E-3</v>
      </c>
      <c r="U2156">
        <v>0</v>
      </c>
      <c r="V2156">
        <v>0</v>
      </c>
      <c r="W2156">
        <v>0</v>
      </c>
      <c r="X2156">
        <v>0</v>
      </c>
      <c r="Y2156">
        <v>0</v>
      </c>
      <c r="Z2156">
        <v>0</v>
      </c>
      <c r="AA2156">
        <v>0</v>
      </c>
      <c r="AB2156" t="s">
        <v>134</v>
      </c>
      <c r="AC2156" t="s">
        <v>135</v>
      </c>
      <c r="AD2156">
        <v>9</v>
      </c>
      <c r="AE2156" t="s">
        <v>146</v>
      </c>
      <c r="AF2156" t="s">
        <v>137</v>
      </c>
      <c r="AG2156" t="s">
        <v>157</v>
      </c>
      <c r="AH2156" t="s">
        <v>156</v>
      </c>
    </row>
    <row r="2157" spans="1:40" hidden="1" x14ac:dyDescent="0.3">
      <c r="B2157" t="s">
        <v>8</v>
      </c>
      <c r="C2157" t="s">
        <v>185</v>
      </c>
      <c r="D2157" t="s">
        <v>167</v>
      </c>
      <c r="E2157">
        <v>42599.978900462964</v>
      </c>
      <c r="F2157" t="s">
        <v>93</v>
      </c>
      <c r="G2157" t="s">
        <v>19</v>
      </c>
      <c r="H2157" t="s">
        <v>130</v>
      </c>
      <c r="I2157" t="s">
        <v>187</v>
      </c>
      <c r="J2157" t="s">
        <v>22</v>
      </c>
      <c r="K2157" s="9" t="str">
        <f t="shared" si="495"/>
        <v>08</v>
      </c>
      <c r="L2157" t="s">
        <v>132</v>
      </c>
      <c r="M2157">
        <v>1</v>
      </c>
      <c r="N2157">
        <v>1210</v>
      </c>
      <c r="O2157" t="s">
        <v>133</v>
      </c>
      <c r="P2157">
        <v>0</v>
      </c>
      <c r="Q2157">
        <v>0</v>
      </c>
      <c r="R2157">
        <v>0</v>
      </c>
      <c r="S2157">
        <v>0.32</v>
      </c>
      <c r="T2157">
        <v>0</v>
      </c>
      <c r="U2157">
        <v>0.34499999999999997</v>
      </c>
      <c r="V2157">
        <v>0</v>
      </c>
      <c r="W2157">
        <v>0</v>
      </c>
      <c r="X2157">
        <v>0</v>
      </c>
      <c r="Y2157">
        <v>0</v>
      </c>
      <c r="Z2157">
        <v>0</v>
      </c>
      <c r="AA2157">
        <v>0</v>
      </c>
      <c r="AB2157" t="s">
        <v>134</v>
      </c>
      <c r="AC2157" t="s">
        <v>135</v>
      </c>
      <c r="AD2157">
        <v>9</v>
      </c>
      <c r="AE2157" t="s">
        <v>146</v>
      </c>
      <c r="AF2157" t="s">
        <v>137</v>
      </c>
      <c r="AG2157" t="s">
        <v>157</v>
      </c>
      <c r="AH2157" t="s">
        <v>156</v>
      </c>
    </row>
    <row r="2158" spans="1:40" hidden="1" x14ac:dyDescent="0.3">
      <c r="B2158" t="s">
        <v>8</v>
      </c>
      <c r="C2158" t="s">
        <v>185</v>
      </c>
      <c r="D2158" t="s">
        <v>167</v>
      </c>
      <c r="E2158">
        <v>42599.969537037039</v>
      </c>
      <c r="F2158" t="s">
        <v>93</v>
      </c>
      <c r="G2158" t="s">
        <v>19</v>
      </c>
      <c r="H2158" t="s">
        <v>130</v>
      </c>
      <c r="I2158" t="s">
        <v>188</v>
      </c>
      <c r="J2158" t="s">
        <v>22</v>
      </c>
      <c r="K2158" s="9" t="str">
        <f t="shared" si="495"/>
        <v>08</v>
      </c>
      <c r="L2158" t="s">
        <v>132</v>
      </c>
      <c r="M2158">
        <v>1</v>
      </c>
      <c r="N2158">
        <v>1210</v>
      </c>
      <c r="O2158" t="s">
        <v>133</v>
      </c>
      <c r="P2158">
        <v>0</v>
      </c>
      <c r="Q2158">
        <v>0</v>
      </c>
      <c r="R2158">
        <v>0</v>
      </c>
      <c r="S2158">
        <v>3.59</v>
      </c>
      <c r="T2158">
        <v>3.6099999999999999E-3</v>
      </c>
      <c r="U2158">
        <v>0.32900000000000001</v>
      </c>
      <c r="V2158">
        <v>0</v>
      </c>
      <c r="W2158">
        <v>0</v>
      </c>
      <c r="X2158">
        <v>0</v>
      </c>
      <c r="Y2158">
        <v>0</v>
      </c>
      <c r="Z2158">
        <v>0</v>
      </c>
      <c r="AA2158">
        <v>0</v>
      </c>
      <c r="AB2158" t="s">
        <v>134</v>
      </c>
      <c r="AC2158" t="s">
        <v>135</v>
      </c>
      <c r="AD2158">
        <v>2</v>
      </c>
      <c r="AE2158" t="s">
        <v>146</v>
      </c>
      <c r="AF2158" t="s">
        <v>137</v>
      </c>
      <c r="AG2158" t="s">
        <v>157</v>
      </c>
      <c r="AH2158" t="s">
        <v>156</v>
      </c>
    </row>
    <row r="2159" spans="1:40" hidden="1" x14ac:dyDescent="0.3">
      <c r="B2159" t="s">
        <v>8</v>
      </c>
      <c r="C2159" t="s">
        <v>185</v>
      </c>
      <c r="D2159" t="s">
        <v>167</v>
      </c>
      <c r="E2159">
        <v>42599.978900462964</v>
      </c>
      <c r="F2159" t="s">
        <v>93</v>
      </c>
      <c r="G2159" t="s">
        <v>19</v>
      </c>
      <c r="H2159" t="s">
        <v>130</v>
      </c>
      <c r="I2159" t="s">
        <v>131</v>
      </c>
      <c r="J2159" t="s">
        <v>24</v>
      </c>
      <c r="K2159" s="9" t="str">
        <f t="shared" si="495"/>
        <v>10</v>
      </c>
      <c r="L2159" t="s">
        <v>132</v>
      </c>
      <c r="M2159">
        <v>1</v>
      </c>
      <c r="N2159">
        <v>1280</v>
      </c>
      <c r="O2159" t="s">
        <v>133</v>
      </c>
      <c r="P2159">
        <v>0</v>
      </c>
      <c r="Q2159">
        <v>0</v>
      </c>
      <c r="R2159">
        <v>0</v>
      </c>
      <c r="S2159">
        <v>4.75</v>
      </c>
      <c r="T2159">
        <v>9.11E-3</v>
      </c>
      <c r="U2159">
        <v>0.68400000000000005</v>
      </c>
      <c r="V2159">
        <v>0</v>
      </c>
      <c r="W2159">
        <v>0</v>
      </c>
      <c r="X2159">
        <v>0</v>
      </c>
      <c r="Y2159">
        <v>0</v>
      </c>
      <c r="Z2159">
        <v>0</v>
      </c>
      <c r="AA2159">
        <v>0</v>
      </c>
      <c r="AB2159" t="s">
        <v>134</v>
      </c>
      <c r="AC2159" t="s">
        <v>135</v>
      </c>
      <c r="AD2159">
        <v>9</v>
      </c>
      <c r="AE2159" t="s">
        <v>146</v>
      </c>
      <c r="AF2159" t="s">
        <v>137</v>
      </c>
      <c r="AG2159" t="s">
        <v>159</v>
      </c>
      <c r="AH2159" t="s">
        <v>156</v>
      </c>
    </row>
    <row r="2160" spans="1:40" hidden="1" x14ac:dyDescent="0.3">
      <c r="B2160" t="s">
        <v>8</v>
      </c>
      <c r="C2160" t="s">
        <v>185</v>
      </c>
      <c r="D2160" t="s">
        <v>167</v>
      </c>
      <c r="E2160">
        <v>42599.978900462964</v>
      </c>
      <c r="F2160" t="s">
        <v>93</v>
      </c>
      <c r="G2160" t="s">
        <v>19</v>
      </c>
      <c r="H2160" t="s">
        <v>130</v>
      </c>
      <c r="I2160" t="s">
        <v>186</v>
      </c>
      <c r="J2160" t="s">
        <v>24</v>
      </c>
      <c r="K2160" s="9" t="str">
        <f t="shared" si="495"/>
        <v>10</v>
      </c>
      <c r="L2160" t="s">
        <v>132</v>
      </c>
      <c r="M2160">
        <v>1</v>
      </c>
      <c r="N2160">
        <v>1280</v>
      </c>
      <c r="O2160" t="s">
        <v>133</v>
      </c>
      <c r="P2160">
        <v>0</v>
      </c>
      <c r="Q2160">
        <v>0</v>
      </c>
      <c r="R2160">
        <v>0</v>
      </c>
      <c r="S2160">
        <v>10.5</v>
      </c>
      <c r="T2160">
        <v>8.3899999999999999E-3</v>
      </c>
      <c r="U2160">
        <v>0</v>
      </c>
      <c r="V2160">
        <v>0</v>
      </c>
      <c r="W2160">
        <v>0</v>
      </c>
      <c r="X2160">
        <v>0</v>
      </c>
      <c r="Y2160">
        <v>0</v>
      </c>
      <c r="Z2160">
        <v>0</v>
      </c>
      <c r="AA2160">
        <v>0</v>
      </c>
      <c r="AB2160" t="s">
        <v>134</v>
      </c>
      <c r="AC2160" t="s">
        <v>135</v>
      </c>
      <c r="AD2160">
        <v>9</v>
      </c>
      <c r="AE2160" t="s">
        <v>146</v>
      </c>
      <c r="AF2160" t="s">
        <v>137</v>
      </c>
      <c r="AG2160" t="s">
        <v>159</v>
      </c>
      <c r="AH2160" t="s">
        <v>156</v>
      </c>
    </row>
    <row r="2161" spans="2:34" hidden="1" x14ac:dyDescent="0.3">
      <c r="B2161" t="s">
        <v>8</v>
      </c>
      <c r="C2161" t="s">
        <v>185</v>
      </c>
      <c r="D2161" t="s">
        <v>167</v>
      </c>
      <c r="E2161">
        <v>42599.978900462964</v>
      </c>
      <c r="F2161" t="s">
        <v>93</v>
      </c>
      <c r="G2161" t="s">
        <v>19</v>
      </c>
      <c r="H2161" t="s">
        <v>130</v>
      </c>
      <c r="I2161" t="s">
        <v>187</v>
      </c>
      <c r="J2161" t="s">
        <v>24</v>
      </c>
      <c r="K2161" s="9" t="str">
        <f t="shared" si="495"/>
        <v>10</v>
      </c>
      <c r="L2161" t="s">
        <v>132</v>
      </c>
      <c r="M2161">
        <v>1</v>
      </c>
      <c r="N2161">
        <v>1280</v>
      </c>
      <c r="O2161" t="s">
        <v>133</v>
      </c>
      <c r="P2161">
        <v>0</v>
      </c>
      <c r="Q2161">
        <v>0</v>
      </c>
      <c r="R2161">
        <v>0</v>
      </c>
      <c r="S2161">
        <v>0.50600000000000001</v>
      </c>
      <c r="T2161">
        <v>0</v>
      </c>
      <c r="U2161">
        <v>0.66100000000000003</v>
      </c>
      <c r="V2161">
        <v>0</v>
      </c>
      <c r="W2161">
        <v>0</v>
      </c>
      <c r="X2161">
        <v>0</v>
      </c>
      <c r="Y2161">
        <v>0</v>
      </c>
      <c r="Z2161">
        <v>0</v>
      </c>
      <c r="AA2161">
        <v>0</v>
      </c>
      <c r="AB2161" t="s">
        <v>134</v>
      </c>
      <c r="AC2161" t="s">
        <v>135</v>
      </c>
      <c r="AD2161">
        <v>9</v>
      </c>
      <c r="AE2161" t="s">
        <v>146</v>
      </c>
      <c r="AF2161" t="s">
        <v>137</v>
      </c>
      <c r="AG2161" t="s">
        <v>159</v>
      </c>
      <c r="AH2161" t="s">
        <v>156</v>
      </c>
    </row>
    <row r="2162" spans="2:34" hidden="1" x14ac:dyDescent="0.3">
      <c r="B2162" t="s">
        <v>8</v>
      </c>
      <c r="C2162" t="s">
        <v>185</v>
      </c>
      <c r="D2162" t="s">
        <v>167</v>
      </c>
      <c r="E2162">
        <v>42599.969537037039</v>
      </c>
      <c r="F2162" t="s">
        <v>93</v>
      </c>
      <c r="G2162" t="s">
        <v>19</v>
      </c>
      <c r="H2162" t="s">
        <v>130</v>
      </c>
      <c r="I2162" t="s">
        <v>188</v>
      </c>
      <c r="J2162" t="s">
        <v>24</v>
      </c>
      <c r="K2162" s="9" t="str">
        <f t="shared" si="495"/>
        <v>10</v>
      </c>
      <c r="L2162" t="s">
        <v>132</v>
      </c>
      <c r="M2162">
        <v>1</v>
      </c>
      <c r="N2162">
        <v>1280</v>
      </c>
      <c r="O2162" t="s">
        <v>133</v>
      </c>
      <c r="P2162">
        <v>0</v>
      </c>
      <c r="Q2162">
        <v>0</v>
      </c>
      <c r="R2162">
        <v>0</v>
      </c>
      <c r="S2162">
        <v>4.57</v>
      </c>
      <c r="T2162">
        <v>7.3800000000000003E-3</v>
      </c>
      <c r="U2162">
        <v>0.60899999999999999</v>
      </c>
      <c r="V2162">
        <v>0</v>
      </c>
      <c r="W2162">
        <v>0</v>
      </c>
      <c r="X2162">
        <v>0</v>
      </c>
      <c r="Y2162">
        <v>0</v>
      </c>
      <c r="Z2162">
        <v>0</v>
      </c>
      <c r="AA2162">
        <v>0</v>
      </c>
      <c r="AB2162" t="s">
        <v>134</v>
      </c>
      <c r="AC2162" t="s">
        <v>135</v>
      </c>
      <c r="AD2162">
        <v>2</v>
      </c>
      <c r="AE2162" t="s">
        <v>146</v>
      </c>
      <c r="AF2162" t="s">
        <v>137</v>
      </c>
      <c r="AG2162" t="s">
        <v>159</v>
      </c>
      <c r="AH2162" t="s">
        <v>156</v>
      </c>
    </row>
    <row r="2163" spans="2:34" hidden="1" x14ac:dyDescent="0.3">
      <c r="B2163" t="s">
        <v>8</v>
      </c>
      <c r="C2163" t="s">
        <v>185</v>
      </c>
      <c r="D2163" t="s">
        <v>167</v>
      </c>
      <c r="E2163">
        <v>42599.978900462964</v>
      </c>
      <c r="F2163" t="s">
        <v>93</v>
      </c>
      <c r="G2163" t="s">
        <v>19</v>
      </c>
      <c r="H2163" t="s">
        <v>130</v>
      </c>
      <c r="I2163" t="s">
        <v>131</v>
      </c>
      <c r="J2163" t="s">
        <v>26</v>
      </c>
      <c r="K2163" s="9" t="str">
        <f t="shared" si="495"/>
        <v>14</v>
      </c>
      <c r="L2163" t="s">
        <v>132</v>
      </c>
      <c r="M2163">
        <v>1</v>
      </c>
      <c r="N2163">
        <v>1400</v>
      </c>
      <c r="O2163" t="s">
        <v>133</v>
      </c>
      <c r="P2163">
        <v>0</v>
      </c>
      <c r="Q2163">
        <v>0</v>
      </c>
      <c r="R2163">
        <v>0</v>
      </c>
      <c r="S2163">
        <v>10.199999999999999</v>
      </c>
      <c r="T2163">
        <v>1.1299999999999999E-2</v>
      </c>
      <c r="U2163">
        <v>0.73199999999999998</v>
      </c>
      <c r="V2163">
        <v>0</v>
      </c>
      <c r="W2163">
        <v>0</v>
      </c>
      <c r="X2163">
        <v>0</v>
      </c>
      <c r="Y2163">
        <v>0</v>
      </c>
      <c r="Z2163">
        <v>0</v>
      </c>
      <c r="AA2163">
        <v>0</v>
      </c>
      <c r="AB2163" t="s">
        <v>134</v>
      </c>
      <c r="AC2163" t="s">
        <v>135</v>
      </c>
      <c r="AD2163">
        <v>9</v>
      </c>
      <c r="AE2163" t="s">
        <v>146</v>
      </c>
      <c r="AF2163" t="s">
        <v>137</v>
      </c>
      <c r="AG2163" t="s">
        <v>160</v>
      </c>
      <c r="AH2163" t="s">
        <v>156</v>
      </c>
    </row>
    <row r="2164" spans="2:34" hidden="1" x14ac:dyDescent="0.3">
      <c r="B2164" t="s">
        <v>8</v>
      </c>
      <c r="C2164" t="s">
        <v>185</v>
      </c>
      <c r="D2164" t="s">
        <v>167</v>
      </c>
      <c r="E2164">
        <v>42599.978900462964</v>
      </c>
      <c r="F2164" t="s">
        <v>93</v>
      </c>
      <c r="G2164" t="s">
        <v>19</v>
      </c>
      <c r="H2164" t="s">
        <v>130</v>
      </c>
      <c r="I2164" t="s">
        <v>186</v>
      </c>
      <c r="J2164" t="s">
        <v>26</v>
      </c>
      <c r="K2164" s="9" t="str">
        <f t="shared" si="495"/>
        <v>14</v>
      </c>
      <c r="L2164" t="s">
        <v>132</v>
      </c>
      <c r="M2164">
        <v>1</v>
      </c>
      <c r="N2164">
        <v>1400</v>
      </c>
      <c r="O2164" t="s">
        <v>133</v>
      </c>
      <c r="P2164">
        <v>0</v>
      </c>
      <c r="Q2164">
        <v>0</v>
      </c>
      <c r="R2164">
        <v>0</v>
      </c>
      <c r="S2164">
        <v>20.9</v>
      </c>
      <c r="T2164">
        <v>1.21E-2</v>
      </c>
      <c r="U2164">
        <v>0</v>
      </c>
      <c r="V2164">
        <v>0</v>
      </c>
      <c r="W2164">
        <v>0</v>
      </c>
      <c r="X2164">
        <v>0</v>
      </c>
      <c r="Y2164">
        <v>0</v>
      </c>
      <c r="Z2164">
        <v>0</v>
      </c>
      <c r="AA2164">
        <v>0</v>
      </c>
      <c r="AB2164" t="s">
        <v>134</v>
      </c>
      <c r="AC2164" t="s">
        <v>135</v>
      </c>
      <c r="AD2164">
        <v>9</v>
      </c>
      <c r="AE2164" t="s">
        <v>146</v>
      </c>
      <c r="AF2164" t="s">
        <v>137</v>
      </c>
      <c r="AG2164" t="s">
        <v>160</v>
      </c>
      <c r="AH2164" t="s">
        <v>156</v>
      </c>
    </row>
    <row r="2165" spans="2:34" hidden="1" x14ac:dyDescent="0.3">
      <c r="B2165" t="s">
        <v>8</v>
      </c>
      <c r="C2165" t="s">
        <v>185</v>
      </c>
      <c r="D2165" t="s">
        <v>167</v>
      </c>
      <c r="E2165">
        <v>42599.978900462964</v>
      </c>
      <c r="F2165" t="s">
        <v>93</v>
      </c>
      <c r="G2165" t="s">
        <v>19</v>
      </c>
      <c r="H2165" t="s">
        <v>130</v>
      </c>
      <c r="I2165" t="s">
        <v>187</v>
      </c>
      <c r="J2165" t="s">
        <v>26</v>
      </c>
      <c r="K2165" s="9" t="str">
        <f t="shared" si="495"/>
        <v>14</v>
      </c>
      <c r="L2165" t="s">
        <v>132</v>
      </c>
      <c r="M2165">
        <v>1</v>
      </c>
      <c r="N2165">
        <v>1400</v>
      </c>
      <c r="O2165" t="s">
        <v>133</v>
      </c>
      <c r="P2165">
        <v>0</v>
      </c>
      <c r="Q2165">
        <v>0</v>
      </c>
      <c r="R2165">
        <v>0</v>
      </c>
      <c r="S2165">
        <v>0.50900000000000001</v>
      </c>
      <c r="T2165">
        <v>0</v>
      </c>
      <c r="U2165">
        <v>0.70699999999999996</v>
      </c>
      <c r="V2165">
        <v>0</v>
      </c>
      <c r="W2165">
        <v>0</v>
      </c>
      <c r="X2165">
        <v>0</v>
      </c>
      <c r="Y2165">
        <v>0</v>
      </c>
      <c r="Z2165">
        <v>0</v>
      </c>
      <c r="AA2165">
        <v>0</v>
      </c>
      <c r="AB2165" t="s">
        <v>134</v>
      </c>
      <c r="AC2165" t="s">
        <v>135</v>
      </c>
      <c r="AD2165">
        <v>9</v>
      </c>
      <c r="AE2165" t="s">
        <v>146</v>
      </c>
      <c r="AF2165" t="s">
        <v>137</v>
      </c>
      <c r="AG2165" t="s">
        <v>160</v>
      </c>
      <c r="AH2165" t="s">
        <v>156</v>
      </c>
    </row>
    <row r="2166" spans="2:34" hidden="1" x14ac:dyDescent="0.3">
      <c r="B2166" t="s">
        <v>8</v>
      </c>
      <c r="C2166" t="s">
        <v>185</v>
      </c>
      <c r="D2166" t="s">
        <v>167</v>
      </c>
      <c r="E2166">
        <v>42599.969537037039</v>
      </c>
      <c r="F2166" t="s">
        <v>93</v>
      </c>
      <c r="G2166" t="s">
        <v>19</v>
      </c>
      <c r="H2166" t="s">
        <v>130</v>
      </c>
      <c r="I2166" t="s">
        <v>188</v>
      </c>
      <c r="J2166" t="s">
        <v>26</v>
      </c>
      <c r="K2166" s="9" t="str">
        <f t="shared" si="495"/>
        <v>14</v>
      </c>
      <c r="L2166" t="s">
        <v>132</v>
      </c>
      <c r="M2166">
        <v>1</v>
      </c>
      <c r="N2166">
        <v>1400</v>
      </c>
      <c r="O2166" t="s">
        <v>133</v>
      </c>
      <c r="P2166">
        <v>0</v>
      </c>
      <c r="Q2166">
        <v>0</v>
      </c>
      <c r="R2166">
        <v>0</v>
      </c>
      <c r="S2166">
        <v>11.5</v>
      </c>
      <c r="T2166">
        <v>1.14E-2</v>
      </c>
      <c r="U2166">
        <v>0.64</v>
      </c>
      <c r="V2166">
        <v>0</v>
      </c>
      <c r="W2166">
        <v>0</v>
      </c>
      <c r="X2166">
        <v>0</v>
      </c>
      <c r="Y2166">
        <v>0</v>
      </c>
      <c r="Z2166">
        <v>0</v>
      </c>
      <c r="AA2166">
        <v>0</v>
      </c>
      <c r="AB2166" t="s">
        <v>134</v>
      </c>
      <c r="AC2166" t="s">
        <v>135</v>
      </c>
      <c r="AD2166">
        <v>2</v>
      </c>
      <c r="AE2166" t="s">
        <v>146</v>
      </c>
      <c r="AF2166" t="s">
        <v>137</v>
      </c>
      <c r="AG2166" t="s">
        <v>160</v>
      </c>
      <c r="AH2166" t="s">
        <v>156</v>
      </c>
    </row>
    <row r="2167" spans="2:34" hidden="1" x14ac:dyDescent="0.3">
      <c r="B2167" t="s">
        <v>8</v>
      </c>
      <c r="C2167" t="s">
        <v>185</v>
      </c>
      <c r="D2167" t="s">
        <v>167</v>
      </c>
      <c r="E2167">
        <v>42599.978900462964</v>
      </c>
      <c r="F2167" t="s">
        <v>93</v>
      </c>
      <c r="G2167" t="s">
        <v>19</v>
      </c>
      <c r="H2167" t="s">
        <v>130</v>
      </c>
      <c r="I2167" t="s">
        <v>131</v>
      </c>
      <c r="J2167" t="s">
        <v>27</v>
      </c>
      <c r="K2167" s="9" t="str">
        <f t="shared" si="495"/>
        <v>15</v>
      </c>
      <c r="L2167" t="s">
        <v>132</v>
      </c>
      <c r="M2167">
        <v>1</v>
      </c>
      <c r="N2167">
        <v>1400</v>
      </c>
      <c r="O2167" t="s">
        <v>133</v>
      </c>
      <c r="P2167">
        <v>0</v>
      </c>
      <c r="Q2167">
        <v>0</v>
      </c>
      <c r="R2167">
        <v>0</v>
      </c>
      <c r="S2167">
        <v>14.5</v>
      </c>
      <c r="T2167">
        <v>1.0200000000000001E-2</v>
      </c>
      <c r="U2167">
        <v>0.308</v>
      </c>
      <c r="V2167">
        <v>0</v>
      </c>
      <c r="W2167">
        <v>0</v>
      </c>
      <c r="X2167">
        <v>0</v>
      </c>
      <c r="Y2167">
        <v>0</v>
      </c>
      <c r="Z2167">
        <v>0</v>
      </c>
      <c r="AA2167">
        <v>0</v>
      </c>
      <c r="AB2167" t="s">
        <v>134</v>
      </c>
      <c r="AC2167" t="s">
        <v>135</v>
      </c>
      <c r="AD2167">
        <v>9</v>
      </c>
      <c r="AE2167" t="s">
        <v>146</v>
      </c>
      <c r="AF2167" t="s">
        <v>137</v>
      </c>
      <c r="AG2167" t="s">
        <v>161</v>
      </c>
      <c r="AH2167" t="s">
        <v>156</v>
      </c>
    </row>
    <row r="2168" spans="2:34" hidden="1" x14ac:dyDescent="0.3">
      <c r="B2168" t="s">
        <v>8</v>
      </c>
      <c r="C2168" t="s">
        <v>185</v>
      </c>
      <c r="D2168" t="s">
        <v>167</v>
      </c>
      <c r="E2168">
        <v>42599.978900462964</v>
      </c>
      <c r="F2168" t="s">
        <v>93</v>
      </c>
      <c r="G2168" t="s">
        <v>19</v>
      </c>
      <c r="H2168" t="s">
        <v>130</v>
      </c>
      <c r="I2168" t="s">
        <v>186</v>
      </c>
      <c r="J2168" t="s">
        <v>27</v>
      </c>
      <c r="K2168" s="9" t="str">
        <f t="shared" si="495"/>
        <v>15</v>
      </c>
      <c r="L2168" t="s">
        <v>132</v>
      </c>
      <c r="M2168">
        <v>1</v>
      </c>
      <c r="N2168">
        <v>1400</v>
      </c>
      <c r="O2168" t="s">
        <v>133</v>
      </c>
      <c r="P2168">
        <v>0</v>
      </c>
      <c r="Q2168">
        <v>0</v>
      </c>
      <c r="R2168">
        <v>0</v>
      </c>
      <c r="S2168">
        <v>17.8</v>
      </c>
      <c r="T2168">
        <v>1.06E-2</v>
      </c>
      <c r="U2168">
        <v>0</v>
      </c>
      <c r="V2168">
        <v>0</v>
      </c>
      <c r="W2168">
        <v>0</v>
      </c>
      <c r="X2168">
        <v>0</v>
      </c>
      <c r="Y2168">
        <v>0</v>
      </c>
      <c r="Z2168">
        <v>0</v>
      </c>
      <c r="AA2168">
        <v>0</v>
      </c>
      <c r="AB2168" t="s">
        <v>134</v>
      </c>
      <c r="AC2168" t="s">
        <v>135</v>
      </c>
      <c r="AD2168">
        <v>9</v>
      </c>
      <c r="AE2168" t="s">
        <v>146</v>
      </c>
      <c r="AF2168" t="s">
        <v>137</v>
      </c>
      <c r="AG2168" t="s">
        <v>161</v>
      </c>
      <c r="AH2168" t="s">
        <v>156</v>
      </c>
    </row>
    <row r="2169" spans="2:34" hidden="1" x14ac:dyDescent="0.3">
      <c r="B2169" t="s">
        <v>8</v>
      </c>
      <c r="C2169" t="s">
        <v>185</v>
      </c>
      <c r="D2169" t="s">
        <v>167</v>
      </c>
      <c r="E2169">
        <v>42599.978900462964</v>
      </c>
      <c r="F2169" t="s">
        <v>93</v>
      </c>
      <c r="G2169" t="s">
        <v>19</v>
      </c>
      <c r="H2169" t="s">
        <v>130</v>
      </c>
      <c r="I2169" t="s">
        <v>187</v>
      </c>
      <c r="J2169" t="s">
        <v>27</v>
      </c>
      <c r="K2169" s="9" t="str">
        <f t="shared" si="495"/>
        <v>15</v>
      </c>
      <c r="L2169" t="s">
        <v>132</v>
      </c>
      <c r="M2169">
        <v>1</v>
      </c>
      <c r="N2169">
        <v>1400</v>
      </c>
      <c r="O2169" t="s">
        <v>133</v>
      </c>
      <c r="P2169">
        <v>0</v>
      </c>
      <c r="Q2169">
        <v>0</v>
      </c>
      <c r="R2169">
        <v>0</v>
      </c>
      <c r="S2169">
        <v>0.22</v>
      </c>
      <c r="T2169">
        <v>0</v>
      </c>
      <c r="U2169">
        <v>0.29399999999999998</v>
      </c>
      <c r="V2169">
        <v>0</v>
      </c>
      <c r="W2169">
        <v>0</v>
      </c>
      <c r="X2169">
        <v>0</v>
      </c>
      <c r="Y2169">
        <v>0</v>
      </c>
      <c r="Z2169">
        <v>0</v>
      </c>
      <c r="AA2169">
        <v>0</v>
      </c>
      <c r="AB2169" t="s">
        <v>134</v>
      </c>
      <c r="AC2169" t="s">
        <v>135</v>
      </c>
      <c r="AD2169">
        <v>9</v>
      </c>
      <c r="AE2169" t="s">
        <v>146</v>
      </c>
      <c r="AF2169" t="s">
        <v>137</v>
      </c>
      <c r="AG2169" t="s">
        <v>161</v>
      </c>
      <c r="AH2169" t="s">
        <v>156</v>
      </c>
    </row>
    <row r="2170" spans="2:34" hidden="1" x14ac:dyDescent="0.3">
      <c r="B2170" t="s">
        <v>8</v>
      </c>
      <c r="C2170" t="s">
        <v>185</v>
      </c>
      <c r="D2170" t="s">
        <v>167</v>
      </c>
      <c r="E2170">
        <v>42599.969537037039</v>
      </c>
      <c r="F2170" t="s">
        <v>93</v>
      </c>
      <c r="G2170" t="s">
        <v>19</v>
      </c>
      <c r="H2170" t="s">
        <v>130</v>
      </c>
      <c r="I2170" t="s">
        <v>188</v>
      </c>
      <c r="J2170" t="s">
        <v>27</v>
      </c>
      <c r="K2170" s="9" t="str">
        <f t="shared" si="495"/>
        <v>15</v>
      </c>
      <c r="L2170" t="s">
        <v>132</v>
      </c>
      <c r="M2170">
        <v>1</v>
      </c>
      <c r="N2170">
        <v>1400</v>
      </c>
      <c r="O2170" t="s">
        <v>133</v>
      </c>
      <c r="P2170">
        <v>0</v>
      </c>
      <c r="Q2170">
        <v>0</v>
      </c>
      <c r="R2170">
        <v>0</v>
      </c>
      <c r="S2170">
        <v>14.9</v>
      </c>
      <c r="T2170">
        <v>1.03E-2</v>
      </c>
      <c r="U2170">
        <v>0.27</v>
      </c>
      <c r="V2170">
        <v>0</v>
      </c>
      <c r="W2170">
        <v>0</v>
      </c>
      <c r="X2170">
        <v>0</v>
      </c>
      <c r="Y2170">
        <v>0</v>
      </c>
      <c r="Z2170">
        <v>0</v>
      </c>
      <c r="AA2170">
        <v>0</v>
      </c>
      <c r="AB2170" t="s">
        <v>134</v>
      </c>
      <c r="AC2170" t="s">
        <v>135</v>
      </c>
      <c r="AD2170">
        <v>2</v>
      </c>
      <c r="AE2170" t="s">
        <v>146</v>
      </c>
      <c r="AF2170" t="s">
        <v>137</v>
      </c>
      <c r="AG2170" t="s">
        <v>161</v>
      </c>
      <c r="AH2170" t="s">
        <v>156</v>
      </c>
    </row>
    <row r="2171" spans="2:34" hidden="1" x14ac:dyDescent="0.3">
      <c r="B2171" t="s">
        <v>8</v>
      </c>
      <c r="C2171" t="s">
        <v>185</v>
      </c>
      <c r="D2171" t="s">
        <v>167</v>
      </c>
      <c r="E2171">
        <v>42599.969537037039</v>
      </c>
      <c r="F2171" t="s">
        <v>93</v>
      </c>
      <c r="G2171" t="s">
        <v>19</v>
      </c>
      <c r="H2171" t="s">
        <v>130</v>
      </c>
      <c r="I2171" t="s">
        <v>131</v>
      </c>
      <c r="J2171" t="s">
        <v>143</v>
      </c>
      <c r="K2171" s="9" t="str">
        <f t="shared" si="495"/>
        <v>OU</v>
      </c>
      <c r="L2171" t="s">
        <v>132</v>
      </c>
      <c r="M2171">
        <v>1</v>
      </c>
      <c r="N2171">
        <v>1190</v>
      </c>
      <c r="O2171" t="s">
        <v>133</v>
      </c>
      <c r="P2171">
        <v>0</v>
      </c>
      <c r="Q2171">
        <v>0</v>
      </c>
      <c r="R2171">
        <v>0</v>
      </c>
      <c r="S2171">
        <v>2.81</v>
      </c>
      <c r="T2171">
        <v>4.1000000000000003E-3</v>
      </c>
      <c r="U2171">
        <v>0.377</v>
      </c>
      <c r="V2171">
        <v>0</v>
      </c>
      <c r="W2171">
        <v>0</v>
      </c>
      <c r="X2171">
        <v>0</v>
      </c>
      <c r="Y2171">
        <v>0</v>
      </c>
      <c r="Z2171">
        <v>0</v>
      </c>
      <c r="AA2171">
        <v>0</v>
      </c>
      <c r="AB2171" t="s">
        <v>134</v>
      </c>
      <c r="AC2171" t="s">
        <v>135</v>
      </c>
      <c r="AD2171">
        <v>2</v>
      </c>
      <c r="AE2171" t="s">
        <v>146</v>
      </c>
      <c r="AF2171" t="s">
        <v>137</v>
      </c>
      <c r="AG2171" t="s">
        <v>144</v>
      </c>
      <c r="AH2171" t="s">
        <v>156</v>
      </c>
    </row>
    <row r="2172" spans="2:34" hidden="1" x14ac:dyDescent="0.3">
      <c r="B2172" t="s">
        <v>8</v>
      </c>
      <c r="C2172" t="s">
        <v>185</v>
      </c>
      <c r="D2172" t="s">
        <v>167</v>
      </c>
      <c r="E2172">
        <v>42599.969537037039</v>
      </c>
      <c r="F2172" t="s">
        <v>93</v>
      </c>
      <c r="G2172" t="s">
        <v>19</v>
      </c>
      <c r="H2172" t="s">
        <v>130</v>
      </c>
      <c r="I2172" t="s">
        <v>186</v>
      </c>
      <c r="J2172" t="s">
        <v>143</v>
      </c>
      <c r="K2172" s="9" t="str">
        <f t="shared" si="495"/>
        <v>OU</v>
      </c>
      <c r="L2172" t="s">
        <v>132</v>
      </c>
      <c r="M2172">
        <v>1</v>
      </c>
      <c r="N2172">
        <v>1190</v>
      </c>
      <c r="O2172" t="s">
        <v>133</v>
      </c>
      <c r="P2172">
        <v>0</v>
      </c>
      <c r="Q2172">
        <v>0</v>
      </c>
      <c r="R2172">
        <v>0</v>
      </c>
      <c r="S2172">
        <v>6.53</v>
      </c>
      <c r="T2172">
        <v>4.1399999999999996E-3</v>
      </c>
      <c r="U2172">
        <v>0</v>
      </c>
      <c r="V2172">
        <v>0</v>
      </c>
      <c r="W2172">
        <v>0</v>
      </c>
      <c r="X2172">
        <v>0</v>
      </c>
      <c r="Y2172">
        <v>0</v>
      </c>
      <c r="Z2172">
        <v>0</v>
      </c>
      <c r="AA2172">
        <v>0</v>
      </c>
      <c r="AB2172" t="s">
        <v>134</v>
      </c>
      <c r="AC2172" t="s">
        <v>135</v>
      </c>
      <c r="AD2172">
        <v>2</v>
      </c>
      <c r="AE2172" t="s">
        <v>146</v>
      </c>
      <c r="AF2172" t="s">
        <v>137</v>
      </c>
      <c r="AG2172" t="s">
        <v>144</v>
      </c>
      <c r="AH2172" t="s">
        <v>156</v>
      </c>
    </row>
    <row r="2173" spans="2:34" hidden="1" x14ac:dyDescent="0.3">
      <c r="B2173" t="s">
        <v>8</v>
      </c>
      <c r="C2173" t="s">
        <v>185</v>
      </c>
      <c r="D2173" t="s">
        <v>167</v>
      </c>
      <c r="E2173">
        <v>42599.969537037039</v>
      </c>
      <c r="F2173" t="s">
        <v>93</v>
      </c>
      <c r="G2173" t="s">
        <v>19</v>
      </c>
      <c r="H2173" t="s">
        <v>130</v>
      </c>
      <c r="I2173" t="s">
        <v>187</v>
      </c>
      <c r="J2173" t="s">
        <v>143</v>
      </c>
      <c r="K2173" s="9" t="str">
        <f t="shared" si="495"/>
        <v>OU</v>
      </c>
      <c r="L2173" t="s">
        <v>132</v>
      </c>
      <c r="M2173">
        <v>1</v>
      </c>
      <c r="N2173">
        <v>1190</v>
      </c>
      <c r="O2173" t="s">
        <v>133</v>
      </c>
      <c r="P2173">
        <v>0</v>
      </c>
      <c r="Q2173">
        <v>0</v>
      </c>
      <c r="R2173">
        <v>0</v>
      </c>
      <c r="S2173">
        <v>0.308</v>
      </c>
      <c r="T2173">
        <v>0</v>
      </c>
      <c r="U2173">
        <v>0.35899999999999999</v>
      </c>
      <c r="V2173">
        <v>0</v>
      </c>
      <c r="W2173">
        <v>0</v>
      </c>
      <c r="X2173">
        <v>0</v>
      </c>
      <c r="Y2173">
        <v>0</v>
      </c>
      <c r="Z2173">
        <v>0</v>
      </c>
      <c r="AA2173">
        <v>0</v>
      </c>
      <c r="AB2173" t="s">
        <v>134</v>
      </c>
      <c r="AC2173" t="s">
        <v>135</v>
      </c>
      <c r="AD2173">
        <v>2</v>
      </c>
      <c r="AE2173" t="s">
        <v>146</v>
      </c>
      <c r="AF2173" t="s">
        <v>137</v>
      </c>
      <c r="AG2173" t="s">
        <v>144</v>
      </c>
      <c r="AH2173" t="s">
        <v>156</v>
      </c>
    </row>
    <row r="2174" spans="2:34" hidden="1" x14ac:dyDescent="0.3">
      <c r="B2174" t="s">
        <v>8</v>
      </c>
      <c r="C2174" t="s">
        <v>185</v>
      </c>
      <c r="D2174" t="s">
        <v>167</v>
      </c>
      <c r="E2174">
        <v>42599.969537037039</v>
      </c>
      <c r="F2174" t="s">
        <v>93</v>
      </c>
      <c r="G2174" t="s">
        <v>19</v>
      </c>
      <c r="H2174" t="s">
        <v>130</v>
      </c>
      <c r="I2174" t="s">
        <v>188</v>
      </c>
      <c r="J2174" t="s">
        <v>143</v>
      </c>
      <c r="K2174" s="9" t="str">
        <f t="shared" si="495"/>
        <v>OU</v>
      </c>
      <c r="L2174" t="s">
        <v>132</v>
      </c>
      <c r="M2174">
        <v>1</v>
      </c>
      <c r="N2174">
        <v>1190</v>
      </c>
      <c r="O2174" t="s">
        <v>133</v>
      </c>
      <c r="P2174">
        <v>0</v>
      </c>
      <c r="Q2174">
        <v>0</v>
      </c>
      <c r="R2174">
        <v>0</v>
      </c>
      <c r="S2174">
        <v>1.88</v>
      </c>
      <c r="T2174">
        <v>2.3700000000000001E-3</v>
      </c>
      <c r="U2174">
        <v>0.34300000000000003</v>
      </c>
      <c r="V2174">
        <v>0</v>
      </c>
      <c r="W2174">
        <v>0</v>
      </c>
      <c r="X2174">
        <v>0</v>
      </c>
      <c r="Y2174">
        <v>0</v>
      </c>
      <c r="Z2174">
        <v>0</v>
      </c>
      <c r="AA2174">
        <v>0</v>
      </c>
      <c r="AB2174" t="s">
        <v>134</v>
      </c>
      <c r="AC2174" t="s">
        <v>135</v>
      </c>
      <c r="AD2174">
        <v>2</v>
      </c>
      <c r="AE2174" t="s">
        <v>146</v>
      </c>
      <c r="AF2174" t="s">
        <v>137</v>
      </c>
      <c r="AG2174" t="s">
        <v>144</v>
      </c>
      <c r="AH2174" t="s">
        <v>156</v>
      </c>
    </row>
    <row r="2175" spans="2:34" hidden="1" x14ac:dyDescent="0.3">
      <c r="B2175" t="s">
        <v>8</v>
      </c>
      <c r="C2175" t="s">
        <v>185</v>
      </c>
      <c r="D2175" t="s">
        <v>167</v>
      </c>
      <c r="E2175">
        <v>42599.979884259257</v>
      </c>
      <c r="F2175" t="s">
        <v>93</v>
      </c>
      <c r="G2175" t="s">
        <v>149</v>
      </c>
      <c r="H2175" t="s">
        <v>130</v>
      </c>
      <c r="I2175" t="s">
        <v>131</v>
      </c>
      <c r="J2175" t="s">
        <v>21</v>
      </c>
      <c r="K2175" s="9" t="str">
        <f t="shared" si="495"/>
        <v>06</v>
      </c>
      <c r="L2175" t="s">
        <v>132</v>
      </c>
      <c r="M2175">
        <v>1</v>
      </c>
      <c r="N2175">
        <v>1960</v>
      </c>
      <c r="O2175" t="s">
        <v>133</v>
      </c>
      <c r="P2175">
        <v>0</v>
      </c>
      <c r="Q2175">
        <v>0</v>
      </c>
      <c r="R2175">
        <v>0</v>
      </c>
      <c r="S2175">
        <v>7.31</v>
      </c>
      <c r="T2175">
        <v>2.3300000000000001E-2</v>
      </c>
      <c r="U2175">
        <v>1.66</v>
      </c>
      <c r="V2175">
        <v>0</v>
      </c>
      <c r="W2175">
        <v>0</v>
      </c>
      <c r="X2175">
        <v>0</v>
      </c>
      <c r="Y2175">
        <v>0</v>
      </c>
      <c r="Z2175">
        <v>0</v>
      </c>
      <c r="AA2175">
        <v>0</v>
      </c>
      <c r="AB2175" t="s">
        <v>134</v>
      </c>
      <c r="AC2175" t="s">
        <v>135</v>
      </c>
      <c r="AD2175">
        <v>2</v>
      </c>
      <c r="AE2175" t="s">
        <v>150</v>
      </c>
      <c r="AF2175" t="s">
        <v>137</v>
      </c>
      <c r="AG2175" t="s">
        <v>154</v>
      </c>
      <c r="AH2175" t="s">
        <v>156</v>
      </c>
    </row>
    <row r="2176" spans="2:34" hidden="1" x14ac:dyDescent="0.3">
      <c r="B2176" t="s">
        <v>8</v>
      </c>
      <c r="C2176" t="s">
        <v>185</v>
      </c>
      <c r="D2176" t="s">
        <v>167</v>
      </c>
      <c r="E2176">
        <v>42599.979884259257</v>
      </c>
      <c r="F2176" t="s">
        <v>93</v>
      </c>
      <c r="G2176" t="s">
        <v>149</v>
      </c>
      <c r="H2176" t="s">
        <v>130</v>
      </c>
      <c r="I2176" t="s">
        <v>186</v>
      </c>
      <c r="J2176" t="s">
        <v>21</v>
      </c>
      <c r="K2176" s="9" t="str">
        <f t="shared" si="495"/>
        <v>06</v>
      </c>
      <c r="L2176" t="s">
        <v>132</v>
      </c>
      <c r="M2176">
        <v>1</v>
      </c>
      <c r="N2176">
        <v>1960</v>
      </c>
      <c r="O2176" t="s">
        <v>133</v>
      </c>
      <c r="P2176">
        <v>0</v>
      </c>
      <c r="Q2176">
        <v>0</v>
      </c>
      <c r="R2176">
        <v>0</v>
      </c>
      <c r="S2176">
        <v>22.8</v>
      </c>
      <c r="T2176">
        <v>2.18E-2</v>
      </c>
      <c r="U2176">
        <v>0</v>
      </c>
      <c r="V2176">
        <v>0</v>
      </c>
      <c r="W2176">
        <v>0</v>
      </c>
      <c r="X2176">
        <v>0</v>
      </c>
      <c r="Y2176">
        <v>0</v>
      </c>
      <c r="Z2176">
        <v>0</v>
      </c>
      <c r="AA2176">
        <v>0</v>
      </c>
      <c r="AB2176" t="s">
        <v>134</v>
      </c>
      <c r="AC2176" t="s">
        <v>135</v>
      </c>
      <c r="AD2176">
        <v>2</v>
      </c>
      <c r="AE2176" t="s">
        <v>150</v>
      </c>
      <c r="AF2176" t="s">
        <v>137</v>
      </c>
      <c r="AG2176" t="s">
        <v>154</v>
      </c>
      <c r="AH2176" t="s">
        <v>156</v>
      </c>
    </row>
    <row r="2177" spans="2:34" hidden="1" x14ac:dyDescent="0.3">
      <c r="B2177" t="s">
        <v>8</v>
      </c>
      <c r="C2177" t="s">
        <v>185</v>
      </c>
      <c r="D2177" t="s">
        <v>167</v>
      </c>
      <c r="E2177">
        <v>42599.979884259257</v>
      </c>
      <c r="F2177" t="s">
        <v>93</v>
      </c>
      <c r="G2177" t="s">
        <v>149</v>
      </c>
      <c r="H2177" t="s">
        <v>130</v>
      </c>
      <c r="I2177" t="s">
        <v>187</v>
      </c>
      <c r="J2177" t="s">
        <v>21</v>
      </c>
      <c r="K2177" s="9" t="str">
        <f t="shared" si="495"/>
        <v>06</v>
      </c>
      <c r="L2177" t="s">
        <v>132</v>
      </c>
      <c r="M2177">
        <v>1</v>
      </c>
      <c r="N2177">
        <v>1960</v>
      </c>
      <c r="O2177" t="s">
        <v>133</v>
      </c>
      <c r="P2177">
        <v>0</v>
      </c>
      <c r="Q2177">
        <v>0</v>
      </c>
      <c r="R2177">
        <v>0</v>
      </c>
      <c r="S2177">
        <v>1.04</v>
      </c>
      <c r="T2177">
        <v>0</v>
      </c>
      <c r="U2177">
        <v>1.62</v>
      </c>
      <c r="V2177">
        <v>0</v>
      </c>
      <c r="W2177">
        <v>0</v>
      </c>
      <c r="X2177">
        <v>0</v>
      </c>
      <c r="Y2177">
        <v>0</v>
      </c>
      <c r="Z2177">
        <v>0</v>
      </c>
      <c r="AA2177">
        <v>0</v>
      </c>
      <c r="AB2177" t="s">
        <v>134</v>
      </c>
      <c r="AC2177" t="s">
        <v>135</v>
      </c>
      <c r="AD2177">
        <v>2</v>
      </c>
      <c r="AE2177" t="s">
        <v>150</v>
      </c>
      <c r="AF2177" t="s">
        <v>137</v>
      </c>
      <c r="AG2177" t="s">
        <v>154</v>
      </c>
      <c r="AH2177" t="s">
        <v>156</v>
      </c>
    </row>
    <row r="2178" spans="2:34" hidden="1" x14ac:dyDescent="0.3">
      <c r="B2178" t="s">
        <v>8</v>
      </c>
      <c r="C2178" t="s">
        <v>185</v>
      </c>
      <c r="D2178" t="s">
        <v>167</v>
      </c>
      <c r="E2178">
        <v>42599.979884259257</v>
      </c>
      <c r="F2178" t="s">
        <v>93</v>
      </c>
      <c r="G2178" t="s">
        <v>149</v>
      </c>
      <c r="H2178" t="s">
        <v>130</v>
      </c>
      <c r="I2178" t="s">
        <v>188</v>
      </c>
      <c r="J2178" t="s">
        <v>21</v>
      </c>
      <c r="K2178" s="9" t="str">
        <f t="shared" si="495"/>
        <v>06</v>
      </c>
      <c r="L2178" t="s">
        <v>132</v>
      </c>
      <c r="M2178">
        <v>1</v>
      </c>
      <c r="N2178">
        <v>1960</v>
      </c>
      <c r="O2178" t="s">
        <v>133</v>
      </c>
      <c r="P2178">
        <v>0</v>
      </c>
      <c r="Q2178">
        <v>0</v>
      </c>
      <c r="R2178">
        <v>0</v>
      </c>
      <c r="S2178">
        <v>4.71</v>
      </c>
      <c r="T2178">
        <v>1.1900000000000001E-2</v>
      </c>
      <c r="U2178">
        <v>1.59</v>
      </c>
      <c r="V2178">
        <v>0</v>
      </c>
      <c r="W2178">
        <v>0</v>
      </c>
      <c r="X2178">
        <v>0</v>
      </c>
      <c r="Y2178">
        <v>0</v>
      </c>
      <c r="Z2178">
        <v>0</v>
      </c>
      <c r="AA2178">
        <v>0</v>
      </c>
      <c r="AB2178" t="s">
        <v>134</v>
      </c>
      <c r="AC2178" t="s">
        <v>135</v>
      </c>
      <c r="AD2178">
        <v>2</v>
      </c>
      <c r="AE2178" t="s">
        <v>150</v>
      </c>
      <c r="AF2178" t="s">
        <v>137</v>
      </c>
      <c r="AG2178" t="s">
        <v>154</v>
      </c>
      <c r="AH2178" t="s">
        <v>156</v>
      </c>
    </row>
    <row r="2179" spans="2:34" hidden="1" x14ac:dyDescent="0.3">
      <c r="B2179" t="s">
        <v>8</v>
      </c>
      <c r="C2179" t="s">
        <v>185</v>
      </c>
      <c r="D2179" t="s">
        <v>167</v>
      </c>
      <c r="E2179">
        <v>42599.979884259257</v>
      </c>
      <c r="F2179" t="s">
        <v>93</v>
      </c>
      <c r="G2179" t="s">
        <v>149</v>
      </c>
      <c r="H2179" t="s">
        <v>130</v>
      </c>
      <c r="I2179" t="s">
        <v>131</v>
      </c>
      <c r="J2179" t="s">
        <v>41</v>
      </c>
      <c r="K2179" s="9" t="str">
        <f t="shared" si="495"/>
        <v>07</v>
      </c>
      <c r="L2179" t="s">
        <v>132</v>
      </c>
      <c r="M2179">
        <v>1</v>
      </c>
      <c r="N2179">
        <v>1590</v>
      </c>
      <c r="O2179" t="s">
        <v>133</v>
      </c>
      <c r="P2179">
        <v>0</v>
      </c>
      <c r="Q2179">
        <v>0</v>
      </c>
      <c r="R2179">
        <v>0</v>
      </c>
      <c r="S2179">
        <v>8.64</v>
      </c>
      <c r="T2179">
        <v>1.8499999999999999E-2</v>
      </c>
      <c r="U2179">
        <v>1.36</v>
      </c>
      <c r="V2179">
        <v>0</v>
      </c>
      <c r="W2179">
        <v>0</v>
      </c>
      <c r="X2179">
        <v>0</v>
      </c>
      <c r="Y2179">
        <v>0</v>
      </c>
      <c r="Z2179">
        <v>0</v>
      </c>
      <c r="AA2179">
        <v>0</v>
      </c>
      <c r="AB2179" t="s">
        <v>134</v>
      </c>
      <c r="AC2179" t="s">
        <v>135</v>
      </c>
      <c r="AD2179">
        <v>2</v>
      </c>
      <c r="AE2179" t="s">
        <v>150</v>
      </c>
      <c r="AF2179" t="s">
        <v>137</v>
      </c>
      <c r="AG2179" t="s">
        <v>155</v>
      </c>
      <c r="AH2179" t="s">
        <v>156</v>
      </c>
    </row>
    <row r="2180" spans="2:34" hidden="1" x14ac:dyDescent="0.3">
      <c r="B2180" t="s">
        <v>8</v>
      </c>
      <c r="C2180" t="s">
        <v>185</v>
      </c>
      <c r="D2180" t="s">
        <v>167</v>
      </c>
      <c r="E2180">
        <v>42599.979884259257</v>
      </c>
      <c r="F2180" t="s">
        <v>93</v>
      </c>
      <c r="G2180" t="s">
        <v>149</v>
      </c>
      <c r="H2180" t="s">
        <v>130</v>
      </c>
      <c r="I2180" t="s">
        <v>186</v>
      </c>
      <c r="J2180" t="s">
        <v>41</v>
      </c>
      <c r="K2180" s="9" t="str">
        <f t="shared" si="495"/>
        <v>07</v>
      </c>
      <c r="L2180" t="s">
        <v>132</v>
      </c>
      <c r="M2180">
        <v>1</v>
      </c>
      <c r="N2180">
        <v>1590</v>
      </c>
      <c r="O2180" t="s">
        <v>133</v>
      </c>
      <c r="P2180">
        <v>0</v>
      </c>
      <c r="Q2180">
        <v>0</v>
      </c>
      <c r="R2180">
        <v>0</v>
      </c>
      <c r="S2180">
        <v>18.7</v>
      </c>
      <c r="T2180">
        <v>1.77E-2</v>
      </c>
      <c r="U2180">
        <v>0</v>
      </c>
      <c r="V2180">
        <v>0</v>
      </c>
      <c r="W2180">
        <v>0</v>
      </c>
      <c r="X2180">
        <v>0</v>
      </c>
      <c r="Y2180">
        <v>0</v>
      </c>
      <c r="Z2180">
        <v>0</v>
      </c>
      <c r="AA2180">
        <v>0</v>
      </c>
      <c r="AB2180" t="s">
        <v>134</v>
      </c>
      <c r="AC2180" t="s">
        <v>135</v>
      </c>
      <c r="AD2180">
        <v>2</v>
      </c>
      <c r="AE2180" t="s">
        <v>150</v>
      </c>
      <c r="AF2180" t="s">
        <v>137</v>
      </c>
      <c r="AG2180" t="s">
        <v>155</v>
      </c>
      <c r="AH2180" t="s">
        <v>156</v>
      </c>
    </row>
    <row r="2181" spans="2:34" hidden="1" x14ac:dyDescent="0.3">
      <c r="B2181" t="s">
        <v>8</v>
      </c>
      <c r="C2181" t="s">
        <v>185</v>
      </c>
      <c r="D2181" t="s">
        <v>167</v>
      </c>
      <c r="E2181">
        <v>42599.979884259257</v>
      </c>
      <c r="F2181" t="s">
        <v>93</v>
      </c>
      <c r="G2181" t="s">
        <v>149</v>
      </c>
      <c r="H2181" t="s">
        <v>130</v>
      </c>
      <c r="I2181" t="s">
        <v>187</v>
      </c>
      <c r="J2181" t="s">
        <v>41</v>
      </c>
      <c r="K2181" s="9" t="str">
        <f t="shared" si="495"/>
        <v>07</v>
      </c>
      <c r="L2181" t="s">
        <v>132</v>
      </c>
      <c r="M2181">
        <v>1</v>
      </c>
      <c r="N2181">
        <v>1590</v>
      </c>
      <c r="O2181" t="s">
        <v>133</v>
      </c>
      <c r="P2181">
        <v>0</v>
      </c>
      <c r="Q2181">
        <v>0</v>
      </c>
      <c r="R2181">
        <v>0</v>
      </c>
      <c r="S2181">
        <v>0.91800000000000004</v>
      </c>
      <c r="T2181">
        <v>0</v>
      </c>
      <c r="U2181">
        <v>1.34</v>
      </c>
      <c r="V2181">
        <v>0</v>
      </c>
      <c r="W2181">
        <v>0</v>
      </c>
      <c r="X2181">
        <v>0</v>
      </c>
      <c r="Y2181">
        <v>0</v>
      </c>
      <c r="Z2181">
        <v>0</v>
      </c>
      <c r="AA2181">
        <v>0</v>
      </c>
      <c r="AB2181" t="s">
        <v>134</v>
      </c>
      <c r="AC2181" t="s">
        <v>135</v>
      </c>
      <c r="AD2181">
        <v>2</v>
      </c>
      <c r="AE2181" t="s">
        <v>150</v>
      </c>
      <c r="AF2181" t="s">
        <v>137</v>
      </c>
      <c r="AG2181" t="s">
        <v>155</v>
      </c>
      <c r="AH2181" t="s">
        <v>156</v>
      </c>
    </row>
    <row r="2182" spans="2:34" hidden="1" x14ac:dyDescent="0.3">
      <c r="B2182" t="s">
        <v>8</v>
      </c>
      <c r="C2182" t="s">
        <v>185</v>
      </c>
      <c r="D2182" t="s">
        <v>167</v>
      </c>
      <c r="E2182">
        <v>42599.979884259257</v>
      </c>
      <c r="F2182" t="s">
        <v>93</v>
      </c>
      <c r="G2182" t="s">
        <v>149</v>
      </c>
      <c r="H2182" t="s">
        <v>130</v>
      </c>
      <c r="I2182" t="s">
        <v>188</v>
      </c>
      <c r="J2182" t="s">
        <v>41</v>
      </c>
      <c r="K2182" s="9" t="str">
        <f t="shared" si="495"/>
        <v>07</v>
      </c>
      <c r="L2182" t="s">
        <v>132</v>
      </c>
      <c r="M2182">
        <v>1</v>
      </c>
      <c r="N2182">
        <v>1590</v>
      </c>
      <c r="O2182" t="s">
        <v>133</v>
      </c>
      <c r="P2182">
        <v>0</v>
      </c>
      <c r="Q2182">
        <v>0</v>
      </c>
      <c r="R2182">
        <v>0</v>
      </c>
      <c r="S2182">
        <v>3.59</v>
      </c>
      <c r="T2182">
        <v>5.9500000000000004E-3</v>
      </c>
      <c r="U2182">
        <v>1.32</v>
      </c>
      <c r="V2182">
        <v>0</v>
      </c>
      <c r="W2182">
        <v>0</v>
      </c>
      <c r="X2182">
        <v>0</v>
      </c>
      <c r="Y2182">
        <v>0</v>
      </c>
      <c r="Z2182">
        <v>0</v>
      </c>
      <c r="AA2182">
        <v>0</v>
      </c>
      <c r="AB2182" t="s">
        <v>134</v>
      </c>
      <c r="AC2182" t="s">
        <v>135</v>
      </c>
      <c r="AD2182">
        <v>2</v>
      </c>
      <c r="AE2182" t="s">
        <v>150</v>
      </c>
      <c r="AF2182" t="s">
        <v>137</v>
      </c>
      <c r="AG2182" t="s">
        <v>155</v>
      </c>
      <c r="AH2182" t="s">
        <v>156</v>
      </c>
    </row>
    <row r="2183" spans="2:34" hidden="1" x14ac:dyDescent="0.3">
      <c r="B2183" t="s">
        <v>8</v>
      </c>
      <c r="C2183" t="s">
        <v>185</v>
      </c>
      <c r="D2183" t="s">
        <v>167</v>
      </c>
      <c r="E2183">
        <v>42599.979884259257</v>
      </c>
      <c r="F2183" t="s">
        <v>93</v>
      </c>
      <c r="G2183" t="s">
        <v>149</v>
      </c>
      <c r="H2183" t="s">
        <v>130</v>
      </c>
      <c r="I2183" t="s">
        <v>131</v>
      </c>
      <c r="J2183" t="s">
        <v>22</v>
      </c>
      <c r="K2183" s="9" t="str">
        <f t="shared" ref="K2183:K2230" si="502">RIGHT(J2183,2)</f>
        <v>08</v>
      </c>
      <c r="L2183" t="s">
        <v>132</v>
      </c>
      <c r="M2183">
        <v>1</v>
      </c>
      <c r="N2183">
        <v>1490</v>
      </c>
      <c r="O2183" t="s">
        <v>133</v>
      </c>
      <c r="P2183">
        <v>0</v>
      </c>
      <c r="Q2183">
        <v>0</v>
      </c>
      <c r="R2183">
        <v>0</v>
      </c>
      <c r="S2183">
        <v>10.8</v>
      </c>
      <c r="T2183">
        <v>1.84E-2</v>
      </c>
      <c r="U2183">
        <v>0.89600000000000002</v>
      </c>
      <c r="V2183">
        <v>0</v>
      </c>
      <c r="W2183">
        <v>0</v>
      </c>
      <c r="X2183">
        <v>0</v>
      </c>
      <c r="Y2183">
        <v>0</v>
      </c>
      <c r="Z2183">
        <v>0</v>
      </c>
      <c r="AA2183">
        <v>0</v>
      </c>
      <c r="AB2183" t="s">
        <v>134</v>
      </c>
      <c r="AC2183" t="s">
        <v>135</v>
      </c>
      <c r="AD2183">
        <v>2</v>
      </c>
      <c r="AE2183" t="s">
        <v>150</v>
      </c>
      <c r="AF2183" t="s">
        <v>137</v>
      </c>
      <c r="AG2183" t="s">
        <v>157</v>
      </c>
      <c r="AH2183" t="s">
        <v>156</v>
      </c>
    </row>
    <row r="2184" spans="2:34" hidden="1" x14ac:dyDescent="0.3">
      <c r="B2184" t="s">
        <v>8</v>
      </c>
      <c r="C2184" t="s">
        <v>185</v>
      </c>
      <c r="D2184" t="s">
        <v>167</v>
      </c>
      <c r="E2184">
        <v>42599.979884259257</v>
      </c>
      <c r="F2184" t="s">
        <v>93</v>
      </c>
      <c r="G2184" t="s">
        <v>149</v>
      </c>
      <c r="H2184" t="s">
        <v>130</v>
      </c>
      <c r="I2184" t="s">
        <v>186</v>
      </c>
      <c r="J2184" t="s">
        <v>22</v>
      </c>
      <c r="K2184" s="9" t="str">
        <f t="shared" si="502"/>
        <v>08</v>
      </c>
      <c r="L2184" t="s">
        <v>132</v>
      </c>
      <c r="M2184">
        <v>1</v>
      </c>
      <c r="N2184">
        <v>1490</v>
      </c>
      <c r="O2184" t="s">
        <v>133</v>
      </c>
      <c r="P2184">
        <v>0</v>
      </c>
      <c r="Q2184">
        <v>0</v>
      </c>
      <c r="R2184">
        <v>0</v>
      </c>
      <c r="S2184">
        <v>18</v>
      </c>
      <c r="T2184">
        <v>1.7999999999999999E-2</v>
      </c>
      <c r="U2184">
        <v>0</v>
      </c>
      <c r="V2184">
        <v>0</v>
      </c>
      <c r="W2184">
        <v>0</v>
      </c>
      <c r="X2184">
        <v>0</v>
      </c>
      <c r="Y2184">
        <v>0</v>
      </c>
      <c r="Z2184">
        <v>0</v>
      </c>
      <c r="AA2184">
        <v>0</v>
      </c>
      <c r="AB2184" t="s">
        <v>134</v>
      </c>
      <c r="AC2184" t="s">
        <v>135</v>
      </c>
      <c r="AD2184">
        <v>2</v>
      </c>
      <c r="AE2184" t="s">
        <v>150</v>
      </c>
      <c r="AF2184" t="s">
        <v>137</v>
      </c>
      <c r="AG2184" t="s">
        <v>157</v>
      </c>
      <c r="AH2184" t="s">
        <v>156</v>
      </c>
    </row>
    <row r="2185" spans="2:34" hidden="1" x14ac:dyDescent="0.3">
      <c r="B2185" t="s">
        <v>8</v>
      </c>
      <c r="C2185" t="s">
        <v>185</v>
      </c>
      <c r="D2185" t="s">
        <v>167</v>
      </c>
      <c r="E2185">
        <v>42599.979884259257</v>
      </c>
      <c r="F2185" t="s">
        <v>93</v>
      </c>
      <c r="G2185" t="s">
        <v>149</v>
      </c>
      <c r="H2185" t="s">
        <v>130</v>
      </c>
      <c r="I2185" t="s">
        <v>187</v>
      </c>
      <c r="J2185" t="s">
        <v>22</v>
      </c>
      <c r="K2185" s="9" t="str">
        <f t="shared" si="502"/>
        <v>08</v>
      </c>
      <c r="L2185" t="s">
        <v>132</v>
      </c>
      <c r="M2185">
        <v>1</v>
      </c>
      <c r="N2185">
        <v>1490</v>
      </c>
      <c r="O2185" t="s">
        <v>133</v>
      </c>
      <c r="P2185">
        <v>0</v>
      </c>
      <c r="Q2185">
        <v>0</v>
      </c>
      <c r="R2185">
        <v>0</v>
      </c>
      <c r="S2185">
        <v>0.60499999999999998</v>
      </c>
      <c r="T2185">
        <v>0</v>
      </c>
      <c r="U2185">
        <v>0.85899999999999999</v>
      </c>
      <c r="V2185">
        <v>0</v>
      </c>
      <c r="W2185">
        <v>0</v>
      </c>
      <c r="X2185">
        <v>0</v>
      </c>
      <c r="Y2185">
        <v>0</v>
      </c>
      <c r="Z2185">
        <v>0</v>
      </c>
      <c r="AA2185">
        <v>0</v>
      </c>
      <c r="AB2185" t="s">
        <v>134</v>
      </c>
      <c r="AC2185" t="s">
        <v>135</v>
      </c>
      <c r="AD2185">
        <v>2</v>
      </c>
      <c r="AE2185" t="s">
        <v>150</v>
      </c>
      <c r="AF2185" t="s">
        <v>137</v>
      </c>
      <c r="AG2185" t="s">
        <v>157</v>
      </c>
      <c r="AH2185" t="s">
        <v>156</v>
      </c>
    </row>
    <row r="2186" spans="2:34" hidden="1" x14ac:dyDescent="0.3">
      <c r="B2186" t="s">
        <v>8</v>
      </c>
      <c r="C2186" t="s">
        <v>185</v>
      </c>
      <c r="D2186" t="s">
        <v>167</v>
      </c>
      <c r="E2186">
        <v>42599.979884259257</v>
      </c>
      <c r="F2186" t="s">
        <v>93</v>
      </c>
      <c r="G2186" t="s">
        <v>149</v>
      </c>
      <c r="H2186" t="s">
        <v>130</v>
      </c>
      <c r="I2186" t="s">
        <v>188</v>
      </c>
      <c r="J2186" t="s">
        <v>22</v>
      </c>
      <c r="K2186" s="9" t="str">
        <f t="shared" si="502"/>
        <v>08</v>
      </c>
      <c r="L2186" t="s">
        <v>132</v>
      </c>
      <c r="M2186">
        <v>1</v>
      </c>
      <c r="N2186">
        <v>1490</v>
      </c>
      <c r="O2186" t="s">
        <v>133</v>
      </c>
      <c r="P2186">
        <v>0</v>
      </c>
      <c r="Q2186">
        <v>0</v>
      </c>
      <c r="R2186">
        <v>0</v>
      </c>
      <c r="S2186">
        <v>8.86</v>
      </c>
      <c r="T2186">
        <v>1.44E-2</v>
      </c>
      <c r="U2186">
        <v>0.83</v>
      </c>
      <c r="V2186">
        <v>0</v>
      </c>
      <c r="W2186">
        <v>0</v>
      </c>
      <c r="X2186">
        <v>0</v>
      </c>
      <c r="Y2186">
        <v>0</v>
      </c>
      <c r="Z2186">
        <v>0</v>
      </c>
      <c r="AA2186">
        <v>0</v>
      </c>
      <c r="AB2186" t="s">
        <v>134</v>
      </c>
      <c r="AC2186" t="s">
        <v>135</v>
      </c>
      <c r="AD2186">
        <v>2</v>
      </c>
      <c r="AE2186" t="s">
        <v>150</v>
      </c>
      <c r="AF2186" t="s">
        <v>137</v>
      </c>
      <c r="AG2186" t="s">
        <v>157</v>
      </c>
      <c r="AH2186" t="s">
        <v>156</v>
      </c>
    </row>
    <row r="2187" spans="2:34" hidden="1" x14ac:dyDescent="0.3">
      <c r="B2187" t="s">
        <v>8</v>
      </c>
      <c r="C2187" t="s">
        <v>185</v>
      </c>
      <c r="D2187" t="s">
        <v>167</v>
      </c>
      <c r="E2187">
        <v>42599.969537037039</v>
      </c>
      <c r="F2187" t="s">
        <v>93</v>
      </c>
      <c r="G2187" t="s">
        <v>149</v>
      </c>
      <c r="H2187" t="s">
        <v>130</v>
      </c>
      <c r="I2187" t="s">
        <v>131</v>
      </c>
      <c r="J2187" t="s">
        <v>24</v>
      </c>
      <c r="K2187" s="9" t="str">
        <f t="shared" si="502"/>
        <v>10</v>
      </c>
      <c r="L2187" t="s">
        <v>132</v>
      </c>
      <c r="M2187">
        <v>1</v>
      </c>
      <c r="N2187">
        <v>1630</v>
      </c>
      <c r="O2187" t="s">
        <v>133</v>
      </c>
      <c r="P2187">
        <v>0</v>
      </c>
      <c r="Q2187">
        <v>0</v>
      </c>
      <c r="R2187">
        <v>0</v>
      </c>
      <c r="S2187">
        <v>17.7</v>
      </c>
      <c r="T2187">
        <v>3.5499999999999997E-2</v>
      </c>
      <c r="U2187">
        <v>2.09</v>
      </c>
      <c r="V2187">
        <v>0</v>
      </c>
      <c r="W2187">
        <v>0</v>
      </c>
      <c r="X2187">
        <v>0</v>
      </c>
      <c r="Y2187">
        <v>0</v>
      </c>
      <c r="Z2187">
        <v>0</v>
      </c>
      <c r="AA2187">
        <v>0</v>
      </c>
      <c r="AB2187" t="s">
        <v>134</v>
      </c>
      <c r="AC2187" t="s">
        <v>135</v>
      </c>
      <c r="AD2187">
        <v>2</v>
      </c>
      <c r="AE2187" t="s">
        <v>150</v>
      </c>
      <c r="AF2187" t="s">
        <v>137</v>
      </c>
      <c r="AG2187" t="s">
        <v>159</v>
      </c>
      <c r="AH2187" t="s">
        <v>156</v>
      </c>
    </row>
    <row r="2188" spans="2:34" hidden="1" x14ac:dyDescent="0.3">
      <c r="B2188" t="s">
        <v>8</v>
      </c>
      <c r="C2188" t="s">
        <v>185</v>
      </c>
      <c r="D2188" t="s">
        <v>167</v>
      </c>
      <c r="E2188">
        <v>42599.969537037039</v>
      </c>
      <c r="F2188" t="s">
        <v>93</v>
      </c>
      <c r="G2188" t="s">
        <v>149</v>
      </c>
      <c r="H2188" t="s">
        <v>130</v>
      </c>
      <c r="I2188" t="s">
        <v>186</v>
      </c>
      <c r="J2188" t="s">
        <v>24</v>
      </c>
      <c r="K2188" s="9" t="str">
        <f t="shared" si="502"/>
        <v>10</v>
      </c>
      <c r="L2188" t="s">
        <v>132</v>
      </c>
      <c r="M2188">
        <v>1</v>
      </c>
      <c r="N2188">
        <v>1630</v>
      </c>
      <c r="O2188" t="s">
        <v>133</v>
      </c>
      <c r="P2188">
        <v>0</v>
      </c>
      <c r="Q2188">
        <v>0</v>
      </c>
      <c r="R2188">
        <v>0</v>
      </c>
      <c r="S2188">
        <v>38.5</v>
      </c>
      <c r="T2188">
        <v>3.5299999999999998E-2</v>
      </c>
      <c r="U2188">
        <v>0</v>
      </c>
      <c r="V2188">
        <v>0</v>
      </c>
      <c r="W2188">
        <v>0</v>
      </c>
      <c r="X2188">
        <v>0</v>
      </c>
      <c r="Y2188">
        <v>0</v>
      </c>
      <c r="Z2188">
        <v>0</v>
      </c>
      <c r="AA2188">
        <v>0</v>
      </c>
      <c r="AB2188" t="s">
        <v>134</v>
      </c>
      <c r="AC2188" t="s">
        <v>135</v>
      </c>
      <c r="AD2188">
        <v>2</v>
      </c>
      <c r="AE2188" t="s">
        <v>150</v>
      </c>
      <c r="AF2188" t="s">
        <v>137</v>
      </c>
      <c r="AG2188" t="s">
        <v>159</v>
      </c>
      <c r="AH2188" t="s">
        <v>156</v>
      </c>
    </row>
    <row r="2189" spans="2:34" hidden="1" x14ac:dyDescent="0.3">
      <c r="B2189" t="s">
        <v>8</v>
      </c>
      <c r="C2189" t="s">
        <v>185</v>
      </c>
      <c r="D2189" t="s">
        <v>167</v>
      </c>
      <c r="E2189">
        <v>42599.969537037039</v>
      </c>
      <c r="F2189" t="s">
        <v>93</v>
      </c>
      <c r="G2189" t="s">
        <v>149</v>
      </c>
      <c r="H2189" t="s">
        <v>130</v>
      </c>
      <c r="I2189" t="s">
        <v>187</v>
      </c>
      <c r="J2189" t="s">
        <v>24</v>
      </c>
      <c r="K2189" s="9" t="str">
        <f t="shared" si="502"/>
        <v>10</v>
      </c>
      <c r="L2189" t="s">
        <v>132</v>
      </c>
      <c r="M2189">
        <v>1</v>
      </c>
      <c r="N2189">
        <v>1630</v>
      </c>
      <c r="O2189" t="s">
        <v>133</v>
      </c>
      <c r="P2189">
        <v>0</v>
      </c>
      <c r="Q2189">
        <v>0</v>
      </c>
      <c r="R2189">
        <v>0</v>
      </c>
      <c r="S2189">
        <v>1.29</v>
      </c>
      <c r="T2189">
        <v>0</v>
      </c>
      <c r="U2189">
        <v>2.02</v>
      </c>
      <c r="V2189">
        <v>0</v>
      </c>
      <c r="W2189">
        <v>0</v>
      </c>
      <c r="X2189">
        <v>0</v>
      </c>
      <c r="Y2189">
        <v>0</v>
      </c>
      <c r="Z2189">
        <v>0</v>
      </c>
      <c r="AA2189">
        <v>0</v>
      </c>
      <c r="AB2189" t="s">
        <v>134</v>
      </c>
      <c r="AC2189" t="s">
        <v>135</v>
      </c>
      <c r="AD2189">
        <v>2</v>
      </c>
      <c r="AE2189" t="s">
        <v>150</v>
      </c>
      <c r="AF2189" t="s">
        <v>137</v>
      </c>
      <c r="AG2189" t="s">
        <v>159</v>
      </c>
      <c r="AH2189" t="s">
        <v>156</v>
      </c>
    </row>
    <row r="2190" spans="2:34" hidden="1" x14ac:dyDescent="0.3">
      <c r="B2190" t="s">
        <v>8</v>
      </c>
      <c r="C2190" t="s">
        <v>185</v>
      </c>
      <c r="D2190" t="s">
        <v>167</v>
      </c>
      <c r="E2190">
        <v>42599.969537037039</v>
      </c>
      <c r="F2190" t="s">
        <v>93</v>
      </c>
      <c r="G2190" t="s">
        <v>149</v>
      </c>
      <c r="H2190" t="s">
        <v>130</v>
      </c>
      <c r="I2190" t="s">
        <v>188</v>
      </c>
      <c r="J2190" t="s">
        <v>24</v>
      </c>
      <c r="K2190" s="9" t="str">
        <f t="shared" si="502"/>
        <v>10</v>
      </c>
      <c r="L2190" t="s">
        <v>132</v>
      </c>
      <c r="M2190">
        <v>1</v>
      </c>
      <c r="N2190">
        <v>1630</v>
      </c>
      <c r="O2190" t="s">
        <v>133</v>
      </c>
      <c r="P2190">
        <v>0</v>
      </c>
      <c r="Q2190">
        <v>0</v>
      </c>
      <c r="R2190">
        <v>0</v>
      </c>
      <c r="S2190">
        <v>15.1</v>
      </c>
      <c r="T2190">
        <v>2.75E-2</v>
      </c>
      <c r="U2190">
        <v>1.97</v>
      </c>
      <c r="V2190">
        <v>0</v>
      </c>
      <c r="W2190">
        <v>0</v>
      </c>
      <c r="X2190">
        <v>0</v>
      </c>
      <c r="Y2190">
        <v>0</v>
      </c>
      <c r="Z2190">
        <v>0</v>
      </c>
      <c r="AA2190">
        <v>0</v>
      </c>
      <c r="AB2190" t="s">
        <v>134</v>
      </c>
      <c r="AC2190" t="s">
        <v>135</v>
      </c>
      <c r="AD2190">
        <v>2</v>
      </c>
      <c r="AE2190" t="s">
        <v>150</v>
      </c>
      <c r="AF2190" t="s">
        <v>137</v>
      </c>
      <c r="AG2190" t="s">
        <v>159</v>
      </c>
      <c r="AH2190" t="s">
        <v>156</v>
      </c>
    </row>
    <row r="2191" spans="2:34" hidden="1" x14ac:dyDescent="0.3">
      <c r="B2191" t="s">
        <v>8</v>
      </c>
      <c r="C2191" t="s">
        <v>185</v>
      </c>
      <c r="D2191" t="s">
        <v>167</v>
      </c>
      <c r="E2191">
        <v>42599.969537037039</v>
      </c>
      <c r="F2191" t="s">
        <v>93</v>
      </c>
      <c r="G2191" t="s">
        <v>149</v>
      </c>
      <c r="H2191" t="s">
        <v>130</v>
      </c>
      <c r="I2191" t="s">
        <v>131</v>
      </c>
      <c r="J2191" t="s">
        <v>26</v>
      </c>
      <c r="K2191" s="9" t="str">
        <f t="shared" si="502"/>
        <v>14</v>
      </c>
      <c r="L2191" t="s">
        <v>132</v>
      </c>
      <c r="M2191">
        <v>1</v>
      </c>
      <c r="N2191">
        <v>1610</v>
      </c>
      <c r="O2191" t="s">
        <v>133</v>
      </c>
      <c r="P2191">
        <v>0</v>
      </c>
      <c r="Q2191">
        <v>0</v>
      </c>
      <c r="R2191">
        <v>0</v>
      </c>
      <c r="S2191">
        <v>39.9</v>
      </c>
      <c r="T2191">
        <v>4.9500000000000002E-2</v>
      </c>
      <c r="U2191">
        <v>3</v>
      </c>
      <c r="V2191">
        <v>0</v>
      </c>
      <c r="W2191">
        <v>0</v>
      </c>
      <c r="X2191">
        <v>0</v>
      </c>
      <c r="Y2191">
        <v>0</v>
      </c>
      <c r="Z2191">
        <v>0</v>
      </c>
      <c r="AA2191">
        <v>0</v>
      </c>
      <c r="AB2191" t="s">
        <v>134</v>
      </c>
      <c r="AC2191" t="s">
        <v>135</v>
      </c>
      <c r="AD2191">
        <v>2</v>
      </c>
      <c r="AE2191" t="s">
        <v>150</v>
      </c>
      <c r="AF2191" t="s">
        <v>137</v>
      </c>
      <c r="AG2191" t="s">
        <v>160</v>
      </c>
      <c r="AH2191" t="s">
        <v>156</v>
      </c>
    </row>
    <row r="2192" spans="2:34" hidden="1" x14ac:dyDescent="0.3">
      <c r="B2192" t="s">
        <v>8</v>
      </c>
      <c r="C2192" t="s">
        <v>185</v>
      </c>
      <c r="D2192" t="s">
        <v>167</v>
      </c>
      <c r="E2192">
        <v>42599.969537037039</v>
      </c>
      <c r="F2192" t="s">
        <v>93</v>
      </c>
      <c r="G2192" t="s">
        <v>149</v>
      </c>
      <c r="H2192" t="s">
        <v>130</v>
      </c>
      <c r="I2192" t="s">
        <v>186</v>
      </c>
      <c r="J2192" t="s">
        <v>26</v>
      </c>
      <c r="K2192" s="9" t="str">
        <f t="shared" si="502"/>
        <v>14</v>
      </c>
      <c r="L2192" t="s">
        <v>132</v>
      </c>
      <c r="M2192">
        <v>1</v>
      </c>
      <c r="N2192">
        <v>1610</v>
      </c>
      <c r="O2192" t="s">
        <v>133</v>
      </c>
      <c r="P2192">
        <v>0</v>
      </c>
      <c r="Q2192">
        <v>0</v>
      </c>
      <c r="R2192">
        <v>0</v>
      </c>
      <c r="S2192">
        <v>84.7</v>
      </c>
      <c r="T2192">
        <v>4.9799999999999997E-2</v>
      </c>
      <c r="U2192">
        <v>0</v>
      </c>
      <c r="V2192">
        <v>0</v>
      </c>
      <c r="W2192">
        <v>0</v>
      </c>
      <c r="X2192">
        <v>0</v>
      </c>
      <c r="Y2192">
        <v>0</v>
      </c>
      <c r="Z2192">
        <v>0</v>
      </c>
      <c r="AA2192">
        <v>0</v>
      </c>
      <c r="AB2192" t="s">
        <v>134</v>
      </c>
      <c r="AC2192" t="s">
        <v>135</v>
      </c>
      <c r="AD2192">
        <v>2</v>
      </c>
      <c r="AE2192" t="s">
        <v>150</v>
      </c>
      <c r="AF2192" t="s">
        <v>137</v>
      </c>
      <c r="AG2192" t="s">
        <v>160</v>
      </c>
      <c r="AH2192" t="s">
        <v>156</v>
      </c>
    </row>
    <row r="2193" spans="2:34" hidden="1" x14ac:dyDescent="0.3">
      <c r="B2193" t="s">
        <v>8</v>
      </c>
      <c r="C2193" t="s">
        <v>185</v>
      </c>
      <c r="D2193" t="s">
        <v>167</v>
      </c>
      <c r="E2193">
        <v>42599.969537037039</v>
      </c>
      <c r="F2193" t="s">
        <v>93</v>
      </c>
      <c r="G2193" t="s">
        <v>149</v>
      </c>
      <c r="H2193" t="s">
        <v>130</v>
      </c>
      <c r="I2193" t="s">
        <v>187</v>
      </c>
      <c r="J2193" t="s">
        <v>26</v>
      </c>
      <c r="K2193" s="9" t="str">
        <f t="shared" si="502"/>
        <v>14</v>
      </c>
      <c r="L2193" t="s">
        <v>132</v>
      </c>
      <c r="M2193">
        <v>1</v>
      </c>
      <c r="N2193">
        <v>1610</v>
      </c>
      <c r="O2193" t="s">
        <v>133</v>
      </c>
      <c r="P2193">
        <v>0</v>
      </c>
      <c r="Q2193">
        <v>0</v>
      </c>
      <c r="R2193">
        <v>0</v>
      </c>
      <c r="S2193">
        <v>1.74</v>
      </c>
      <c r="T2193">
        <v>0</v>
      </c>
      <c r="U2193">
        <v>2.82</v>
      </c>
      <c r="V2193">
        <v>0</v>
      </c>
      <c r="W2193">
        <v>0</v>
      </c>
      <c r="X2193">
        <v>0</v>
      </c>
      <c r="Y2193">
        <v>0</v>
      </c>
      <c r="Z2193">
        <v>0</v>
      </c>
      <c r="AA2193">
        <v>0</v>
      </c>
      <c r="AB2193" t="s">
        <v>134</v>
      </c>
      <c r="AC2193" t="s">
        <v>135</v>
      </c>
      <c r="AD2193">
        <v>2</v>
      </c>
      <c r="AE2193" t="s">
        <v>150</v>
      </c>
      <c r="AF2193" t="s">
        <v>137</v>
      </c>
      <c r="AG2193" t="s">
        <v>160</v>
      </c>
      <c r="AH2193" t="s">
        <v>156</v>
      </c>
    </row>
    <row r="2194" spans="2:34" hidden="1" x14ac:dyDescent="0.3">
      <c r="B2194" t="s">
        <v>8</v>
      </c>
      <c r="C2194" t="s">
        <v>185</v>
      </c>
      <c r="D2194" t="s">
        <v>167</v>
      </c>
      <c r="E2194">
        <v>42599.969537037039</v>
      </c>
      <c r="F2194" t="s">
        <v>93</v>
      </c>
      <c r="G2194" t="s">
        <v>149</v>
      </c>
      <c r="H2194" t="s">
        <v>130</v>
      </c>
      <c r="I2194" t="s">
        <v>188</v>
      </c>
      <c r="J2194" t="s">
        <v>26</v>
      </c>
      <c r="K2194" s="9" t="str">
        <f t="shared" si="502"/>
        <v>14</v>
      </c>
      <c r="L2194" t="s">
        <v>132</v>
      </c>
      <c r="M2194">
        <v>1</v>
      </c>
      <c r="N2194">
        <v>1610</v>
      </c>
      <c r="O2194" t="s">
        <v>133</v>
      </c>
      <c r="P2194">
        <v>0</v>
      </c>
      <c r="Q2194">
        <v>0</v>
      </c>
      <c r="R2194">
        <v>0</v>
      </c>
      <c r="S2194">
        <v>26.1</v>
      </c>
      <c r="T2194">
        <v>2.9899999999999999E-2</v>
      </c>
      <c r="U2194">
        <v>2.81</v>
      </c>
      <c r="V2194">
        <v>0</v>
      </c>
      <c r="W2194">
        <v>0</v>
      </c>
      <c r="X2194">
        <v>0</v>
      </c>
      <c r="Y2194">
        <v>0</v>
      </c>
      <c r="Z2194">
        <v>0</v>
      </c>
      <c r="AA2194">
        <v>0</v>
      </c>
      <c r="AB2194" t="s">
        <v>134</v>
      </c>
      <c r="AC2194" t="s">
        <v>135</v>
      </c>
      <c r="AD2194">
        <v>2</v>
      </c>
      <c r="AE2194" t="s">
        <v>150</v>
      </c>
      <c r="AF2194" t="s">
        <v>137</v>
      </c>
      <c r="AG2194" t="s">
        <v>160</v>
      </c>
      <c r="AH2194" t="s">
        <v>156</v>
      </c>
    </row>
    <row r="2195" spans="2:34" hidden="1" x14ac:dyDescent="0.3">
      <c r="B2195" t="s">
        <v>8</v>
      </c>
      <c r="C2195" t="s">
        <v>185</v>
      </c>
      <c r="D2195" t="s">
        <v>167</v>
      </c>
      <c r="E2195">
        <v>42599.969537037039</v>
      </c>
      <c r="F2195" t="s">
        <v>93</v>
      </c>
      <c r="G2195" t="s">
        <v>149</v>
      </c>
      <c r="H2195" t="s">
        <v>130</v>
      </c>
      <c r="I2195" t="s">
        <v>131</v>
      </c>
      <c r="J2195" t="s">
        <v>27</v>
      </c>
      <c r="K2195" s="9" t="str">
        <f t="shared" si="502"/>
        <v>15</v>
      </c>
      <c r="L2195" t="s">
        <v>132</v>
      </c>
      <c r="M2195">
        <v>1</v>
      </c>
      <c r="N2195">
        <v>1580</v>
      </c>
      <c r="O2195" t="s">
        <v>133</v>
      </c>
      <c r="P2195">
        <v>0</v>
      </c>
      <c r="Q2195">
        <v>0</v>
      </c>
      <c r="R2195">
        <v>0</v>
      </c>
      <c r="S2195">
        <v>30.4</v>
      </c>
      <c r="T2195">
        <v>2.6499999999999999E-2</v>
      </c>
      <c r="U2195">
        <v>0.96299999999999997</v>
      </c>
      <c r="V2195">
        <v>0</v>
      </c>
      <c r="W2195">
        <v>0</v>
      </c>
      <c r="X2195">
        <v>0</v>
      </c>
      <c r="Y2195">
        <v>0</v>
      </c>
      <c r="Z2195">
        <v>0</v>
      </c>
      <c r="AA2195">
        <v>0</v>
      </c>
      <c r="AB2195" t="s">
        <v>134</v>
      </c>
      <c r="AC2195" t="s">
        <v>135</v>
      </c>
      <c r="AD2195">
        <v>2</v>
      </c>
      <c r="AE2195" t="s">
        <v>150</v>
      </c>
      <c r="AF2195" t="s">
        <v>137</v>
      </c>
      <c r="AG2195" t="s">
        <v>161</v>
      </c>
      <c r="AH2195" t="s">
        <v>156</v>
      </c>
    </row>
    <row r="2196" spans="2:34" hidden="1" x14ac:dyDescent="0.3">
      <c r="B2196" t="s">
        <v>8</v>
      </c>
      <c r="C2196" t="s">
        <v>185</v>
      </c>
      <c r="D2196" t="s">
        <v>167</v>
      </c>
      <c r="E2196">
        <v>42599.969537037039</v>
      </c>
      <c r="F2196" t="s">
        <v>93</v>
      </c>
      <c r="G2196" t="s">
        <v>149</v>
      </c>
      <c r="H2196" t="s">
        <v>130</v>
      </c>
      <c r="I2196" t="s">
        <v>186</v>
      </c>
      <c r="J2196" t="s">
        <v>27</v>
      </c>
      <c r="K2196" s="9" t="str">
        <f t="shared" si="502"/>
        <v>15</v>
      </c>
      <c r="L2196" t="s">
        <v>132</v>
      </c>
      <c r="M2196">
        <v>1</v>
      </c>
      <c r="N2196">
        <v>1580</v>
      </c>
      <c r="O2196" t="s">
        <v>133</v>
      </c>
      <c r="P2196">
        <v>0</v>
      </c>
      <c r="Q2196">
        <v>0</v>
      </c>
      <c r="R2196">
        <v>0</v>
      </c>
      <c r="S2196">
        <v>40</v>
      </c>
      <c r="T2196">
        <v>2.7400000000000001E-2</v>
      </c>
      <c r="U2196">
        <v>0</v>
      </c>
      <c r="V2196">
        <v>0</v>
      </c>
      <c r="W2196">
        <v>0</v>
      </c>
      <c r="X2196">
        <v>0</v>
      </c>
      <c r="Y2196">
        <v>0</v>
      </c>
      <c r="Z2196">
        <v>0</v>
      </c>
      <c r="AA2196">
        <v>0</v>
      </c>
      <c r="AB2196" t="s">
        <v>134</v>
      </c>
      <c r="AC2196" t="s">
        <v>135</v>
      </c>
      <c r="AD2196">
        <v>2</v>
      </c>
      <c r="AE2196" t="s">
        <v>150</v>
      </c>
      <c r="AF2196" t="s">
        <v>137</v>
      </c>
      <c r="AG2196" t="s">
        <v>161</v>
      </c>
      <c r="AH2196" t="s">
        <v>156</v>
      </c>
    </row>
    <row r="2197" spans="2:34" hidden="1" x14ac:dyDescent="0.3">
      <c r="B2197" t="s">
        <v>8</v>
      </c>
      <c r="C2197" t="s">
        <v>185</v>
      </c>
      <c r="D2197" t="s">
        <v>167</v>
      </c>
      <c r="E2197">
        <v>42599.969537037039</v>
      </c>
      <c r="F2197" t="s">
        <v>93</v>
      </c>
      <c r="G2197" t="s">
        <v>149</v>
      </c>
      <c r="H2197" t="s">
        <v>130</v>
      </c>
      <c r="I2197" t="s">
        <v>187</v>
      </c>
      <c r="J2197" t="s">
        <v>27</v>
      </c>
      <c r="K2197" s="9" t="str">
        <f t="shared" si="502"/>
        <v>15</v>
      </c>
      <c r="L2197" t="s">
        <v>132</v>
      </c>
      <c r="M2197">
        <v>1</v>
      </c>
      <c r="N2197">
        <v>1580</v>
      </c>
      <c r="O2197" t="s">
        <v>133</v>
      </c>
      <c r="P2197">
        <v>0</v>
      </c>
      <c r="Q2197">
        <v>0</v>
      </c>
      <c r="R2197">
        <v>0</v>
      </c>
      <c r="S2197">
        <v>0.53600000000000003</v>
      </c>
      <c r="T2197">
        <v>0</v>
      </c>
      <c r="U2197">
        <v>0.89700000000000002</v>
      </c>
      <c r="V2197">
        <v>0</v>
      </c>
      <c r="W2197">
        <v>0</v>
      </c>
      <c r="X2197">
        <v>0</v>
      </c>
      <c r="Y2197">
        <v>0</v>
      </c>
      <c r="Z2197">
        <v>0</v>
      </c>
      <c r="AA2197">
        <v>0</v>
      </c>
      <c r="AB2197" t="s">
        <v>134</v>
      </c>
      <c r="AC2197" t="s">
        <v>135</v>
      </c>
      <c r="AD2197">
        <v>2</v>
      </c>
      <c r="AE2197" t="s">
        <v>150</v>
      </c>
      <c r="AF2197" t="s">
        <v>137</v>
      </c>
      <c r="AG2197" t="s">
        <v>161</v>
      </c>
      <c r="AH2197" t="s">
        <v>156</v>
      </c>
    </row>
    <row r="2198" spans="2:34" hidden="1" x14ac:dyDescent="0.3">
      <c r="B2198" t="s">
        <v>8</v>
      </c>
      <c r="C2198" t="s">
        <v>185</v>
      </c>
      <c r="D2198" t="s">
        <v>167</v>
      </c>
      <c r="E2198">
        <v>42599.969537037039</v>
      </c>
      <c r="F2198" t="s">
        <v>93</v>
      </c>
      <c r="G2198" t="s">
        <v>149</v>
      </c>
      <c r="H2198" t="s">
        <v>130</v>
      </c>
      <c r="I2198" t="s">
        <v>188</v>
      </c>
      <c r="J2198" t="s">
        <v>27</v>
      </c>
      <c r="K2198" s="9" t="str">
        <f t="shared" si="502"/>
        <v>15</v>
      </c>
      <c r="L2198" t="s">
        <v>132</v>
      </c>
      <c r="M2198">
        <v>1</v>
      </c>
      <c r="N2198">
        <v>1580</v>
      </c>
      <c r="O2198" t="s">
        <v>133</v>
      </c>
      <c r="P2198">
        <v>0</v>
      </c>
      <c r="Q2198">
        <v>0</v>
      </c>
      <c r="R2198">
        <v>0</v>
      </c>
      <c r="S2198">
        <v>31</v>
      </c>
      <c r="T2198">
        <v>2.6499999999999999E-2</v>
      </c>
      <c r="U2198">
        <v>0.90900000000000003</v>
      </c>
      <c r="V2198">
        <v>0</v>
      </c>
      <c r="W2198">
        <v>0</v>
      </c>
      <c r="X2198">
        <v>0</v>
      </c>
      <c r="Y2198">
        <v>0</v>
      </c>
      <c r="Z2198">
        <v>0</v>
      </c>
      <c r="AA2198">
        <v>0</v>
      </c>
      <c r="AB2198" t="s">
        <v>134</v>
      </c>
      <c r="AC2198" t="s">
        <v>135</v>
      </c>
      <c r="AD2198">
        <v>2</v>
      </c>
      <c r="AE2198" t="s">
        <v>150</v>
      </c>
      <c r="AF2198" t="s">
        <v>137</v>
      </c>
      <c r="AG2198" t="s">
        <v>161</v>
      </c>
      <c r="AH2198" t="s">
        <v>156</v>
      </c>
    </row>
    <row r="2199" spans="2:34" hidden="1" x14ac:dyDescent="0.3">
      <c r="B2199" t="s">
        <v>8</v>
      </c>
      <c r="C2199" t="s">
        <v>185</v>
      </c>
      <c r="D2199" t="s">
        <v>167</v>
      </c>
      <c r="E2199">
        <v>42599.969537037039</v>
      </c>
      <c r="F2199" t="s">
        <v>93</v>
      </c>
      <c r="G2199" t="s">
        <v>149</v>
      </c>
      <c r="H2199" t="s">
        <v>130</v>
      </c>
      <c r="I2199" t="s">
        <v>131</v>
      </c>
      <c r="J2199" t="s">
        <v>143</v>
      </c>
      <c r="K2199" s="9" t="str">
        <f t="shared" si="502"/>
        <v>OU</v>
      </c>
      <c r="L2199" t="s">
        <v>132</v>
      </c>
      <c r="M2199">
        <v>1</v>
      </c>
      <c r="N2199">
        <v>1630</v>
      </c>
      <c r="O2199" t="s">
        <v>133</v>
      </c>
      <c r="P2199">
        <v>0</v>
      </c>
      <c r="Q2199">
        <v>0</v>
      </c>
      <c r="R2199">
        <v>0</v>
      </c>
      <c r="S2199">
        <v>11.3</v>
      </c>
      <c r="T2199">
        <v>2.3599999999999999E-2</v>
      </c>
      <c r="U2199">
        <v>1.58</v>
      </c>
      <c r="V2199">
        <v>0</v>
      </c>
      <c r="W2199">
        <v>0</v>
      </c>
      <c r="X2199">
        <v>0</v>
      </c>
      <c r="Y2199">
        <v>0</v>
      </c>
      <c r="Z2199">
        <v>0</v>
      </c>
      <c r="AA2199">
        <v>0</v>
      </c>
      <c r="AB2199" t="s">
        <v>134</v>
      </c>
      <c r="AC2199" t="s">
        <v>135</v>
      </c>
      <c r="AD2199">
        <v>2</v>
      </c>
      <c r="AE2199" t="s">
        <v>150</v>
      </c>
      <c r="AF2199" t="s">
        <v>137</v>
      </c>
      <c r="AG2199" t="s">
        <v>144</v>
      </c>
      <c r="AH2199" t="s">
        <v>156</v>
      </c>
    </row>
    <row r="2200" spans="2:34" hidden="1" x14ac:dyDescent="0.3">
      <c r="B2200" t="s">
        <v>8</v>
      </c>
      <c r="C2200" t="s">
        <v>185</v>
      </c>
      <c r="D2200" t="s">
        <v>167</v>
      </c>
      <c r="E2200">
        <v>42599.969537037039</v>
      </c>
      <c r="F2200" t="s">
        <v>93</v>
      </c>
      <c r="G2200" t="s">
        <v>149</v>
      </c>
      <c r="H2200" t="s">
        <v>130</v>
      </c>
      <c r="I2200" t="s">
        <v>186</v>
      </c>
      <c r="J2200" t="s">
        <v>143</v>
      </c>
      <c r="K2200" s="9" t="str">
        <f t="shared" si="502"/>
        <v>OU</v>
      </c>
      <c r="L2200" t="s">
        <v>132</v>
      </c>
      <c r="M2200">
        <v>1</v>
      </c>
      <c r="N2200">
        <v>1630</v>
      </c>
      <c r="O2200" t="s">
        <v>133</v>
      </c>
      <c r="P2200">
        <v>0</v>
      </c>
      <c r="Q2200">
        <v>0</v>
      </c>
      <c r="R2200">
        <v>0</v>
      </c>
      <c r="S2200">
        <v>24.8</v>
      </c>
      <c r="T2200">
        <v>2.3E-2</v>
      </c>
      <c r="U2200">
        <v>0</v>
      </c>
      <c r="V2200">
        <v>0</v>
      </c>
      <c r="W2200">
        <v>0</v>
      </c>
      <c r="X2200">
        <v>0</v>
      </c>
      <c r="Y2200">
        <v>0</v>
      </c>
      <c r="Z2200">
        <v>0</v>
      </c>
      <c r="AA2200">
        <v>0</v>
      </c>
      <c r="AB2200" t="s">
        <v>134</v>
      </c>
      <c r="AC2200" t="s">
        <v>135</v>
      </c>
      <c r="AD2200">
        <v>2</v>
      </c>
      <c r="AE2200" t="s">
        <v>150</v>
      </c>
      <c r="AF2200" t="s">
        <v>137</v>
      </c>
      <c r="AG2200" t="s">
        <v>144</v>
      </c>
      <c r="AH2200" t="s">
        <v>156</v>
      </c>
    </row>
    <row r="2201" spans="2:34" hidden="1" x14ac:dyDescent="0.3">
      <c r="B2201" t="s">
        <v>8</v>
      </c>
      <c r="C2201" t="s">
        <v>185</v>
      </c>
      <c r="D2201" t="s">
        <v>167</v>
      </c>
      <c r="E2201">
        <v>42599.969537037039</v>
      </c>
      <c r="F2201" t="s">
        <v>93</v>
      </c>
      <c r="G2201" t="s">
        <v>149</v>
      </c>
      <c r="H2201" t="s">
        <v>130</v>
      </c>
      <c r="I2201" t="s">
        <v>187</v>
      </c>
      <c r="J2201" t="s">
        <v>143</v>
      </c>
      <c r="K2201" s="9" t="str">
        <f t="shared" si="502"/>
        <v>OU</v>
      </c>
      <c r="L2201" t="s">
        <v>132</v>
      </c>
      <c r="M2201">
        <v>1</v>
      </c>
      <c r="N2201">
        <v>1630</v>
      </c>
      <c r="O2201" t="s">
        <v>133</v>
      </c>
      <c r="P2201">
        <v>0</v>
      </c>
      <c r="Q2201">
        <v>0</v>
      </c>
      <c r="R2201">
        <v>0</v>
      </c>
      <c r="S2201">
        <v>1.02</v>
      </c>
      <c r="T2201">
        <v>0</v>
      </c>
      <c r="U2201">
        <v>1.54</v>
      </c>
      <c r="V2201">
        <v>0</v>
      </c>
      <c r="W2201">
        <v>0</v>
      </c>
      <c r="X2201">
        <v>0</v>
      </c>
      <c r="Y2201">
        <v>0</v>
      </c>
      <c r="Z2201">
        <v>0</v>
      </c>
      <c r="AA2201">
        <v>0</v>
      </c>
      <c r="AB2201" t="s">
        <v>134</v>
      </c>
      <c r="AC2201" t="s">
        <v>135</v>
      </c>
      <c r="AD2201">
        <v>2</v>
      </c>
      <c r="AE2201" t="s">
        <v>150</v>
      </c>
      <c r="AF2201" t="s">
        <v>137</v>
      </c>
      <c r="AG2201" t="s">
        <v>144</v>
      </c>
      <c r="AH2201" t="s">
        <v>156</v>
      </c>
    </row>
    <row r="2202" spans="2:34" hidden="1" x14ac:dyDescent="0.3">
      <c r="B2202" t="s">
        <v>8</v>
      </c>
      <c r="C2202" t="s">
        <v>185</v>
      </c>
      <c r="D2202" t="s">
        <v>167</v>
      </c>
      <c r="E2202">
        <v>42599.969537037039</v>
      </c>
      <c r="F2202" t="s">
        <v>93</v>
      </c>
      <c r="G2202" t="s">
        <v>149</v>
      </c>
      <c r="H2202" t="s">
        <v>130</v>
      </c>
      <c r="I2202" t="s">
        <v>188</v>
      </c>
      <c r="J2202" t="s">
        <v>143</v>
      </c>
      <c r="K2202" s="9" t="str">
        <f t="shared" si="502"/>
        <v>OU</v>
      </c>
      <c r="L2202" t="s">
        <v>132</v>
      </c>
      <c r="M2202">
        <v>1</v>
      </c>
      <c r="N2202">
        <v>1630</v>
      </c>
      <c r="O2202" t="s">
        <v>133</v>
      </c>
      <c r="P2202">
        <v>0</v>
      </c>
      <c r="Q2202">
        <v>0</v>
      </c>
      <c r="R2202">
        <v>0</v>
      </c>
      <c r="S2202">
        <v>7.09</v>
      </c>
      <c r="T2202">
        <v>1.2500000000000001E-2</v>
      </c>
      <c r="U2202">
        <v>1.51</v>
      </c>
      <c r="V2202">
        <v>0</v>
      </c>
      <c r="W2202">
        <v>0</v>
      </c>
      <c r="X2202">
        <v>0</v>
      </c>
      <c r="Y2202">
        <v>0</v>
      </c>
      <c r="Z2202">
        <v>0</v>
      </c>
      <c r="AA2202">
        <v>0</v>
      </c>
      <c r="AB2202" t="s">
        <v>134</v>
      </c>
      <c r="AC2202" t="s">
        <v>135</v>
      </c>
      <c r="AD2202">
        <v>2</v>
      </c>
      <c r="AE2202" t="s">
        <v>150</v>
      </c>
      <c r="AF2202" t="s">
        <v>137</v>
      </c>
      <c r="AG2202" t="s">
        <v>144</v>
      </c>
      <c r="AH2202" t="s">
        <v>156</v>
      </c>
    </row>
    <row r="2203" spans="2:34" hidden="1" x14ac:dyDescent="0.3">
      <c r="B2203" t="s">
        <v>8</v>
      </c>
      <c r="C2203" t="s">
        <v>185</v>
      </c>
      <c r="D2203" t="s">
        <v>167</v>
      </c>
      <c r="E2203">
        <v>42599.976643518516</v>
      </c>
      <c r="F2203" t="s">
        <v>93</v>
      </c>
      <c r="G2203" t="s">
        <v>20</v>
      </c>
      <c r="H2203" t="s">
        <v>130</v>
      </c>
      <c r="I2203" t="s">
        <v>131</v>
      </c>
      <c r="J2203" t="s">
        <v>21</v>
      </c>
      <c r="K2203" s="9" t="str">
        <f t="shared" si="502"/>
        <v>06</v>
      </c>
      <c r="L2203" t="s">
        <v>132</v>
      </c>
      <c r="M2203">
        <v>1</v>
      </c>
      <c r="N2203">
        <v>2170</v>
      </c>
      <c r="O2203" t="s">
        <v>133</v>
      </c>
      <c r="P2203">
        <v>0</v>
      </c>
      <c r="Q2203">
        <v>0</v>
      </c>
      <c r="R2203">
        <v>0</v>
      </c>
      <c r="S2203">
        <v>8.57</v>
      </c>
      <c r="T2203">
        <v>2.8000000000000001E-2</v>
      </c>
      <c r="U2203">
        <v>1.97</v>
      </c>
      <c r="V2203">
        <v>0</v>
      </c>
      <c r="W2203">
        <v>0</v>
      </c>
      <c r="X2203">
        <v>0</v>
      </c>
      <c r="Y2203">
        <v>0</v>
      </c>
      <c r="Z2203">
        <v>0</v>
      </c>
      <c r="AA2203">
        <v>0</v>
      </c>
      <c r="AB2203" t="s">
        <v>134</v>
      </c>
      <c r="AC2203" t="s">
        <v>135</v>
      </c>
      <c r="AD2203">
        <v>9</v>
      </c>
      <c r="AE2203" t="s">
        <v>153</v>
      </c>
      <c r="AF2203" t="s">
        <v>137</v>
      </c>
      <c r="AG2203" t="s">
        <v>154</v>
      </c>
      <c r="AH2203" t="s">
        <v>156</v>
      </c>
    </row>
    <row r="2204" spans="2:34" hidden="1" x14ac:dyDescent="0.3">
      <c r="B2204" t="s">
        <v>8</v>
      </c>
      <c r="C2204" t="s">
        <v>185</v>
      </c>
      <c r="D2204" t="s">
        <v>167</v>
      </c>
      <c r="E2204">
        <v>42599.976643518516</v>
      </c>
      <c r="F2204" t="s">
        <v>93</v>
      </c>
      <c r="G2204" t="s">
        <v>20</v>
      </c>
      <c r="H2204" t="s">
        <v>130</v>
      </c>
      <c r="I2204" t="s">
        <v>186</v>
      </c>
      <c r="J2204" t="s">
        <v>21</v>
      </c>
      <c r="K2204" s="9" t="str">
        <f t="shared" si="502"/>
        <v>06</v>
      </c>
      <c r="L2204" t="s">
        <v>132</v>
      </c>
      <c r="M2204">
        <v>1</v>
      </c>
      <c r="N2204">
        <v>2170</v>
      </c>
      <c r="O2204" t="s">
        <v>133</v>
      </c>
      <c r="P2204">
        <v>0</v>
      </c>
      <c r="Q2204">
        <v>0</v>
      </c>
      <c r="R2204">
        <v>0</v>
      </c>
      <c r="S2204">
        <v>26.9</v>
      </c>
      <c r="T2204">
        <v>2.6200000000000001E-2</v>
      </c>
      <c r="U2204">
        <v>0</v>
      </c>
      <c r="V2204">
        <v>0</v>
      </c>
      <c r="W2204">
        <v>0</v>
      </c>
      <c r="X2204">
        <v>0</v>
      </c>
      <c r="Y2204">
        <v>0</v>
      </c>
      <c r="Z2204">
        <v>0</v>
      </c>
      <c r="AA2204">
        <v>0</v>
      </c>
      <c r="AB2204" t="s">
        <v>134</v>
      </c>
      <c r="AC2204" t="s">
        <v>135</v>
      </c>
      <c r="AD2204">
        <v>9</v>
      </c>
      <c r="AE2204" t="s">
        <v>153</v>
      </c>
      <c r="AF2204" t="s">
        <v>137</v>
      </c>
      <c r="AG2204" t="s">
        <v>154</v>
      </c>
      <c r="AH2204" t="s">
        <v>156</v>
      </c>
    </row>
    <row r="2205" spans="2:34" hidden="1" x14ac:dyDescent="0.3">
      <c r="B2205" t="s">
        <v>8</v>
      </c>
      <c r="C2205" t="s">
        <v>185</v>
      </c>
      <c r="D2205" t="s">
        <v>167</v>
      </c>
      <c r="E2205">
        <v>42599.976643518516</v>
      </c>
      <c r="F2205" t="s">
        <v>93</v>
      </c>
      <c r="G2205" t="s">
        <v>20</v>
      </c>
      <c r="H2205" t="s">
        <v>130</v>
      </c>
      <c r="I2205" t="s">
        <v>187</v>
      </c>
      <c r="J2205" t="s">
        <v>21</v>
      </c>
      <c r="K2205" s="9" t="str">
        <f t="shared" si="502"/>
        <v>06</v>
      </c>
      <c r="L2205" t="s">
        <v>132</v>
      </c>
      <c r="M2205">
        <v>1</v>
      </c>
      <c r="N2205">
        <v>2170</v>
      </c>
      <c r="O2205" t="s">
        <v>133</v>
      </c>
      <c r="P2205">
        <v>0</v>
      </c>
      <c r="Q2205">
        <v>0</v>
      </c>
      <c r="R2205">
        <v>0</v>
      </c>
      <c r="S2205">
        <v>1.22</v>
      </c>
      <c r="T2205">
        <v>0</v>
      </c>
      <c r="U2205">
        <v>1.93</v>
      </c>
      <c r="V2205">
        <v>0</v>
      </c>
      <c r="W2205">
        <v>0</v>
      </c>
      <c r="X2205">
        <v>0</v>
      </c>
      <c r="Y2205">
        <v>0</v>
      </c>
      <c r="Z2205">
        <v>0</v>
      </c>
      <c r="AA2205">
        <v>0</v>
      </c>
      <c r="AB2205" t="s">
        <v>134</v>
      </c>
      <c r="AC2205" t="s">
        <v>135</v>
      </c>
      <c r="AD2205">
        <v>9</v>
      </c>
      <c r="AE2205" t="s">
        <v>153</v>
      </c>
      <c r="AF2205" t="s">
        <v>137</v>
      </c>
      <c r="AG2205" t="s">
        <v>154</v>
      </c>
      <c r="AH2205" t="s">
        <v>156</v>
      </c>
    </row>
    <row r="2206" spans="2:34" hidden="1" x14ac:dyDescent="0.3">
      <c r="B2206" t="s">
        <v>8</v>
      </c>
      <c r="C2206" t="s">
        <v>185</v>
      </c>
      <c r="D2206" t="s">
        <v>167</v>
      </c>
      <c r="E2206">
        <v>42599.969537037039</v>
      </c>
      <c r="F2206" t="s">
        <v>93</v>
      </c>
      <c r="G2206" t="s">
        <v>20</v>
      </c>
      <c r="H2206" t="s">
        <v>130</v>
      </c>
      <c r="I2206" t="s">
        <v>188</v>
      </c>
      <c r="J2206" t="s">
        <v>21</v>
      </c>
      <c r="K2206" s="9" t="str">
        <f t="shared" si="502"/>
        <v>06</v>
      </c>
      <c r="L2206" t="s">
        <v>132</v>
      </c>
      <c r="M2206">
        <v>1</v>
      </c>
      <c r="N2206">
        <v>2170</v>
      </c>
      <c r="O2206" t="s">
        <v>133</v>
      </c>
      <c r="P2206">
        <v>0</v>
      </c>
      <c r="Q2206">
        <v>0</v>
      </c>
      <c r="R2206">
        <v>0</v>
      </c>
      <c r="S2206">
        <v>5.55</v>
      </c>
      <c r="T2206">
        <v>1.4500000000000001E-2</v>
      </c>
      <c r="U2206">
        <v>1.9</v>
      </c>
      <c r="V2206">
        <v>0</v>
      </c>
      <c r="W2206">
        <v>0</v>
      </c>
      <c r="X2206">
        <v>0</v>
      </c>
      <c r="Y2206">
        <v>0</v>
      </c>
      <c r="Z2206">
        <v>0</v>
      </c>
      <c r="AA2206">
        <v>0</v>
      </c>
      <c r="AB2206" t="s">
        <v>134</v>
      </c>
      <c r="AC2206" t="s">
        <v>135</v>
      </c>
      <c r="AD2206">
        <v>2</v>
      </c>
      <c r="AE2206" t="s">
        <v>153</v>
      </c>
      <c r="AF2206" t="s">
        <v>137</v>
      </c>
      <c r="AG2206" t="s">
        <v>154</v>
      </c>
      <c r="AH2206" t="s">
        <v>156</v>
      </c>
    </row>
    <row r="2207" spans="2:34" hidden="1" x14ac:dyDescent="0.3">
      <c r="B2207" t="s">
        <v>8</v>
      </c>
      <c r="C2207" t="s">
        <v>185</v>
      </c>
      <c r="D2207" t="s">
        <v>167</v>
      </c>
      <c r="E2207">
        <v>42599.976643518516</v>
      </c>
      <c r="F2207" t="s">
        <v>93</v>
      </c>
      <c r="G2207" t="s">
        <v>20</v>
      </c>
      <c r="H2207" t="s">
        <v>130</v>
      </c>
      <c r="I2207" t="s">
        <v>131</v>
      </c>
      <c r="J2207" t="s">
        <v>41</v>
      </c>
      <c r="K2207" s="9" t="str">
        <f t="shared" si="502"/>
        <v>07</v>
      </c>
      <c r="L2207" t="s">
        <v>132</v>
      </c>
      <c r="M2207">
        <v>1</v>
      </c>
      <c r="N2207">
        <v>1850</v>
      </c>
      <c r="O2207" t="s">
        <v>133</v>
      </c>
      <c r="P2207">
        <v>0</v>
      </c>
      <c r="Q2207">
        <v>0</v>
      </c>
      <c r="R2207">
        <v>0</v>
      </c>
      <c r="S2207">
        <v>11.4</v>
      </c>
      <c r="T2207">
        <v>2.6100000000000002E-2</v>
      </c>
      <c r="U2207">
        <v>1.97</v>
      </c>
      <c r="V2207">
        <v>0</v>
      </c>
      <c r="W2207">
        <v>0</v>
      </c>
      <c r="X2207">
        <v>0</v>
      </c>
      <c r="Y2207">
        <v>0</v>
      </c>
      <c r="Z2207">
        <v>0</v>
      </c>
      <c r="AA2207">
        <v>0</v>
      </c>
      <c r="AB2207" t="s">
        <v>134</v>
      </c>
      <c r="AC2207" t="s">
        <v>135</v>
      </c>
      <c r="AD2207">
        <v>9</v>
      </c>
      <c r="AE2207" t="s">
        <v>153</v>
      </c>
      <c r="AF2207" t="s">
        <v>137</v>
      </c>
      <c r="AG2207" t="s">
        <v>155</v>
      </c>
      <c r="AH2207" t="s">
        <v>156</v>
      </c>
    </row>
    <row r="2208" spans="2:34" hidden="1" x14ac:dyDescent="0.3">
      <c r="B2208" t="s">
        <v>8</v>
      </c>
      <c r="C2208" t="s">
        <v>185</v>
      </c>
      <c r="D2208" t="s">
        <v>167</v>
      </c>
      <c r="E2208">
        <v>42599.976643518516</v>
      </c>
      <c r="F2208" t="s">
        <v>93</v>
      </c>
      <c r="G2208" t="s">
        <v>20</v>
      </c>
      <c r="H2208" t="s">
        <v>130</v>
      </c>
      <c r="I2208" t="s">
        <v>186</v>
      </c>
      <c r="J2208" t="s">
        <v>41</v>
      </c>
      <c r="K2208" s="9" t="str">
        <f t="shared" si="502"/>
        <v>07</v>
      </c>
      <c r="L2208" t="s">
        <v>132</v>
      </c>
      <c r="M2208">
        <v>1</v>
      </c>
      <c r="N2208">
        <v>1850</v>
      </c>
      <c r="O2208" t="s">
        <v>133</v>
      </c>
      <c r="P2208">
        <v>0</v>
      </c>
      <c r="Q2208">
        <v>0</v>
      </c>
      <c r="R2208">
        <v>0</v>
      </c>
      <c r="S2208">
        <v>25.4</v>
      </c>
      <c r="T2208">
        <v>2.47E-2</v>
      </c>
      <c r="U2208">
        <v>0</v>
      </c>
      <c r="V2208">
        <v>0</v>
      </c>
      <c r="W2208">
        <v>0</v>
      </c>
      <c r="X2208">
        <v>0</v>
      </c>
      <c r="Y2208">
        <v>0</v>
      </c>
      <c r="Z2208">
        <v>0</v>
      </c>
      <c r="AA2208">
        <v>0</v>
      </c>
      <c r="AB2208" t="s">
        <v>134</v>
      </c>
      <c r="AC2208" t="s">
        <v>135</v>
      </c>
      <c r="AD2208">
        <v>9</v>
      </c>
      <c r="AE2208" t="s">
        <v>153</v>
      </c>
      <c r="AF2208" t="s">
        <v>137</v>
      </c>
      <c r="AG2208" t="s">
        <v>155</v>
      </c>
      <c r="AH2208" t="s">
        <v>156</v>
      </c>
    </row>
    <row r="2209" spans="1:40" hidden="1" x14ac:dyDescent="0.3">
      <c r="B2209" t="s">
        <v>8</v>
      </c>
      <c r="C2209" t="s">
        <v>185</v>
      </c>
      <c r="D2209" t="s">
        <v>167</v>
      </c>
      <c r="E2209">
        <v>42599.976643518516</v>
      </c>
      <c r="F2209" t="s">
        <v>93</v>
      </c>
      <c r="G2209" t="s">
        <v>20</v>
      </c>
      <c r="H2209" t="s">
        <v>130</v>
      </c>
      <c r="I2209" t="s">
        <v>187</v>
      </c>
      <c r="J2209" t="s">
        <v>41</v>
      </c>
      <c r="K2209" s="9" t="str">
        <f t="shared" si="502"/>
        <v>07</v>
      </c>
      <c r="L2209" t="s">
        <v>132</v>
      </c>
      <c r="M2209">
        <v>1</v>
      </c>
      <c r="N2209">
        <v>1850</v>
      </c>
      <c r="O2209" t="s">
        <v>133</v>
      </c>
      <c r="P2209">
        <v>0</v>
      </c>
      <c r="Q2209">
        <v>0</v>
      </c>
      <c r="R2209">
        <v>0</v>
      </c>
      <c r="S2209">
        <v>1.31</v>
      </c>
      <c r="T2209">
        <v>0</v>
      </c>
      <c r="U2209">
        <v>1.95</v>
      </c>
      <c r="V2209">
        <v>0</v>
      </c>
      <c r="W2209">
        <v>0</v>
      </c>
      <c r="X2209">
        <v>0</v>
      </c>
      <c r="Y2209">
        <v>0</v>
      </c>
      <c r="Z2209">
        <v>0</v>
      </c>
      <c r="AA2209">
        <v>0</v>
      </c>
      <c r="AB2209" t="s">
        <v>134</v>
      </c>
      <c r="AC2209" t="s">
        <v>135</v>
      </c>
      <c r="AD2209">
        <v>9</v>
      </c>
      <c r="AE2209" t="s">
        <v>153</v>
      </c>
      <c r="AF2209" t="s">
        <v>137</v>
      </c>
      <c r="AG2209" t="s">
        <v>155</v>
      </c>
      <c r="AH2209" t="s">
        <v>156</v>
      </c>
    </row>
    <row r="2210" spans="1:40" x14ac:dyDescent="0.3">
      <c r="A2210" t="s">
        <v>191</v>
      </c>
      <c r="B2210" t="s">
        <v>8</v>
      </c>
      <c r="C2210" t="s">
        <v>185</v>
      </c>
      <c r="D2210" t="s">
        <v>167</v>
      </c>
      <c r="E2210">
        <v>42599.969537037039</v>
      </c>
      <c r="F2210" t="s">
        <v>93</v>
      </c>
      <c r="G2210" t="s">
        <v>20</v>
      </c>
      <c r="H2210" t="s">
        <v>130</v>
      </c>
      <c r="I2210" t="s">
        <v>188</v>
      </c>
      <c r="J2210" t="s">
        <v>41</v>
      </c>
      <c r="K2210" s="9" t="str">
        <f t="shared" si="502"/>
        <v>07</v>
      </c>
      <c r="L2210" t="s">
        <v>132</v>
      </c>
      <c r="M2210">
        <v>1</v>
      </c>
      <c r="N2210">
        <v>1850</v>
      </c>
      <c r="O2210" t="s">
        <v>133</v>
      </c>
      <c r="P2210">
        <v>0</v>
      </c>
      <c r="Q2210">
        <v>0</v>
      </c>
      <c r="R2210">
        <v>0</v>
      </c>
      <c r="S2210">
        <v>4.87</v>
      </c>
      <c r="T2210">
        <v>8.5699999999999995E-3</v>
      </c>
      <c r="U2210">
        <v>1.92</v>
      </c>
      <c r="V2210">
        <v>0</v>
      </c>
      <c r="W2210">
        <v>0</v>
      </c>
      <c r="X2210">
        <v>0</v>
      </c>
      <c r="Y2210">
        <v>0</v>
      </c>
      <c r="Z2210">
        <v>0</v>
      </c>
      <c r="AA2210">
        <v>0</v>
      </c>
      <c r="AB2210" t="s">
        <v>134</v>
      </c>
      <c r="AC2210" t="s">
        <v>135</v>
      </c>
      <c r="AD2210">
        <v>2</v>
      </c>
      <c r="AE2210" t="s">
        <v>153</v>
      </c>
      <c r="AF2210" t="s">
        <v>137</v>
      </c>
      <c r="AG2210" t="s">
        <v>155</v>
      </c>
      <c r="AH2210" t="s">
        <v>156</v>
      </c>
      <c r="AI2210">
        <v>1</v>
      </c>
      <c r="AJ2210">
        <f t="shared" ref="AJ2210" si="503">$AI2210*S2210</f>
        <v>4.87</v>
      </c>
      <c r="AK2210">
        <f t="shared" ref="AK2210" si="504">$AI2210*T2210</f>
        <v>8.5699999999999995E-3</v>
      </c>
      <c r="AL2210">
        <f t="shared" ref="AL2210" si="505">$AI2210*U2210</f>
        <v>1.92</v>
      </c>
      <c r="AM2210" t="s">
        <v>53</v>
      </c>
      <c r="AN2210" t="str">
        <f>B2210</f>
        <v>Res-DuctSeal-MedToLow-wtd</v>
      </c>
    </row>
    <row r="2211" spans="1:40" hidden="1" x14ac:dyDescent="0.3">
      <c r="B2211" t="s">
        <v>8</v>
      </c>
      <c r="C2211" t="s">
        <v>185</v>
      </c>
      <c r="D2211" t="s">
        <v>167</v>
      </c>
      <c r="E2211">
        <v>42599.976643518516</v>
      </c>
      <c r="F2211" t="s">
        <v>93</v>
      </c>
      <c r="G2211" t="s">
        <v>20</v>
      </c>
      <c r="H2211" t="s">
        <v>130</v>
      </c>
      <c r="I2211" t="s">
        <v>131</v>
      </c>
      <c r="J2211" t="s">
        <v>22</v>
      </c>
      <c r="K2211" s="9" t="str">
        <f t="shared" si="502"/>
        <v>08</v>
      </c>
      <c r="L2211" t="s">
        <v>132</v>
      </c>
      <c r="M2211">
        <v>1</v>
      </c>
      <c r="N2211">
        <v>2060</v>
      </c>
      <c r="O2211" t="s">
        <v>133</v>
      </c>
      <c r="P2211">
        <v>0</v>
      </c>
      <c r="Q2211">
        <v>0</v>
      </c>
      <c r="R2211">
        <v>0</v>
      </c>
      <c r="S2211">
        <v>15.6</v>
      </c>
      <c r="T2211">
        <v>3.27E-2</v>
      </c>
      <c r="U2211">
        <v>1.62</v>
      </c>
      <c r="V2211">
        <v>0</v>
      </c>
      <c r="W2211">
        <v>0</v>
      </c>
      <c r="X2211">
        <v>0</v>
      </c>
      <c r="Y2211">
        <v>0</v>
      </c>
      <c r="Z2211">
        <v>0</v>
      </c>
      <c r="AA2211">
        <v>0</v>
      </c>
      <c r="AB2211" t="s">
        <v>134</v>
      </c>
      <c r="AC2211" t="s">
        <v>135</v>
      </c>
      <c r="AD2211">
        <v>9</v>
      </c>
      <c r="AE2211" t="s">
        <v>153</v>
      </c>
      <c r="AF2211" t="s">
        <v>137</v>
      </c>
      <c r="AG2211" t="s">
        <v>157</v>
      </c>
      <c r="AH2211" t="s">
        <v>156</v>
      </c>
    </row>
    <row r="2212" spans="1:40" hidden="1" x14ac:dyDescent="0.3">
      <c r="B2212" t="s">
        <v>8</v>
      </c>
      <c r="C2212" t="s">
        <v>185</v>
      </c>
      <c r="D2212" t="s">
        <v>167</v>
      </c>
      <c r="E2212">
        <v>42599.976643518516</v>
      </c>
      <c r="F2212" t="s">
        <v>93</v>
      </c>
      <c r="G2212" t="s">
        <v>20</v>
      </c>
      <c r="H2212" t="s">
        <v>130</v>
      </c>
      <c r="I2212" t="s">
        <v>186</v>
      </c>
      <c r="J2212" t="s">
        <v>22</v>
      </c>
      <c r="K2212" s="9" t="str">
        <f t="shared" si="502"/>
        <v>08</v>
      </c>
      <c r="L2212" t="s">
        <v>132</v>
      </c>
      <c r="M2212">
        <v>1</v>
      </c>
      <c r="N2212">
        <v>2060</v>
      </c>
      <c r="O2212" t="s">
        <v>133</v>
      </c>
      <c r="P2212">
        <v>0</v>
      </c>
      <c r="Q2212">
        <v>0</v>
      </c>
      <c r="R2212">
        <v>0</v>
      </c>
      <c r="S2212">
        <v>28.8</v>
      </c>
      <c r="T2212">
        <v>3.2599999999999997E-2</v>
      </c>
      <c r="U2212">
        <v>0</v>
      </c>
      <c r="V2212">
        <v>0</v>
      </c>
      <c r="W2212">
        <v>0</v>
      </c>
      <c r="X2212">
        <v>0</v>
      </c>
      <c r="Y2212">
        <v>0</v>
      </c>
      <c r="Z2212">
        <v>0</v>
      </c>
      <c r="AA2212">
        <v>0</v>
      </c>
      <c r="AB2212" t="s">
        <v>134</v>
      </c>
      <c r="AC2212" t="s">
        <v>135</v>
      </c>
      <c r="AD2212">
        <v>9</v>
      </c>
      <c r="AE2212" t="s">
        <v>153</v>
      </c>
      <c r="AF2212" t="s">
        <v>137</v>
      </c>
      <c r="AG2212" t="s">
        <v>157</v>
      </c>
      <c r="AH2212" t="s">
        <v>156</v>
      </c>
    </row>
    <row r="2213" spans="1:40" hidden="1" x14ac:dyDescent="0.3">
      <c r="B2213" t="s">
        <v>8</v>
      </c>
      <c r="C2213" t="s">
        <v>185</v>
      </c>
      <c r="D2213" t="s">
        <v>167</v>
      </c>
      <c r="E2213">
        <v>42599.976643518516</v>
      </c>
      <c r="F2213" t="s">
        <v>93</v>
      </c>
      <c r="G2213" t="s">
        <v>20</v>
      </c>
      <c r="H2213" t="s">
        <v>130</v>
      </c>
      <c r="I2213" t="s">
        <v>187</v>
      </c>
      <c r="J2213" t="s">
        <v>22</v>
      </c>
      <c r="K2213" s="9" t="str">
        <f t="shared" si="502"/>
        <v>08</v>
      </c>
      <c r="L2213" t="s">
        <v>132</v>
      </c>
      <c r="M2213">
        <v>1</v>
      </c>
      <c r="N2213">
        <v>2060</v>
      </c>
      <c r="O2213" t="s">
        <v>133</v>
      </c>
      <c r="P2213">
        <v>0</v>
      </c>
      <c r="Q2213">
        <v>0</v>
      </c>
      <c r="R2213">
        <v>0</v>
      </c>
      <c r="S2213">
        <v>1.02</v>
      </c>
      <c r="T2213">
        <v>0</v>
      </c>
      <c r="U2213">
        <v>1.59</v>
      </c>
      <c r="V2213">
        <v>0</v>
      </c>
      <c r="W2213">
        <v>0</v>
      </c>
      <c r="X2213">
        <v>0</v>
      </c>
      <c r="Y2213">
        <v>0</v>
      </c>
      <c r="Z2213">
        <v>0</v>
      </c>
      <c r="AA2213">
        <v>0</v>
      </c>
      <c r="AB2213" t="s">
        <v>134</v>
      </c>
      <c r="AC2213" t="s">
        <v>135</v>
      </c>
      <c r="AD2213">
        <v>9</v>
      </c>
      <c r="AE2213" t="s">
        <v>153</v>
      </c>
      <c r="AF2213" t="s">
        <v>137</v>
      </c>
      <c r="AG2213" t="s">
        <v>157</v>
      </c>
      <c r="AH2213" t="s">
        <v>156</v>
      </c>
    </row>
    <row r="2214" spans="1:40" hidden="1" x14ac:dyDescent="0.3">
      <c r="B2214" t="s">
        <v>8</v>
      </c>
      <c r="C2214" t="s">
        <v>185</v>
      </c>
      <c r="D2214" t="s">
        <v>167</v>
      </c>
      <c r="E2214">
        <v>42599.969537037039</v>
      </c>
      <c r="F2214" t="s">
        <v>93</v>
      </c>
      <c r="G2214" t="s">
        <v>20</v>
      </c>
      <c r="H2214" t="s">
        <v>130</v>
      </c>
      <c r="I2214" t="s">
        <v>188</v>
      </c>
      <c r="J2214" t="s">
        <v>22</v>
      </c>
      <c r="K2214" s="9" t="str">
        <f t="shared" si="502"/>
        <v>08</v>
      </c>
      <c r="L2214" t="s">
        <v>132</v>
      </c>
      <c r="M2214">
        <v>1</v>
      </c>
      <c r="N2214">
        <v>2060</v>
      </c>
      <c r="O2214" t="s">
        <v>133</v>
      </c>
      <c r="P2214">
        <v>0</v>
      </c>
      <c r="Q2214">
        <v>0</v>
      </c>
      <c r="R2214">
        <v>0</v>
      </c>
      <c r="S2214">
        <v>14.3</v>
      </c>
      <c r="T2214">
        <v>2.8400000000000002E-2</v>
      </c>
      <c r="U2214">
        <v>1.54</v>
      </c>
      <c r="V2214">
        <v>0</v>
      </c>
      <c r="W2214">
        <v>0</v>
      </c>
      <c r="X2214">
        <v>0</v>
      </c>
      <c r="Y2214">
        <v>0</v>
      </c>
      <c r="Z2214">
        <v>0</v>
      </c>
      <c r="AA2214">
        <v>0</v>
      </c>
      <c r="AB2214" t="s">
        <v>134</v>
      </c>
      <c r="AC2214" t="s">
        <v>135</v>
      </c>
      <c r="AD2214">
        <v>2</v>
      </c>
      <c r="AE2214" t="s">
        <v>153</v>
      </c>
      <c r="AF2214" t="s">
        <v>137</v>
      </c>
      <c r="AG2214" t="s">
        <v>157</v>
      </c>
      <c r="AH2214" t="s">
        <v>156</v>
      </c>
    </row>
    <row r="2215" spans="1:40" hidden="1" x14ac:dyDescent="0.3">
      <c r="B2215" t="s">
        <v>8</v>
      </c>
      <c r="C2215" t="s">
        <v>185</v>
      </c>
      <c r="D2215" t="s">
        <v>167</v>
      </c>
      <c r="E2215">
        <v>42599.976643518516</v>
      </c>
      <c r="F2215" t="s">
        <v>93</v>
      </c>
      <c r="G2215" t="s">
        <v>20</v>
      </c>
      <c r="H2215" t="s">
        <v>130</v>
      </c>
      <c r="I2215" t="s">
        <v>131</v>
      </c>
      <c r="J2215" t="s">
        <v>24</v>
      </c>
      <c r="K2215" s="9" t="str">
        <f t="shared" si="502"/>
        <v>10</v>
      </c>
      <c r="L2215" t="s">
        <v>132</v>
      </c>
      <c r="M2215">
        <v>1</v>
      </c>
      <c r="N2215">
        <v>1800</v>
      </c>
      <c r="O2215" t="s">
        <v>133</v>
      </c>
      <c r="P2215">
        <v>0</v>
      </c>
      <c r="Q2215">
        <v>0</v>
      </c>
      <c r="R2215">
        <v>0</v>
      </c>
      <c r="S2215">
        <v>18.2</v>
      </c>
      <c r="T2215">
        <v>3.7499999999999999E-2</v>
      </c>
      <c r="U2215">
        <v>2.54</v>
      </c>
      <c r="V2215">
        <v>0</v>
      </c>
      <c r="W2215">
        <v>0</v>
      </c>
      <c r="X2215">
        <v>0</v>
      </c>
      <c r="Y2215">
        <v>0</v>
      </c>
      <c r="Z2215">
        <v>0</v>
      </c>
      <c r="AA2215">
        <v>0</v>
      </c>
      <c r="AB2215" t="s">
        <v>134</v>
      </c>
      <c r="AC2215" t="s">
        <v>135</v>
      </c>
      <c r="AD2215">
        <v>9</v>
      </c>
      <c r="AE2215" t="s">
        <v>153</v>
      </c>
      <c r="AF2215" t="s">
        <v>137</v>
      </c>
      <c r="AG2215" t="s">
        <v>159</v>
      </c>
      <c r="AH2215" t="s">
        <v>156</v>
      </c>
    </row>
    <row r="2216" spans="1:40" hidden="1" x14ac:dyDescent="0.3">
      <c r="B2216" t="s">
        <v>8</v>
      </c>
      <c r="C2216" t="s">
        <v>185</v>
      </c>
      <c r="D2216" t="s">
        <v>167</v>
      </c>
      <c r="E2216">
        <v>42599.976643518516</v>
      </c>
      <c r="F2216" t="s">
        <v>93</v>
      </c>
      <c r="G2216" t="s">
        <v>20</v>
      </c>
      <c r="H2216" t="s">
        <v>130</v>
      </c>
      <c r="I2216" t="s">
        <v>186</v>
      </c>
      <c r="J2216" t="s">
        <v>24</v>
      </c>
      <c r="K2216" s="9" t="str">
        <f t="shared" si="502"/>
        <v>10</v>
      </c>
      <c r="L2216" t="s">
        <v>132</v>
      </c>
      <c r="M2216">
        <v>1</v>
      </c>
      <c r="N2216">
        <v>1800</v>
      </c>
      <c r="O2216" t="s">
        <v>133</v>
      </c>
      <c r="P2216">
        <v>0</v>
      </c>
      <c r="Q2216">
        <v>0</v>
      </c>
      <c r="R2216">
        <v>0</v>
      </c>
      <c r="S2216">
        <v>43.8</v>
      </c>
      <c r="T2216">
        <v>3.7499999999999999E-2</v>
      </c>
      <c r="U2216">
        <v>0</v>
      </c>
      <c r="V2216">
        <v>0</v>
      </c>
      <c r="W2216">
        <v>0</v>
      </c>
      <c r="X2216">
        <v>0</v>
      </c>
      <c r="Y2216">
        <v>0</v>
      </c>
      <c r="Z2216">
        <v>0</v>
      </c>
      <c r="AA2216">
        <v>0</v>
      </c>
      <c r="AB2216" t="s">
        <v>134</v>
      </c>
      <c r="AC2216" t="s">
        <v>135</v>
      </c>
      <c r="AD2216">
        <v>9</v>
      </c>
      <c r="AE2216" t="s">
        <v>153</v>
      </c>
      <c r="AF2216" t="s">
        <v>137</v>
      </c>
      <c r="AG2216" t="s">
        <v>159</v>
      </c>
      <c r="AH2216" t="s">
        <v>156</v>
      </c>
    </row>
    <row r="2217" spans="1:40" hidden="1" x14ac:dyDescent="0.3">
      <c r="B2217" t="s">
        <v>8</v>
      </c>
      <c r="C2217" t="s">
        <v>185</v>
      </c>
      <c r="D2217" t="s">
        <v>167</v>
      </c>
      <c r="E2217">
        <v>42599.976643518516</v>
      </c>
      <c r="F2217" t="s">
        <v>93</v>
      </c>
      <c r="G2217" t="s">
        <v>20</v>
      </c>
      <c r="H2217" t="s">
        <v>130</v>
      </c>
      <c r="I2217" t="s">
        <v>187</v>
      </c>
      <c r="J2217" t="s">
        <v>24</v>
      </c>
      <c r="K2217" s="9" t="str">
        <f t="shared" si="502"/>
        <v>10</v>
      </c>
      <c r="L2217" t="s">
        <v>132</v>
      </c>
      <c r="M2217">
        <v>1</v>
      </c>
      <c r="N2217">
        <v>1800</v>
      </c>
      <c r="O2217" t="s">
        <v>133</v>
      </c>
      <c r="P2217">
        <v>0</v>
      </c>
      <c r="Q2217">
        <v>0</v>
      </c>
      <c r="R2217">
        <v>0</v>
      </c>
      <c r="S2217">
        <v>1.56</v>
      </c>
      <c r="T2217">
        <v>0</v>
      </c>
      <c r="U2217">
        <v>2.48</v>
      </c>
      <c r="V2217">
        <v>0</v>
      </c>
      <c r="W2217">
        <v>0</v>
      </c>
      <c r="X2217">
        <v>0</v>
      </c>
      <c r="Y2217">
        <v>0</v>
      </c>
      <c r="Z2217">
        <v>0</v>
      </c>
      <c r="AA2217">
        <v>0</v>
      </c>
      <c r="AB2217" t="s">
        <v>134</v>
      </c>
      <c r="AC2217" t="s">
        <v>135</v>
      </c>
      <c r="AD2217">
        <v>9</v>
      </c>
      <c r="AE2217" t="s">
        <v>153</v>
      </c>
      <c r="AF2217" t="s">
        <v>137</v>
      </c>
      <c r="AG2217" t="s">
        <v>159</v>
      </c>
      <c r="AH2217" t="s">
        <v>156</v>
      </c>
    </row>
    <row r="2218" spans="1:40" hidden="1" x14ac:dyDescent="0.3">
      <c r="B2218" t="s">
        <v>8</v>
      </c>
      <c r="C2218" t="s">
        <v>185</v>
      </c>
      <c r="D2218" t="s">
        <v>167</v>
      </c>
      <c r="E2218">
        <v>42599.969537037039</v>
      </c>
      <c r="F2218" t="s">
        <v>93</v>
      </c>
      <c r="G2218" t="s">
        <v>20</v>
      </c>
      <c r="H2218" t="s">
        <v>130</v>
      </c>
      <c r="I2218" t="s">
        <v>188</v>
      </c>
      <c r="J2218" t="s">
        <v>24</v>
      </c>
      <c r="K2218" s="9" t="str">
        <f t="shared" si="502"/>
        <v>10</v>
      </c>
      <c r="L2218" t="s">
        <v>132</v>
      </c>
      <c r="M2218">
        <v>1</v>
      </c>
      <c r="N2218">
        <v>1800</v>
      </c>
      <c r="O2218" t="s">
        <v>133</v>
      </c>
      <c r="P2218">
        <v>0</v>
      </c>
      <c r="Q2218">
        <v>0</v>
      </c>
      <c r="R2218">
        <v>0</v>
      </c>
      <c r="S2218">
        <v>14.9</v>
      </c>
      <c r="T2218">
        <v>2.7699999999999999E-2</v>
      </c>
      <c r="U2218">
        <v>2.42</v>
      </c>
      <c r="V2218">
        <v>0</v>
      </c>
      <c r="W2218">
        <v>0</v>
      </c>
      <c r="X2218">
        <v>0</v>
      </c>
      <c r="Y2218">
        <v>0</v>
      </c>
      <c r="Z2218">
        <v>0</v>
      </c>
      <c r="AA2218">
        <v>0</v>
      </c>
      <c r="AB2218" t="s">
        <v>134</v>
      </c>
      <c r="AC2218" t="s">
        <v>135</v>
      </c>
      <c r="AD2218">
        <v>2</v>
      </c>
      <c r="AE2218" t="s">
        <v>153</v>
      </c>
      <c r="AF2218" t="s">
        <v>137</v>
      </c>
      <c r="AG2218" t="s">
        <v>159</v>
      </c>
      <c r="AH2218" t="s">
        <v>156</v>
      </c>
    </row>
    <row r="2219" spans="1:40" hidden="1" x14ac:dyDescent="0.3">
      <c r="B2219" t="s">
        <v>8</v>
      </c>
      <c r="C2219" t="s">
        <v>185</v>
      </c>
      <c r="D2219" t="s">
        <v>167</v>
      </c>
      <c r="E2219">
        <v>42599.976643518516</v>
      </c>
      <c r="F2219" t="s">
        <v>93</v>
      </c>
      <c r="G2219" t="s">
        <v>20</v>
      </c>
      <c r="H2219" t="s">
        <v>130</v>
      </c>
      <c r="I2219" t="s">
        <v>131</v>
      </c>
      <c r="J2219" t="s">
        <v>26</v>
      </c>
      <c r="K2219" s="9" t="str">
        <f t="shared" si="502"/>
        <v>14</v>
      </c>
      <c r="L2219" t="s">
        <v>132</v>
      </c>
      <c r="M2219">
        <v>1</v>
      </c>
      <c r="N2219">
        <v>1670</v>
      </c>
      <c r="O2219" t="s">
        <v>133</v>
      </c>
      <c r="P2219">
        <v>0</v>
      </c>
      <c r="Q2219">
        <v>0</v>
      </c>
      <c r="R2219">
        <v>0</v>
      </c>
      <c r="S2219">
        <v>35.700000000000003</v>
      </c>
      <c r="T2219">
        <v>4.5100000000000001E-2</v>
      </c>
      <c r="U2219">
        <v>2.85</v>
      </c>
      <c r="V2219">
        <v>0</v>
      </c>
      <c r="W2219">
        <v>0</v>
      </c>
      <c r="X2219">
        <v>0</v>
      </c>
      <c r="Y2219">
        <v>0</v>
      </c>
      <c r="Z2219">
        <v>0</v>
      </c>
      <c r="AA2219">
        <v>0</v>
      </c>
      <c r="AB2219" t="s">
        <v>134</v>
      </c>
      <c r="AC2219" t="s">
        <v>135</v>
      </c>
      <c r="AD2219">
        <v>9</v>
      </c>
      <c r="AE2219" t="s">
        <v>153</v>
      </c>
      <c r="AF2219" t="s">
        <v>137</v>
      </c>
      <c r="AG2219" t="s">
        <v>160</v>
      </c>
      <c r="AH2219" t="s">
        <v>156</v>
      </c>
    </row>
    <row r="2220" spans="1:40" hidden="1" x14ac:dyDescent="0.3">
      <c r="B2220" t="s">
        <v>8</v>
      </c>
      <c r="C2220" t="s">
        <v>185</v>
      </c>
      <c r="D2220" t="s">
        <v>167</v>
      </c>
      <c r="E2220">
        <v>42599.976643518516</v>
      </c>
      <c r="F2220" t="s">
        <v>93</v>
      </c>
      <c r="G2220" t="s">
        <v>20</v>
      </c>
      <c r="H2220" t="s">
        <v>130</v>
      </c>
      <c r="I2220" t="s">
        <v>186</v>
      </c>
      <c r="J2220" t="s">
        <v>26</v>
      </c>
      <c r="K2220" s="9" t="str">
        <f t="shared" si="502"/>
        <v>14</v>
      </c>
      <c r="L2220" t="s">
        <v>132</v>
      </c>
      <c r="M2220">
        <v>1</v>
      </c>
      <c r="N2220">
        <v>1670</v>
      </c>
      <c r="O2220" t="s">
        <v>133</v>
      </c>
      <c r="P2220">
        <v>0</v>
      </c>
      <c r="Q2220">
        <v>0</v>
      </c>
      <c r="R2220">
        <v>0</v>
      </c>
      <c r="S2220">
        <v>77.3</v>
      </c>
      <c r="T2220">
        <v>4.5699999999999998E-2</v>
      </c>
      <c r="U2220">
        <v>0</v>
      </c>
      <c r="V2220">
        <v>0</v>
      </c>
      <c r="W2220">
        <v>0</v>
      </c>
      <c r="X2220">
        <v>0</v>
      </c>
      <c r="Y2220">
        <v>0</v>
      </c>
      <c r="Z2220">
        <v>0</v>
      </c>
      <c r="AA2220">
        <v>0</v>
      </c>
      <c r="AB2220" t="s">
        <v>134</v>
      </c>
      <c r="AC2220" t="s">
        <v>135</v>
      </c>
      <c r="AD2220">
        <v>9</v>
      </c>
      <c r="AE2220" t="s">
        <v>153</v>
      </c>
      <c r="AF2220" t="s">
        <v>137</v>
      </c>
      <c r="AG2220" t="s">
        <v>160</v>
      </c>
      <c r="AH2220" t="s">
        <v>156</v>
      </c>
    </row>
    <row r="2221" spans="1:40" hidden="1" x14ac:dyDescent="0.3">
      <c r="B2221" t="s">
        <v>8</v>
      </c>
      <c r="C2221" t="s">
        <v>185</v>
      </c>
      <c r="D2221" t="s">
        <v>167</v>
      </c>
      <c r="E2221">
        <v>42599.976643518516</v>
      </c>
      <c r="F2221" t="s">
        <v>93</v>
      </c>
      <c r="G2221" t="s">
        <v>20</v>
      </c>
      <c r="H2221" t="s">
        <v>130</v>
      </c>
      <c r="I2221" t="s">
        <v>187</v>
      </c>
      <c r="J2221" t="s">
        <v>26</v>
      </c>
      <c r="K2221" s="9" t="str">
        <f t="shared" si="502"/>
        <v>14</v>
      </c>
      <c r="L2221" t="s">
        <v>132</v>
      </c>
      <c r="M2221">
        <v>1</v>
      </c>
      <c r="N2221">
        <v>1670</v>
      </c>
      <c r="O2221" t="s">
        <v>133</v>
      </c>
      <c r="P2221">
        <v>0</v>
      </c>
      <c r="Q2221">
        <v>0</v>
      </c>
      <c r="R2221">
        <v>0</v>
      </c>
      <c r="S2221">
        <v>1.66</v>
      </c>
      <c r="T2221">
        <v>0</v>
      </c>
      <c r="U2221">
        <v>2.71</v>
      </c>
      <c r="V2221">
        <v>0</v>
      </c>
      <c r="W2221">
        <v>0</v>
      </c>
      <c r="X2221">
        <v>0</v>
      </c>
      <c r="Y2221">
        <v>0</v>
      </c>
      <c r="Z2221">
        <v>0</v>
      </c>
      <c r="AA2221">
        <v>0</v>
      </c>
      <c r="AB2221" t="s">
        <v>134</v>
      </c>
      <c r="AC2221" t="s">
        <v>135</v>
      </c>
      <c r="AD2221">
        <v>9</v>
      </c>
      <c r="AE2221" t="s">
        <v>153</v>
      </c>
      <c r="AF2221" t="s">
        <v>137</v>
      </c>
      <c r="AG2221" t="s">
        <v>160</v>
      </c>
      <c r="AH2221" t="s">
        <v>156</v>
      </c>
    </row>
    <row r="2222" spans="1:40" hidden="1" x14ac:dyDescent="0.3">
      <c r="B2222" t="s">
        <v>8</v>
      </c>
      <c r="C2222" t="s">
        <v>185</v>
      </c>
      <c r="D2222" t="s">
        <v>167</v>
      </c>
      <c r="E2222">
        <v>42599.969537037039</v>
      </c>
      <c r="F2222" t="s">
        <v>93</v>
      </c>
      <c r="G2222" t="s">
        <v>20</v>
      </c>
      <c r="H2222" t="s">
        <v>130</v>
      </c>
      <c r="I2222" t="s">
        <v>188</v>
      </c>
      <c r="J2222" t="s">
        <v>26</v>
      </c>
      <c r="K2222" s="9" t="str">
        <f t="shared" si="502"/>
        <v>14</v>
      </c>
      <c r="L2222" t="s">
        <v>132</v>
      </c>
      <c r="M2222">
        <v>1</v>
      </c>
      <c r="N2222">
        <v>1670</v>
      </c>
      <c r="O2222" t="s">
        <v>133</v>
      </c>
      <c r="P2222">
        <v>0</v>
      </c>
      <c r="Q2222">
        <v>0</v>
      </c>
      <c r="R2222">
        <v>0</v>
      </c>
      <c r="S2222">
        <v>27.5</v>
      </c>
      <c r="T2222">
        <v>3.2099999999999997E-2</v>
      </c>
      <c r="U2222">
        <v>2.7</v>
      </c>
      <c r="V2222">
        <v>0</v>
      </c>
      <c r="W2222">
        <v>0</v>
      </c>
      <c r="X2222">
        <v>0</v>
      </c>
      <c r="Y2222">
        <v>0</v>
      </c>
      <c r="Z2222">
        <v>0</v>
      </c>
      <c r="AA2222">
        <v>0</v>
      </c>
      <c r="AB2222" t="s">
        <v>134</v>
      </c>
      <c r="AC2222" t="s">
        <v>135</v>
      </c>
      <c r="AD2222">
        <v>2</v>
      </c>
      <c r="AE2222" t="s">
        <v>153</v>
      </c>
      <c r="AF2222" t="s">
        <v>137</v>
      </c>
      <c r="AG2222" t="s">
        <v>160</v>
      </c>
      <c r="AH2222" t="s">
        <v>156</v>
      </c>
    </row>
    <row r="2223" spans="1:40" hidden="1" x14ac:dyDescent="0.3">
      <c r="B2223" t="s">
        <v>8</v>
      </c>
      <c r="C2223" t="s">
        <v>185</v>
      </c>
      <c r="D2223" t="s">
        <v>167</v>
      </c>
      <c r="E2223">
        <v>42599.976643518516</v>
      </c>
      <c r="F2223" t="s">
        <v>93</v>
      </c>
      <c r="G2223" t="s">
        <v>20</v>
      </c>
      <c r="H2223" t="s">
        <v>130</v>
      </c>
      <c r="I2223" t="s">
        <v>131</v>
      </c>
      <c r="J2223" t="s">
        <v>27</v>
      </c>
      <c r="K2223" s="9" t="str">
        <f t="shared" si="502"/>
        <v>15</v>
      </c>
      <c r="L2223" t="s">
        <v>132</v>
      </c>
      <c r="M2223">
        <v>1</v>
      </c>
      <c r="N2223">
        <v>1600</v>
      </c>
      <c r="O2223" t="s">
        <v>133</v>
      </c>
      <c r="P2223">
        <v>0</v>
      </c>
      <c r="Q2223">
        <v>0</v>
      </c>
      <c r="R2223">
        <v>0</v>
      </c>
      <c r="S2223">
        <v>31.5</v>
      </c>
      <c r="T2223">
        <v>2.76E-2</v>
      </c>
      <c r="U2223">
        <v>1.01</v>
      </c>
      <c r="V2223">
        <v>0</v>
      </c>
      <c r="W2223">
        <v>0</v>
      </c>
      <c r="X2223">
        <v>0</v>
      </c>
      <c r="Y2223">
        <v>0</v>
      </c>
      <c r="Z2223">
        <v>0</v>
      </c>
      <c r="AA2223">
        <v>0</v>
      </c>
      <c r="AB2223" t="s">
        <v>134</v>
      </c>
      <c r="AC2223" t="s">
        <v>135</v>
      </c>
      <c r="AD2223">
        <v>9</v>
      </c>
      <c r="AE2223" t="s">
        <v>153</v>
      </c>
      <c r="AF2223" t="s">
        <v>137</v>
      </c>
      <c r="AG2223" t="s">
        <v>161</v>
      </c>
      <c r="AH2223" t="s">
        <v>156</v>
      </c>
    </row>
    <row r="2224" spans="1:40" hidden="1" x14ac:dyDescent="0.3">
      <c r="B2224" t="s">
        <v>8</v>
      </c>
      <c r="C2224" t="s">
        <v>185</v>
      </c>
      <c r="D2224" t="s">
        <v>167</v>
      </c>
      <c r="E2224">
        <v>42599.976643518516</v>
      </c>
      <c r="F2224" t="s">
        <v>93</v>
      </c>
      <c r="G2224" t="s">
        <v>20</v>
      </c>
      <c r="H2224" t="s">
        <v>130</v>
      </c>
      <c r="I2224" t="s">
        <v>186</v>
      </c>
      <c r="J2224" t="s">
        <v>27</v>
      </c>
      <c r="K2224" s="9" t="str">
        <f t="shared" si="502"/>
        <v>15</v>
      </c>
      <c r="L2224" t="s">
        <v>132</v>
      </c>
      <c r="M2224">
        <v>1</v>
      </c>
      <c r="N2224">
        <v>1600</v>
      </c>
      <c r="O2224" t="s">
        <v>133</v>
      </c>
      <c r="P2224">
        <v>0</v>
      </c>
      <c r="Q2224">
        <v>0</v>
      </c>
      <c r="R2224">
        <v>0</v>
      </c>
      <c r="S2224">
        <v>41.5</v>
      </c>
      <c r="T2224">
        <v>2.86E-2</v>
      </c>
      <c r="U2224">
        <v>0</v>
      </c>
      <c r="V2224">
        <v>0</v>
      </c>
      <c r="W2224">
        <v>0</v>
      </c>
      <c r="X2224">
        <v>0</v>
      </c>
      <c r="Y2224">
        <v>0</v>
      </c>
      <c r="Z2224">
        <v>0</v>
      </c>
      <c r="AA2224">
        <v>0</v>
      </c>
      <c r="AB2224" t="s">
        <v>134</v>
      </c>
      <c r="AC2224" t="s">
        <v>135</v>
      </c>
      <c r="AD2224">
        <v>9</v>
      </c>
      <c r="AE2224" t="s">
        <v>153</v>
      </c>
      <c r="AF2224" t="s">
        <v>137</v>
      </c>
      <c r="AG2224" t="s">
        <v>161</v>
      </c>
      <c r="AH2224" t="s">
        <v>156</v>
      </c>
    </row>
    <row r="2225" spans="2:34" hidden="1" x14ac:dyDescent="0.3">
      <c r="B2225" t="s">
        <v>8</v>
      </c>
      <c r="C2225" t="s">
        <v>185</v>
      </c>
      <c r="D2225" t="s">
        <v>167</v>
      </c>
      <c r="E2225">
        <v>42599.976643518516</v>
      </c>
      <c r="F2225" t="s">
        <v>93</v>
      </c>
      <c r="G2225" t="s">
        <v>20</v>
      </c>
      <c r="H2225" t="s">
        <v>130</v>
      </c>
      <c r="I2225" t="s">
        <v>187</v>
      </c>
      <c r="J2225" t="s">
        <v>27</v>
      </c>
      <c r="K2225" s="9" t="str">
        <f t="shared" si="502"/>
        <v>15</v>
      </c>
      <c r="L2225" t="s">
        <v>132</v>
      </c>
      <c r="M2225">
        <v>1</v>
      </c>
      <c r="N2225">
        <v>1600</v>
      </c>
      <c r="O2225" t="s">
        <v>133</v>
      </c>
      <c r="P2225">
        <v>0</v>
      </c>
      <c r="Q2225">
        <v>0</v>
      </c>
      <c r="R2225">
        <v>0</v>
      </c>
      <c r="S2225">
        <v>0.55800000000000005</v>
      </c>
      <c r="T2225">
        <v>0</v>
      </c>
      <c r="U2225">
        <v>0.93899999999999995</v>
      </c>
      <c r="V2225">
        <v>0</v>
      </c>
      <c r="W2225">
        <v>0</v>
      </c>
      <c r="X2225">
        <v>0</v>
      </c>
      <c r="Y2225">
        <v>0</v>
      </c>
      <c r="Z2225">
        <v>0</v>
      </c>
      <c r="AA2225">
        <v>0</v>
      </c>
      <c r="AB2225" t="s">
        <v>134</v>
      </c>
      <c r="AC2225" t="s">
        <v>135</v>
      </c>
      <c r="AD2225">
        <v>9</v>
      </c>
      <c r="AE2225" t="s">
        <v>153</v>
      </c>
      <c r="AF2225" t="s">
        <v>137</v>
      </c>
      <c r="AG2225" t="s">
        <v>161</v>
      </c>
      <c r="AH2225" t="s">
        <v>156</v>
      </c>
    </row>
    <row r="2226" spans="2:34" hidden="1" x14ac:dyDescent="0.3">
      <c r="B2226" t="s">
        <v>8</v>
      </c>
      <c r="C2226" t="s">
        <v>185</v>
      </c>
      <c r="D2226" t="s">
        <v>167</v>
      </c>
      <c r="E2226">
        <v>42599.969537037039</v>
      </c>
      <c r="F2226" t="s">
        <v>93</v>
      </c>
      <c r="G2226" t="s">
        <v>20</v>
      </c>
      <c r="H2226" t="s">
        <v>130</v>
      </c>
      <c r="I2226" t="s">
        <v>188</v>
      </c>
      <c r="J2226" t="s">
        <v>27</v>
      </c>
      <c r="K2226" s="9" t="str">
        <f t="shared" si="502"/>
        <v>15</v>
      </c>
      <c r="L2226" t="s">
        <v>132</v>
      </c>
      <c r="M2226">
        <v>1</v>
      </c>
      <c r="N2226">
        <v>1600</v>
      </c>
      <c r="O2226" t="s">
        <v>133</v>
      </c>
      <c r="P2226">
        <v>0</v>
      </c>
      <c r="Q2226">
        <v>0</v>
      </c>
      <c r="R2226">
        <v>0</v>
      </c>
      <c r="S2226">
        <v>32.1</v>
      </c>
      <c r="T2226">
        <v>2.7699999999999999E-2</v>
      </c>
      <c r="U2226">
        <v>0.95399999999999996</v>
      </c>
      <c r="V2226">
        <v>0</v>
      </c>
      <c r="W2226">
        <v>0</v>
      </c>
      <c r="X2226">
        <v>0</v>
      </c>
      <c r="Y2226">
        <v>0</v>
      </c>
      <c r="Z2226">
        <v>0</v>
      </c>
      <c r="AA2226">
        <v>0</v>
      </c>
      <c r="AB2226" t="s">
        <v>134</v>
      </c>
      <c r="AC2226" t="s">
        <v>135</v>
      </c>
      <c r="AD2226">
        <v>2</v>
      </c>
      <c r="AE2226" t="s">
        <v>153</v>
      </c>
      <c r="AF2226" t="s">
        <v>137</v>
      </c>
      <c r="AG2226" t="s">
        <v>161</v>
      </c>
      <c r="AH2226" t="s">
        <v>156</v>
      </c>
    </row>
    <row r="2227" spans="2:34" hidden="1" x14ac:dyDescent="0.3">
      <c r="B2227" t="s">
        <v>8</v>
      </c>
      <c r="C2227" t="s">
        <v>185</v>
      </c>
      <c r="D2227" t="s">
        <v>167</v>
      </c>
      <c r="E2227">
        <v>42599.969537037039</v>
      </c>
      <c r="F2227" t="s">
        <v>93</v>
      </c>
      <c r="G2227" t="s">
        <v>20</v>
      </c>
      <c r="H2227" t="s">
        <v>130</v>
      </c>
      <c r="I2227" t="s">
        <v>131</v>
      </c>
      <c r="J2227" t="s">
        <v>143</v>
      </c>
      <c r="K2227" s="9" t="str">
        <f t="shared" si="502"/>
        <v>OU</v>
      </c>
      <c r="L2227" t="s">
        <v>132</v>
      </c>
      <c r="M2227">
        <v>1</v>
      </c>
      <c r="N2227">
        <v>1870</v>
      </c>
      <c r="O2227" t="s">
        <v>133</v>
      </c>
      <c r="P2227">
        <v>0</v>
      </c>
      <c r="Q2227">
        <v>0</v>
      </c>
      <c r="R2227">
        <v>0</v>
      </c>
      <c r="S2227">
        <v>13.4</v>
      </c>
      <c r="T2227">
        <v>2.9700000000000001E-2</v>
      </c>
      <c r="U2227">
        <v>2.13</v>
      </c>
      <c r="V2227">
        <v>0</v>
      </c>
      <c r="W2227">
        <v>0</v>
      </c>
      <c r="X2227">
        <v>0</v>
      </c>
      <c r="Y2227">
        <v>0</v>
      </c>
      <c r="Z2227">
        <v>0</v>
      </c>
      <c r="AA2227">
        <v>0</v>
      </c>
      <c r="AB2227" t="s">
        <v>134</v>
      </c>
      <c r="AC2227" t="s">
        <v>135</v>
      </c>
      <c r="AD2227">
        <v>2</v>
      </c>
      <c r="AE2227" t="s">
        <v>153</v>
      </c>
      <c r="AF2227" t="s">
        <v>137</v>
      </c>
      <c r="AG2227" t="s">
        <v>144</v>
      </c>
      <c r="AH2227" t="s">
        <v>156</v>
      </c>
    </row>
    <row r="2228" spans="2:34" hidden="1" x14ac:dyDescent="0.3">
      <c r="B2228" t="s">
        <v>8</v>
      </c>
      <c r="C2228" t="s">
        <v>185</v>
      </c>
      <c r="D2228" t="s">
        <v>167</v>
      </c>
      <c r="E2228">
        <v>42599.969537037039</v>
      </c>
      <c r="F2228" t="s">
        <v>93</v>
      </c>
      <c r="G2228" t="s">
        <v>20</v>
      </c>
      <c r="H2228" t="s">
        <v>130</v>
      </c>
      <c r="I2228" t="s">
        <v>186</v>
      </c>
      <c r="J2228" t="s">
        <v>143</v>
      </c>
      <c r="K2228" s="9" t="str">
        <f t="shared" si="502"/>
        <v>OU</v>
      </c>
      <c r="L2228" t="s">
        <v>132</v>
      </c>
      <c r="M2228">
        <v>1</v>
      </c>
      <c r="N2228">
        <v>1870</v>
      </c>
      <c r="O2228" t="s">
        <v>133</v>
      </c>
      <c r="P2228">
        <v>0</v>
      </c>
      <c r="Q2228">
        <v>0</v>
      </c>
      <c r="R2228">
        <v>0</v>
      </c>
      <c r="S2228">
        <v>31.3</v>
      </c>
      <c r="T2228">
        <v>2.87E-2</v>
      </c>
      <c r="U2228">
        <v>0</v>
      </c>
      <c r="V2228">
        <v>0</v>
      </c>
      <c r="W2228">
        <v>0</v>
      </c>
      <c r="X2228">
        <v>0</v>
      </c>
      <c r="Y2228">
        <v>0</v>
      </c>
      <c r="Z2228">
        <v>0</v>
      </c>
      <c r="AA2228">
        <v>0</v>
      </c>
      <c r="AB2228" t="s">
        <v>134</v>
      </c>
      <c r="AC2228" t="s">
        <v>135</v>
      </c>
      <c r="AD2228">
        <v>2</v>
      </c>
      <c r="AE2228" t="s">
        <v>153</v>
      </c>
      <c r="AF2228" t="s">
        <v>137</v>
      </c>
      <c r="AG2228" t="s">
        <v>144</v>
      </c>
      <c r="AH2228" t="s">
        <v>156</v>
      </c>
    </row>
    <row r="2229" spans="2:34" hidden="1" x14ac:dyDescent="0.3">
      <c r="B2229" t="s">
        <v>8</v>
      </c>
      <c r="C2229" t="s">
        <v>185</v>
      </c>
      <c r="D2229" t="s">
        <v>167</v>
      </c>
      <c r="E2229">
        <v>42599.969537037039</v>
      </c>
      <c r="F2229" t="s">
        <v>93</v>
      </c>
      <c r="G2229" t="s">
        <v>20</v>
      </c>
      <c r="H2229" t="s">
        <v>130</v>
      </c>
      <c r="I2229" t="s">
        <v>187</v>
      </c>
      <c r="J2229" t="s">
        <v>143</v>
      </c>
      <c r="K2229" s="9" t="str">
        <f t="shared" si="502"/>
        <v>OU</v>
      </c>
      <c r="L2229" t="s">
        <v>132</v>
      </c>
      <c r="M2229">
        <v>1</v>
      </c>
      <c r="N2229">
        <v>1870</v>
      </c>
      <c r="O2229" t="s">
        <v>133</v>
      </c>
      <c r="P2229">
        <v>0</v>
      </c>
      <c r="Q2229">
        <v>0</v>
      </c>
      <c r="R2229">
        <v>0</v>
      </c>
      <c r="S2229">
        <v>1.37</v>
      </c>
      <c r="T2229">
        <v>0</v>
      </c>
      <c r="U2229">
        <v>2.09</v>
      </c>
      <c r="V2229">
        <v>0</v>
      </c>
      <c r="W2229">
        <v>0</v>
      </c>
      <c r="X2229">
        <v>0</v>
      </c>
      <c r="Y2229">
        <v>0</v>
      </c>
      <c r="Z2229">
        <v>0</v>
      </c>
      <c r="AA2229">
        <v>0</v>
      </c>
      <c r="AB2229" t="s">
        <v>134</v>
      </c>
      <c r="AC2229" t="s">
        <v>135</v>
      </c>
      <c r="AD2229">
        <v>2</v>
      </c>
      <c r="AE2229" t="s">
        <v>153</v>
      </c>
      <c r="AF2229" t="s">
        <v>137</v>
      </c>
      <c r="AG2229" t="s">
        <v>144</v>
      </c>
      <c r="AH2229" t="s">
        <v>156</v>
      </c>
    </row>
    <row r="2230" spans="2:34" hidden="1" x14ac:dyDescent="0.3">
      <c r="B2230" t="s">
        <v>8</v>
      </c>
      <c r="C2230" t="s">
        <v>185</v>
      </c>
      <c r="D2230" t="s">
        <v>167</v>
      </c>
      <c r="E2230">
        <v>42599.969537037039</v>
      </c>
      <c r="F2230" t="s">
        <v>93</v>
      </c>
      <c r="G2230" t="s">
        <v>20</v>
      </c>
      <c r="H2230" t="s">
        <v>130</v>
      </c>
      <c r="I2230" t="s">
        <v>188</v>
      </c>
      <c r="J2230" t="s">
        <v>143</v>
      </c>
      <c r="K2230" s="9" t="str">
        <f t="shared" si="502"/>
        <v>OU</v>
      </c>
      <c r="L2230" t="s">
        <v>132</v>
      </c>
      <c r="M2230">
        <v>1</v>
      </c>
      <c r="N2230">
        <v>1870</v>
      </c>
      <c r="O2230" t="s">
        <v>133</v>
      </c>
      <c r="P2230">
        <v>0</v>
      </c>
      <c r="Q2230">
        <v>0</v>
      </c>
      <c r="R2230">
        <v>0</v>
      </c>
      <c r="S2230">
        <v>8.18</v>
      </c>
      <c r="T2230">
        <v>1.4999999999999999E-2</v>
      </c>
      <c r="U2230">
        <v>2.06</v>
      </c>
      <c r="V2230">
        <v>0</v>
      </c>
      <c r="W2230">
        <v>0</v>
      </c>
      <c r="X2230">
        <v>0</v>
      </c>
      <c r="Y2230">
        <v>0</v>
      </c>
      <c r="Z2230">
        <v>0</v>
      </c>
      <c r="AA2230">
        <v>0</v>
      </c>
      <c r="AB2230" t="s">
        <v>134</v>
      </c>
      <c r="AC2230" t="s">
        <v>135</v>
      </c>
      <c r="AD2230">
        <v>2</v>
      </c>
      <c r="AE2230" t="s">
        <v>153</v>
      </c>
      <c r="AF2230" t="s">
        <v>137</v>
      </c>
      <c r="AG2230" t="s">
        <v>144</v>
      </c>
      <c r="AH2230" t="s">
        <v>156</v>
      </c>
    </row>
  </sheetData>
  <autoFilter ref="A6:AM2230" xr:uid="{F118AF14-5530-4F1E-805D-44CDCEE7692B}">
    <filterColumn colId="38">
      <customFilters>
        <customFilter operator="notEqual" val=" 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185F-954C-4851-979E-5CBEF9C1BDD1}">
  <dimension ref="A1:K434"/>
  <sheetViews>
    <sheetView workbookViewId="0"/>
  </sheetViews>
  <sheetFormatPr defaultRowHeight="14.4" x14ac:dyDescent="0.3"/>
  <cols>
    <col min="1" max="1" width="16" bestFit="1" customWidth="1"/>
    <col min="3" max="3" width="87.21875" bestFit="1" customWidth="1"/>
  </cols>
  <sheetData>
    <row r="1" spans="1:11" x14ac:dyDescent="0.3">
      <c r="A1" t="s">
        <v>79</v>
      </c>
      <c r="B1" t="s">
        <v>80</v>
      </c>
      <c r="C1" t="s">
        <v>81</v>
      </c>
      <c r="D1" t="s">
        <v>78</v>
      </c>
    </row>
    <row r="2" spans="1:11" x14ac:dyDescent="0.3">
      <c r="A2" t="s">
        <v>66</v>
      </c>
      <c r="B2" t="s">
        <v>54</v>
      </c>
      <c r="C2" t="s">
        <v>67</v>
      </c>
      <c r="D2" t="s">
        <v>62</v>
      </c>
    </row>
    <row r="3" spans="1:11" x14ac:dyDescent="0.3">
      <c r="A3" t="s">
        <v>66</v>
      </c>
      <c r="B3" t="s">
        <v>63</v>
      </c>
      <c r="C3" t="s">
        <v>68</v>
      </c>
      <c r="D3" t="s">
        <v>58</v>
      </c>
      <c r="I3">
        <v>0</v>
      </c>
      <c r="J3">
        <v>0</v>
      </c>
      <c r="K3">
        <v>0</v>
      </c>
    </row>
    <row r="4" spans="1:11" x14ac:dyDescent="0.3">
      <c r="A4" t="s">
        <v>66</v>
      </c>
      <c r="B4" t="s">
        <v>64</v>
      </c>
      <c r="C4" t="s">
        <v>69</v>
      </c>
      <c r="D4" t="s">
        <v>60</v>
      </c>
      <c r="I4">
        <v>-2.1500000000000001E-5</v>
      </c>
      <c r="J4">
        <v>0</v>
      </c>
      <c r="K4">
        <v>0</v>
      </c>
    </row>
    <row r="5" spans="1:11" x14ac:dyDescent="0.3">
      <c r="A5" t="s">
        <v>66</v>
      </c>
      <c r="B5" t="s">
        <v>65</v>
      </c>
      <c r="C5" t="s">
        <v>70</v>
      </c>
      <c r="D5" t="s">
        <v>56</v>
      </c>
      <c r="I5">
        <v>0</v>
      </c>
      <c r="J5">
        <v>0</v>
      </c>
      <c r="K5">
        <v>0</v>
      </c>
    </row>
    <row r="6" spans="1:11" x14ac:dyDescent="0.3">
      <c r="A6" t="s">
        <v>71</v>
      </c>
      <c r="B6" t="s">
        <v>51</v>
      </c>
      <c r="C6" t="s">
        <v>72</v>
      </c>
      <c r="I6">
        <v>0</v>
      </c>
      <c r="J6">
        <v>0</v>
      </c>
      <c r="K6">
        <v>0</v>
      </c>
    </row>
    <row r="7" spans="1:11" x14ac:dyDescent="0.3">
      <c r="A7" t="s">
        <v>71</v>
      </c>
      <c r="B7" t="s">
        <v>50</v>
      </c>
      <c r="C7" t="s">
        <v>73</v>
      </c>
      <c r="I7">
        <v>0.93100000000000005</v>
      </c>
      <c r="J7">
        <v>5.4200000000000003E-3</v>
      </c>
      <c r="K7">
        <v>0</v>
      </c>
    </row>
    <row r="8" spans="1:11" x14ac:dyDescent="0.3">
      <c r="A8" t="s">
        <v>71</v>
      </c>
      <c r="B8" t="s">
        <v>74</v>
      </c>
      <c r="C8" t="s">
        <v>75</v>
      </c>
      <c r="I8">
        <v>11.8</v>
      </c>
      <c r="J8">
        <v>2.5700000000000001E-2</v>
      </c>
      <c r="K8">
        <v>2.7800000000000001E-5</v>
      </c>
    </row>
    <row r="9" spans="1:11" x14ac:dyDescent="0.3">
      <c r="A9" t="s">
        <v>71</v>
      </c>
      <c r="B9" t="s">
        <v>53</v>
      </c>
      <c r="C9" t="s">
        <v>76</v>
      </c>
      <c r="D9" t="s">
        <v>8</v>
      </c>
      <c r="I9">
        <v>51.9</v>
      </c>
      <c r="J9">
        <v>0.11899999999999999</v>
      </c>
      <c r="K9">
        <v>-8.3299999999999997E-4</v>
      </c>
    </row>
    <row r="10" spans="1:11" x14ac:dyDescent="0.3">
      <c r="A10" t="s">
        <v>71</v>
      </c>
      <c r="B10" t="s">
        <v>52</v>
      </c>
      <c r="C10" t="s">
        <v>77</v>
      </c>
      <c r="D10" t="s">
        <v>9</v>
      </c>
      <c r="I10">
        <v>20.2</v>
      </c>
      <c r="J10">
        <v>4.4999999999999998E-2</v>
      </c>
      <c r="K10">
        <v>-5.04E-4</v>
      </c>
    </row>
    <row r="11" spans="1:11" x14ac:dyDescent="0.3">
      <c r="I11">
        <v>4.36E-2</v>
      </c>
      <c r="J11">
        <v>-2.9599999999999998E-4</v>
      </c>
      <c r="K11">
        <v>0</v>
      </c>
    </row>
    <row r="12" spans="1:11" x14ac:dyDescent="0.3">
      <c r="I12">
        <v>6.27</v>
      </c>
      <c r="J12">
        <v>2.12E-2</v>
      </c>
      <c r="K12">
        <v>0</v>
      </c>
    </row>
    <row r="13" spans="1:11" x14ac:dyDescent="0.3">
      <c r="I13">
        <v>28.1</v>
      </c>
      <c r="J13">
        <v>0.10100000000000001</v>
      </c>
      <c r="K13">
        <v>-9.1600000000000004E-4</v>
      </c>
    </row>
    <row r="14" spans="1:11" x14ac:dyDescent="0.3">
      <c r="I14">
        <v>11.2</v>
      </c>
      <c r="J14">
        <v>3.9399999999999998E-2</v>
      </c>
      <c r="K14">
        <v>0</v>
      </c>
    </row>
    <row r="15" spans="1:11" x14ac:dyDescent="0.3">
      <c r="I15">
        <v>0.498</v>
      </c>
      <c r="J15">
        <v>5.1999999999999998E-3</v>
      </c>
      <c r="K15">
        <v>5.4100000000000003E-4</v>
      </c>
    </row>
    <row r="16" spans="1:11" x14ac:dyDescent="0.3">
      <c r="I16">
        <v>15.2</v>
      </c>
      <c r="J16">
        <v>3.0499999999999999E-2</v>
      </c>
      <c r="K16">
        <v>6.9599999999999998E-5</v>
      </c>
    </row>
    <row r="17" spans="9:11" x14ac:dyDescent="0.3">
      <c r="I17">
        <v>69.7</v>
      </c>
      <c r="J17">
        <v>0.13600000000000001</v>
      </c>
      <c r="K17">
        <v>1.3799999999999999E-3</v>
      </c>
    </row>
    <row r="18" spans="9:11" x14ac:dyDescent="0.3">
      <c r="I18">
        <v>27.4</v>
      </c>
      <c r="J18">
        <v>5.0500000000000003E-2</v>
      </c>
      <c r="K18">
        <v>0</v>
      </c>
    </row>
    <row r="19" spans="9:11" x14ac:dyDescent="0.3">
      <c r="I19">
        <v>0.26900000000000002</v>
      </c>
      <c r="J19">
        <v>-3.6699999999999998E-4</v>
      </c>
      <c r="K19">
        <v>-9.9799999999999997E-4</v>
      </c>
    </row>
    <row r="20" spans="9:11" x14ac:dyDescent="0.3">
      <c r="I20">
        <v>4.3</v>
      </c>
      <c r="J20">
        <v>2.0299999999999999E-2</v>
      </c>
      <c r="K20">
        <v>-2.82E-3</v>
      </c>
    </row>
    <row r="21" spans="9:11" x14ac:dyDescent="0.3">
      <c r="I21">
        <v>18</v>
      </c>
      <c r="J21">
        <v>9.2499999999999999E-2</v>
      </c>
      <c r="K21">
        <v>-7.6899999999999998E-3</v>
      </c>
    </row>
    <row r="22" spans="9:11" x14ac:dyDescent="0.3">
      <c r="I22">
        <v>7.11</v>
      </c>
      <c r="J22">
        <v>3.6600000000000001E-2</v>
      </c>
      <c r="K22">
        <v>-4.0699999999999998E-3</v>
      </c>
    </row>
    <row r="23" spans="9:11" x14ac:dyDescent="0.3">
      <c r="I23">
        <v>0.91700000000000004</v>
      </c>
      <c r="J23">
        <v>3.9500000000000004E-3</v>
      </c>
      <c r="K23">
        <v>-3.0800000000000001E-4</v>
      </c>
    </row>
    <row r="24" spans="9:11" x14ac:dyDescent="0.3">
      <c r="I24">
        <v>12.5</v>
      </c>
      <c r="J24">
        <v>2.5999999999999999E-2</v>
      </c>
      <c r="K24">
        <v>9.3800000000000003E-5</v>
      </c>
    </row>
    <row r="25" spans="9:11" x14ac:dyDescent="0.3">
      <c r="I25">
        <v>54.4</v>
      </c>
      <c r="J25">
        <v>0.11799999999999999</v>
      </c>
      <c r="K25">
        <v>-4.35E-4</v>
      </c>
    </row>
    <row r="26" spans="9:11" x14ac:dyDescent="0.3">
      <c r="I26">
        <v>21.4</v>
      </c>
      <c r="J26">
        <v>4.4200000000000003E-2</v>
      </c>
      <c r="K26">
        <v>-4.35E-4</v>
      </c>
    </row>
    <row r="27" spans="9:11" x14ac:dyDescent="0.3">
      <c r="I27">
        <v>1.6</v>
      </c>
      <c r="J27">
        <v>2.7699999999999999E-3</v>
      </c>
      <c r="K27">
        <v>0</v>
      </c>
    </row>
    <row r="28" spans="9:11" x14ac:dyDescent="0.3">
      <c r="I28">
        <v>14.3</v>
      </c>
      <c r="J28">
        <v>2.3300000000000001E-2</v>
      </c>
      <c r="K28">
        <v>-2.5999999999999998E-5</v>
      </c>
    </row>
    <row r="29" spans="9:11" x14ac:dyDescent="0.3">
      <c r="I29">
        <v>58.8</v>
      </c>
      <c r="J29">
        <v>9.8599999999999993E-2</v>
      </c>
      <c r="K29">
        <v>-5.2500000000000003E-3</v>
      </c>
    </row>
    <row r="30" spans="9:11" x14ac:dyDescent="0.3">
      <c r="I30">
        <v>23.2</v>
      </c>
      <c r="J30">
        <v>3.8199999999999998E-2</v>
      </c>
      <c r="K30">
        <v>-1.5299999999999999E-3</v>
      </c>
    </row>
    <row r="31" spans="9:11" x14ac:dyDescent="0.3">
      <c r="I31">
        <v>1.93</v>
      </c>
      <c r="J31">
        <v>6.6299999999999996E-3</v>
      </c>
      <c r="K31">
        <v>-8.1999999999999998E-4</v>
      </c>
    </row>
    <row r="32" spans="9:11" x14ac:dyDescent="0.3">
      <c r="I32">
        <v>21.2</v>
      </c>
      <c r="J32">
        <v>3.0700000000000002E-2</v>
      </c>
      <c r="K32">
        <v>-8.1999999999999998E-4</v>
      </c>
    </row>
    <row r="33" spans="9:11" x14ac:dyDescent="0.3">
      <c r="I33">
        <v>91.4</v>
      </c>
      <c r="J33">
        <v>0.13</v>
      </c>
      <c r="K33">
        <v>-1.0399999999999999E-3</v>
      </c>
    </row>
    <row r="34" spans="9:11" x14ac:dyDescent="0.3">
      <c r="I34">
        <v>35.4</v>
      </c>
      <c r="J34">
        <v>4.9399999999999999E-2</v>
      </c>
      <c r="K34">
        <v>-9.7300000000000002E-4</v>
      </c>
    </row>
    <row r="35" spans="9:11" x14ac:dyDescent="0.3">
      <c r="I35">
        <v>3.3</v>
      </c>
      <c r="J35">
        <v>9.9600000000000001E-3</v>
      </c>
      <c r="K35">
        <v>0</v>
      </c>
    </row>
    <row r="36" spans="9:11" x14ac:dyDescent="0.3">
      <c r="I36">
        <v>27.1</v>
      </c>
      <c r="J36">
        <v>4.5999999999999999E-2</v>
      </c>
      <c r="K36">
        <v>0</v>
      </c>
    </row>
    <row r="37" spans="9:11" x14ac:dyDescent="0.3">
      <c r="I37">
        <v>114</v>
      </c>
      <c r="J37">
        <v>0.12</v>
      </c>
      <c r="K37">
        <v>-2.4099999999999998E-3</v>
      </c>
    </row>
    <row r="38" spans="9:11" x14ac:dyDescent="0.3">
      <c r="I38">
        <v>43.9</v>
      </c>
      <c r="J38">
        <v>5.7200000000000001E-2</v>
      </c>
      <c r="K38">
        <v>-7.3300000000000004E-4</v>
      </c>
    </row>
    <row r="39" spans="9:11" x14ac:dyDescent="0.3">
      <c r="I39">
        <v>3.75</v>
      </c>
      <c r="J39">
        <v>1.5900000000000001E-2</v>
      </c>
      <c r="K39">
        <v>-1.6100000000000001E-3</v>
      </c>
    </row>
    <row r="40" spans="9:11" x14ac:dyDescent="0.3">
      <c r="I40">
        <v>29.6</v>
      </c>
      <c r="J40">
        <v>4.4400000000000002E-2</v>
      </c>
      <c r="K40">
        <v>0</v>
      </c>
    </row>
    <row r="41" spans="9:11" x14ac:dyDescent="0.3">
      <c r="I41">
        <v>127</v>
      </c>
      <c r="J41">
        <v>0.13500000000000001</v>
      </c>
      <c r="K41">
        <v>-1.56E-3</v>
      </c>
    </row>
    <row r="42" spans="9:11" x14ac:dyDescent="0.3">
      <c r="I42">
        <v>48.8</v>
      </c>
      <c r="J42">
        <v>5.5100000000000003E-2</v>
      </c>
      <c r="K42">
        <v>-8.3200000000000003E-5</v>
      </c>
    </row>
    <row r="43" spans="9:11" x14ac:dyDescent="0.3">
      <c r="I43">
        <v>7.74</v>
      </c>
      <c r="J43">
        <v>1.2500000000000001E-2</v>
      </c>
      <c r="K43">
        <v>4.0299999999999997E-5</v>
      </c>
    </row>
    <row r="44" spans="9:11" x14ac:dyDescent="0.3">
      <c r="I44">
        <v>36</v>
      </c>
      <c r="J44">
        <v>3.95E-2</v>
      </c>
      <c r="K44">
        <v>-1.4E-3</v>
      </c>
    </row>
    <row r="45" spans="9:11" x14ac:dyDescent="0.3">
      <c r="I45">
        <v>154</v>
      </c>
      <c r="J45">
        <v>0.13500000000000001</v>
      </c>
      <c r="K45">
        <v>4.0299999999999997E-5</v>
      </c>
    </row>
    <row r="46" spans="9:11" x14ac:dyDescent="0.3">
      <c r="I46">
        <v>56.9</v>
      </c>
      <c r="J46">
        <v>5.2900000000000003E-2</v>
      </c>
      <c r="K46">
        <v>0</v>
      </c>
    </row>
    <row r="47" spans="9:11" x14ac:dyDescent="0.3">
      <c r="I47">
        <v>2.88</v>
      </c>
      <c r="J47">
        <v>9.3399999999999993E-3</v>
      </c>
      <c r="K47">
        <v>8.8199999999999997E-4</v>
      </c>
    </row>
    <row r="48" spans="9:11" x14ac:dyDescent="0.3">
      <c r="I48">
        <v>23.3</v>
      </c>
      <c r="J48">
        <v>3.2099999999999997E-2</v>
      </c>
      <c r="K48">
        <v>8.8199999999999997E-4</v>
      </c>
    </row>
    <row r="49" spans="9:11" x14ac:dyDescent="0.3">
      <c r="I49">
        <v>103</v>
      </c>
      <c r="J49">
        <v>0.13</v>
      </c>
      <c r="K49">
        <v>8.8199999999999997E-4</v>
      </c>
    </row>
    <row r="50" spans="9:11" x14ac:dyDescent="0.3">
      <c r="I50">
        <v>39.200000000000003</v>
      </c>
      <c r="J50">
        <v>5.0299999999999997E-2</v>
      </c>
      <c r="K50">
        <v>8.1099999999999998E-4</v>
      </c>
    </row>
    <row r="51" spans="9:11" x14ac:dyDescent="0.3">
      <c r="I51">
        <v>7.33</v>
      </c>
      <c r="J51">
        <v>8.6499999999999997E-3</v>
      </c>
      <c r="K51">
        <v>-4.9599999999999999E-7</v>
      </c>
    </row>
    <row r="52" spans="9:11" x14ac:dyDescent="0.3">
      <c r="I52">
        <v>40.4</v>
      </c>
      <c r="J52">
        <v>3.5000000000000003E-2</v>
      </c>
      <c r="K52">
        <v>0</v>
      </c>
    </row>
    <row r="53" spans="9:11" x14ac:dyDescent="0.3">
      <c r="I53">
        <v>177</v>
      </c>
      <c r="J53">
        <v>0.13900000000000001</v>
      </c>
      <c r="K53">
        <v>-4.9599999999999999E-7</v>
      </c>
    </row>
    <row r="54" spans="9:11" x14ac:dyDescent="0.3">
      <c r="I54">
        <v>65.7</v>
      </c>
      <c r="J54">
        <v>5.3900000000000003E-2</v>
      </c>
      <c r="K54">
        <v>-4.9599999999999999E-7</v>
      </c>
    </row>
    <row r="55" spans="9:11" x14ac:dyDescent="0.3">
      <c r="I55">
        <v>10.9</v>
      </c>
      <c r="J55">
        <v>1.4999999999999999E-2</v>
      </c>
      <c r="K55">
        <v>-1.65E-3</v>
      </c>
    </row>
    <row r="56" spans="9:11" x14ac:dyDescent="0.3">
      <c r="I56">
        <v>42.3</v>
      </c>
      <c r="J56">
        <v>4.36E-2</v>
      </c>
      <c r="K56">
        <v>0</v>
      </c>
    </row>
    <row r="57" spans="9:11" x14ac:dyDescent="0.3">
      <c r="I57">
        <v>185</v>
      </c>
      <c r="J57">
        <v>0.14899999999999999</v>
      </c>
      <c r="K57">
        <v>-1.65E-3</v>
      </c>
    </row>
    <row r="58" spans="9:11" x14ac:dyDescent="0.3">
      <c r="I58">
        <v>65.400000000000006</v>
      </c>
      <c r="J58">
        <v>5.8700000000000002E-2</v>
      </c>
      <c r="K58">
        <v>-1.65E-3</v>
      </c>
    </row>
    <row r="59" spans="9:11" x14ac:dyDescent="0.3">
      <c r="I59">
        <v>17.399999999999999</v>
      </c>
      <c r="J59">
        <v>1.5100000000000001E-2</v>
      </c>
      <c r="K59">
        <v>0</v>
      </c>
    </row>
    <row r="60" spans="9:11" x14ac:dyDescent="0.3">
      <c r="I60">
        <v>61.5</v>
      </c>
      <c r="J60">
        <v>3.9699999999999999E-2</v>
      </c>
      <c r="K60">
        <v>-2.3800000000000001E-4</v>
      </c>
    </row>
    <row r="61" spans="9:11" x14ac:dyDescent="0.3">
      <c r="I61">
        <v>246</v>
      </c>
      <c r="J61">
        <v>0.14899999999999999</v>
      </c>
      <c r="K61">
        <v>-1.3600000000000001E-3</v>
      </c>
    </row>
    <row r="62" spans="9:11" x14ac:dyDescent="0.3">
      <c r="I62">
        <v>89.7</v>
      </c>
      <c r="J62">
        <v>5.2400000000000002E-2</v>
      </c>
      <c r="K62">
        <v>-1.3600000000000001E-3</v>
      </c>
    </row>
    <row r="63" spans="9:11" x14ac:dyDescent="0.3">
      <c r="I63">
        <v>8.9700000000000006</v>
      </c>
      <c r="J63">
        <v>1.3899999999999999E-2</v>
      </c>
      <c r="K63">
        <v>0</v>
      </c>
    </row>
    <row r="64" spans="9:11" x14ac:dyDescent="0.3">
      <c r="I64">
        <v>13.4</v>
      </c>
      <c r="J64">
        <v>2.0500000000000001E-2</v>
      </c>
      <c r="K64">
        <v>0</v>
      </c>
    </row>
    <row r="65" spans="9:11" x14ac:dyDescent="0.3">
      <c r="I65">
        <v>59.5</v>
      </c>
      <c r="J65">
        <v>9.2399999999999996E-2</v>
      </c>
      <c r="K65">
        <v>0</v>
      </c>
    </row>
    <row r="66" spans="9:11" x14ac:dyDescent="0.3">
      <c r="I66">
        <v>19.600000000000001</v>
      </c>
      <c r="J66">
        <v>2.9100000000000001E-2</v>
      </c>
      <c r="K66">
        <v>0</v>
      </c>
    </row>
    <row r="67" spans="9:11" x14ac:dyDescent="0.3">
      <c r="I67">
        <v>0</v>
      </c>
      <c r="J67">
        <v>0</v>
      </c>
      <c r="K67">
        <v>2.3800000000000002E-3</v>
      </c>
    </row>
    <row r="68" spans="9:11" x14ac:dyDescent="0.3">
      <c r="I68">
        <v>3.1300000000000001E-2</v>
      </c>
      <c r="J68">
        <v>0</v>
      </c>
      <c r="K68">
        <v>-2.5899999999999999E-3</v>
      </c>
    </row>
    <row r="69" spans="9:11" x14ac:dyDescent="0.3">
      <c r="I69">
        <v>0.11</v>
      </c>
      <c r="J69">
        <v>0</v>
      </c>
      <c r="K69">
        <v>-4.5100000000000001E-3</v>
      </c>
    </row>
    <row r="70" spans="9:11" x14ac:dyDescent="0.3">
      <c r="I70">
        <v>3.1300000000000001E-2</v>
      </c>
      <c r="J70">
        <v>0</v>
      </c>
      <c r="K70">
        <v>-4.5100000000000001E-3</v>
      </c>
    </row>
    <row r="71" spans="9:11" x14ac:dyDescent="0.3">
      <c r="I71">
        <v>0.81399999999999995</v>
      </c>
      <c r="J71">
        <v>3.16E-3</v>
      </c>
      <c r="K71">
        <v>1.1900000000000001E-3</v>
      </c>
    </row>
    <row r="72" spans="9:11" x14ac:dyDescent="0.3">
      <c r="I72">
        <v>6.98</v>
      </c>
      <c r="J72">
        <v>1.5599999999999999E-2</v>
      </c>
      <c r="K72">
        <v>-2.97E-3</v>
      </c>
    </row>
    <row r="73" spans="9:11" x14ac:dyDescent="0.3">
      <c r="I73">
        <v>28.9</v>
      </c>
      <c r="J73">
        <v>5.67E-2</v>
      </c>
      <c r="K73">
        <v>-2.1100000000000001E-2</v>
      </c>
    </row>
    <row r="74" spans="9:11" x14ac:dyDescent="0.3">
      <c r="I74">
        <v>11.2</v>
      </c>
      <c r="J74">
        <v>2.1600000000000001E-2</v>
      </c>
      <c r="K74">
        <v>-1.01E-2</v>
      </c>
    </row>
    <row r="75" spans="9:11" x14ac:dyDescent="0.3">
      <c r="I75">
        <v>0.17399999999999999</v>
      </c>
      <c r="J75">
        <v>1.3200000000000001E-4</v>
      </c>
      <c r="K75">
        <v>-6.6400000000000001E-3</v>
      </c>
    </row>
    <row r="76" spans="9:11" x14ac:dyDescent="0.3">
      <c r="I76">
        <v>1.64</v>
      </c>
      <c r="J76">
        <v>3.1700000000000001E-3</v>
      </c>
      <c r="K76">
        <v>-0.17799999999999999</v>
      </c>
    </row>
    <row r="77" spans="9:11" x14ac:dyDescent="0.3">
      <c r="I77">
        <v>7.9</v>
      </c>
      <c r="J77">
        <v>1.26E-2</v>
      </c>
      <c r="K77">
        <v>-8.2199999999999995E-2</v>
      </c>
    </row>
    <row r="78" spans="9:11" x14ac:dyDescent="0.3">
      <c r="I78">
        <v>2.81</v>
      </c>
      <c r="J78">
        <v>4.9899999999999996E-3</v>
      </c>
      <c r="K78">
        <v>-0.14599999999999999</v>
      </c>
    </row>
    <row r="79" spans="9:11" x14ac:dyDescent="0.3">
      <c r="I79">
        <v>1</v>
      </c>
      <c r="J79">
        <v>2.99E-3</v>
      </c>
      <c r="K79">
        <v>2.6199999999999999E-3</v>
      </c>
    </row>
    <row r="80" spans="9:11" x14ac:dyDescent="0.3">
      <c r="I80">
        <v>8.0500000000000007</v>
      </c>
      <c r="J80">
        <v>1.41E-2</v>
      </c>
      <c r="K80">
        <v>-4.3E-3</v>
      </c>
    </row>
    <row r="81" spans="9:11" x14ac:dyDescent="0.3">
      <c r="I81">
        <v>33</v>
      </c>
      <c r="J81">
        <v>5.0500000000000003E-2</v>
      </c>
      <c r="K81">
        <v>-2.35E-2</v>
      </c>
    </row>
    <row r="82" spans="9:11" x14ac:dyDescent="0.3">
      <c r="I82">
        <v>12.7</v>
      </c>
      <c r="J82">
        <v>1.95E-2</v>
      </c>
      <c r="K82">
        <v>-1.24E-2</v>
      </c>
    </row>
    <row r="83" spans="9:11" x14ac:dyDescent="0.3">
      <c r="I83">
        <v>0.06</v>
      </c>
      <c r="J83">
        <v>8.1800000000000005E-7</v>
      </c>
      <c r="K83">
        <v>5.9699999999999996E-3</v>
      </c>
    </row>
    <row r="84" spans="9:11" x14ac:dyDescent="0.3">
      <c r="I84">
        <v>0.54400000000000004</v>
      </c>
      <c r="J84">
        <v>6.0700000000000001E-4</v>
      </c>
      <c r="K84">
        <v>-1.5500000000000001E-5</v>
      </c>
    </row>
    <row r="85" spans="9:11" x14ac:dyDescent="0.3">
      <c r="I85">
        <v>2.1800000000000002</v>
      </c>
      <c r="J85">
        <v>2.4399999999999999E-3</v>
      </c>
      <c r="K85">
        <v>-1.2E-2</v>
      </c>
    </row>
    <row r="86" spans="9:11" x14ac:dyDescent="0.3">
      <c r="I86">
        <v>0.84599999999999997</v>
      </c>
      <c r="J86">
        <v>1.2199999999999999E-3</v>
      </c>
      <c r="K86">
        <v>-6.0200000000000002E-3</v>
      </c>
    </row>
    <row r="87" spans="9:11" x14ac:dyDescent="0.3">
      <c r="I87">
        <v>0.83599999999999997</v>
      </c>
      <c r="J87">
        <v>2.97E-3</v>
      </c>
      <c r="K87">
        <v>4.4000000000000003E-3</v>
      </c>
    </row>
    <row r="88" spans="9:11" x14ac:dyDescent="0.3">
      <c r="I88">
        <v>7.96</v>
      </c>
      <c r="J88">
        <v>1.5599999999999999E-2</v>
      </c>
      <c r="K88">
        <v>-6.4099999999999997E-4</v>
      </c>
    </row>
    <row r="89" spans="9:11" x14ac:dyDescent="0.3">
      <c r="I89">
        <v>34.1</v>
      </c>
      <c r="J89">
        <v>6.3700000000000007E-2</v>
      </c>
      <c r="K89">
        <v>-3.1300000000000001E-2</v>
      </c>
    </row>
    <row r="90" spans="9:11" x14ac:dyDescent="0.3">
      <c r="I90">
        <v>13.1</v>
      </c>
      <c r="J90">
        <v>2.3800000000000002E-2</v>
      </c>
      <c r="K90">
        <v>-1.2800000000000001E-2</v>
      </c>
    </row>
    <row r="91" spans="9:11" x14ac:dyDescent="0.3">
      <c r="I91">
        <v>0.99</v>
      </c>
      <c r="J91">
        <v>1.3699999999999999E-3</v>
      </c>
      <c r="K91">
        <v>2.5200000000000001E-3</v>
      </c>
    </row>
    <row r="92" spans="9:11" x14ac:dyDescent="0.3">
      <c r="I92">
        <v>8.19</v>
      </c>
      <c r="J92">
        <v>7.9799999999999992E-3</v>
      </c>
      <c r="K92">
        <v>-5.5399999999999998E-3</v>
      </c>
    </row>
    <row r="93" spans="9:11" x14ac:dyDescent="0.3">
      <c r="I93">
        <v>34.1</v>
      </c>
      <c r="J93">
        <v>3.1600000000000003E-2</v>
      </c>
      <c r="K93">
        <v>-3.7499999999999999E-2</v>
      </c>
    </row>
    <row r="94" spans="9:11" x14ac:dyDescent="0.3">
      <c r="I94">
        <v>13.2</v>
      </c>
      <c r="J94">
        <v>1.21E-2</v>
      </c>
      <c r="K94">
        <v>-2.1299999999999999E-2</v>
      </c>
    </row>
    <row r="95" spans="9:11" x14ac:dyDescent="0.3">
      <c r="I95">
        <v>2.0299999999999998</v>
      </c>
      <c r="J95">
        <v>4.0299999999999997E-3</v>
      </c>
      <c r="K95">
        <v>6.1599999999999997E-3</v>
      </c>
    </row>
    <row r="96" spans="9:11" x14ac:dyDescent="0.3">
      <c r="I96">
        <v>15.4</v>
      </c>
      <c r="J96">
        <v>1.84E-2</v>
      </c>
      <c r="K96">
        <v>-3.7299999999999998E-3</v>
      </c>
    </row>
    <row r="97" spans="9:11" x14ac:dyDescent="0.3">
      <c r="I97">
        <v>65.8</v>
      </c>
      <c r="J97">
        <v>6.8000000000000005E-2</v>
      </c>
      <c r="K97">
        <v>-5.33E-2</v>
      </c>
    </row>
    <row r="98" spans="9:11" x14ac:dyDescent="0.3">
      <c r="I98">
        <v>25</v>
      </c>
      <c r="J98">
        <v>2.5899999999999999E-2</v>
      </c>
      <c r="K98">
        <v>-2.5499999999999998E-2</v>
      </c>
    </row>
    <row r="99" spans="9:11" x14ac:dyDescent="0.3">
      <c r="I99">
        <v>4</v>
      </c>
      <c r="J99">
        <v>9.4599999999999997E-3</v>
      </c>
      <c r="K99">
        <v>3.81E-3</v>
      </c>
    </row>
    <row r="100" spans="9:11" x14ac:dyDescent="0.3">
      <c r="I100">
        <v>22.7</v>
      </c>
      <c r="J100">
        <v>2.8899999999999999E-2</v>
      </c>
      <c r="K100">
        <v>-3.2299999999999998E-3</v>
      </c>
    </row>
    <row r="101" spans="9:11" x14ac:dyDescent="0.3">
      <c r="I101">
        <v>91.9</v>
      </c>
      <c r="J101">
        <v>8.6400000000000005E-2</v>
      </c>
      <c r="K101">
        <v>-4.6899999999999997E-2</v>
      </c>
    </row>
    <row r="102" spans="9:11" x14ac:dyDescent="0.3">
      <c r="I102">
        <v>34.6</v>
      </c>
      <c r="J102">
        <v>3.2899999999999999E-2</v>
      </c>
      <c r="K102">
        <v>-2.29E-2</v>
      </c>
    </row>
    <row r="103" spans="9:11" x14ac:dyDescent="0.3">
      <c r="I103">
        <v>3.01</v>
      </c>
      <c r="J103">
        <v>8.5100000000000002E-3</v>
      </c>
      <c r="K103">
        <v>5.6599999999999998E-2</v>
      </c>
    </row>
    <row r="104" spans="9:11" x14ac:dyDescent="0.3">
      <c r="I104">
        <v>16.7</v>
      </c>
      <c r="J104">
        <v>2.5499999999999998E-2</v>
      </c>
      <c r="K104">
        <v>5.04E-2</v>
      </c>
    </row>
    <row r="105" spans="9:11" x14ac:dyDescent="0.3">
      <c r="I105">
        <v>67.099999999999994</v>
      </c>
      <c r="J105">
        <v>8.6599999999999996E-2</v>
      </c>
      <c r="K105">
        <v>-2.2499999999999999E-2</v>
      </c>
    </row>
    <row r="106" spans="9:11" x14ac:dyDescent="0.3">
      <c r="I106">
        <v>26</v>
      </c>
      <c r="J106">
        <v>3.32E-2</v>
      </c>
      <c r="K106">
        <v>4.5499999999999999E-2</v>
      </c>
    </row>
    <row r="107" spans="9:11" x14ac:dyDescent="0.3">
      <c r="I107">
        <v>3.94</v>
      </c>
      <c r="J107">
        <v>7.79E-3</v>
      </c>
      <c r="K107">
        <v>2.5699999999999998E-3</v>
      </c>
    </row>
    <row r="108" spans="9:11" x14ac:dyDescent="0.3">
      <c r="I108">
        <v>19.5</v>
      </c>
      <c r="J108">
        <v>1.7899999999999999E-2</v>
      </c>
      <c r="K108">
        <v>-1.3200000000000001E-4</v>
      </c>
    </row>
    <row r="109" spans="9:11" x14ac:dyDescent="0.3">
      <c r="I109">
        <v>81.2</v>
      </c>
      <c r="J109">
        <v>6.4799999999999996E-2</v>
      </c>
      <c r="K109">
        <v>-1.3899999999999999E-2</v>
      </c>
    </row>
    <row r="110" spans="9:11" x14ac:dyDescent="0.3">
      <c r="I110">
        <v>30.2</v>
      </c>
      <c r="J110">
        <v>2.1499999999999998E-2</v>
      </c>
      <c r="K110">
        <v>-8.2299999999999995E-3</v>
      </c>
    </row>
    <row r="111" spans="9:11" x14ac:dyDescent="0.3">
      <c r="I111">
        <v>2.0099999999999998</v>
      </c>
      <c r="J111">
        <v>4.5599999999999998E-3</v>
      </c>
      <c r="K111">
        <v>3.62E-3</v>
      </c>
    </row>
    <row r="112" spans="9:11" x14ac:dyDescent="0.3">
      <c r="I112">
        <v>14.6</v>
      </c>
      <c r="J112">
        <v>1.7399999999999999E-2</v>
      </c>
      <c r="K112">
        <v>-2.14E-3</v>
      </c>
    </row>
    <row r="113" spans="9:11" x14ac:dyDescent="0.3">
      <c r="I113">
        <v>60</v>
      </c>
      <c r="J113">
        <v>5.8999999999999997E-2</v>
      </c>
      <c r="K113">
        <v>-2.7099999999999999E-2</v>
      </c>
    </row>
    <row r="114" spans="9:11" x14ac:dyDescent="0.3">
      <c r="I114">
        <v>23.1</v>
      </c>
      <c r="J114">
        <v>2.2800000000000001E-2</v>
      </c>
      <c r="K114">
        <v>-1.01E-2</v>
      </c>
    </row>
    <row r="115" spans="9:11" x14ac:dyDescent="0.3">
      <c r="I115">
        <v>4.4800000000000004</v>
      </c>
      <c r="J115">
        <v>3.8400000000000001E-3</v>
      </c>
      <c r="K115">
        <v>3.4399999999999999E-3</v>
      </c>
    </row>
    <row r="116" spans="9:11" x14ac:dyDescent="0.3">
      <c r="I116">
        <v>29.7</v>
      </c>
      <c r="J116">
        <v>1.83E-2</v>
      </c>
      <c r="K116">
        <v>-2.48E-3</v>
      </c>
    </row>
    <row r="117" spans="9:11" x14ac:dyDescent="0.3">
      <c r="I117">
        <v>124</v>
      </c>
      <c r="J117">
        <v>6.5699999999999995E-2</v>
      </c>
      <c r="K117">
        <v>-3.4000000000000002E-2</v>
      </c>
    </row>
    <row r="118" spans="9:11" x14ac:dyDescent="0.3">
      <c r="I118">
        <v>47.3</v>
      </c>
      <c r="J118">
        <v>2.5399999999999999E-2</v>
      </c>
      <c r="K118">
        <v>-1.3100000000000001E-2</v>
      </c>
    </row>
    <row r="119" spans="9:11" x14ac:dyDescent="0.3">
      <c r="I119">
        <v>8.61</v>
      </c>
      <c r="J119">
        <v>1.18E-2</v>
      </c>
      <c r="K119">
        <v>4.2100000000000002E-3</v>
      </c>
    </row>
    <row r="120" spans="9:11" x14ac:dyDescent="0.3">
      <c r="I120">
        <v>32.4</v>
      </c>
      <c r="J120">
        <v>2.7900000000000001E-2</v>
      </c>
      <c r="K120">
        <v>-8.1999999999999998E-7</v>
      </c>
    </row>
    <row r="121" spans="9:11" x14ac:dyDescent="0.3">
      <c r="I121">
        <v>138</v>
      </c>
      <c r="J121">
        <v>0.108</v>
      </c>
      <c r="K121">
        <v>-2.5600000000000001E-2</v>
      </c>
    </row>
    <row r="122" spans="9:11" x14ac:dyDescent="0.3">
      <c r="I122">
        <v>48.4</v>
      </c>
      <c r="J122">
        <v>3.5200000000000002E-2</v>
      </c>
      <c r="K122">
        <v>-1.03E-2</v>
      </c>
    </row>
    <row r="123" spans="9:11" x14ac:dyDescent="0.3">
      <c r="I123">
        <v>13.9</v>
      </c>
      <c r="J123">
        <v>1.09E-2</v>
      </c>
      <c r="K123">
        <v>3.0000000000000001E-3</v>
      </c>
    </row>
    <row r="124" spans="9:11" x14ac:dyDescent="0.3">
      <c r="I124">
        <v>54.3</v>
      </c>
      <c r="J124">
        <v>2.6700000000000002E-2</v>
      </c>
      <c r="K124">
        <v>-3.2599999999999999E-3</v>
      </c>
    </row>
    <row r="125" spans="9:11" x14ac:dyDescent="0.3">
      <c r="I125">
        <v>214</v>
      </c>
      <c r="J125">
        <v>9.4799999999999995E-2</v>
      </c>
      <c r="K125">
        <v>-3.6400000000000002E-2</v>
      </c>
    </row>
    <row r="126" spans="9:11" x14ac:dyDescent="0.3">
      <c r="I126">
        <v>78.599999999999994</v>
      </c>
      <c r="J126">
        <v>3.2800000000000003E-2</v>
      </c>
      <c r="K126">
        <v>-1.5299999999999999E-2</v>
      </c>
    </row>
    <row r="127" spans="9:11" x14ac:dyDescent="0.3">
      <c r="I127">
        <v>8.83</v>
      </c>
      <c r="J127">
        <v>1.17E-2</v>
      </c>
      <c r="K127">
        <v>0</v>
      </c>
    </row>
    <row r="128" spans="9:11" x14ac:dyDescent="0.3">
      <c r="I128">
        <v>14</v>
      </c>
      <c r="J128">
        <v>1.7000000000000001E-2</v>
      </c>
      <c r="K128">
        <v>-2.7899999999999999E-3</v>
      </c>
    </row>
    <row r="129" spans="9:11" x14ac:dyDescent="0.3">
      <c r="I129">
        <v>63.2</v>
      </c>
      <c r="J129">
        <v>7.0300000000000001E-2</v>
      </c>
      <c r="K129">
        <v>-3.09E-2</v>
      </c>
    </row>
    <row r="130" spans="9:11" x14ac:dyDescent="0.3">
      <c r="I130">
        <v>22.3</v>
      </c>
      <c r="J130">
        <v>2.4299999999999999E-2</v>
      </c>
      <c r="K130">
        <v>-1.2200000000000001E-2</v>
      </c>
    </row>
    <row r="131" spans="9:11" x14ac:dyDescent="0.3">
      <c r="I131">
        <v>-1.67E-2</v>
      </c>
      <c r="J131">
        <v>0</v>
      </c>
      <c r="K131">
        <v>-6.0699999999999999E-3</v>
      </c>
    </row>
    <row r="132" spans="9:11" x14ac:dyDescent="0.3">
      <c r="I132">
        <v>0</v>
      </c>
      <c r="J132">
        <v>0</v>
      </c>
      <c r="K132">
        <v>2.9299999999999999E-3</v>
      </c>
    </row>
    <row r="133" spans="9:11" x14ac:dyDescent="0.3">
      <c r="I133">
        <v>0</v>
      </c>
      <c r="J133">
        <v>0</v>
      </c>
      <c r="K133">
        <v>1.66E-2</v>
      </c>
    </row>
    <row r="134" spans="9:11" x14ac:dyDescent="0.3">
      <c r="I134">
        <v>0</v>
      </c>
      <c r="J134">
        <v>0</v>
      </c>
      <c r="K134">
        <v>1.4E-2</v>
      </c>
    </row>
    <row r="135" spans="9:11" x14ac:dyDescent="0.3">
      <c r="I135">
        <v>0.251</v>
      </c>
      <c r="J135">
        <v>1.2199999999999999E-3</v>
      </c>
      <c r="K135">
        <v>7.7600000000000004E-3</v>
      </c>
    </row>
    <row r="136" spans="9:11" x14ac:dyDescent="0.3">
      <c r="I136">
        <v>5.56</v>
      </c>
      <c r="J136">
        <v>1.47E-2</v>
      </c>
      <c r="K136">
        <v>-4.2100000000000002E-3</v>
      </c>
    </row>
    <row r="137" spans="9:11" x14ac:dyDescent="0.3">
      <c r="I137">
        <v>23.8</v>
      </c>
      <c r="J137">
        <v>6.6500000000000004E-2</v>
      </c>
      <c r="K137">
        <v>-3.6799999999999999E-2</v>
      </c>
    </row>
    <row r="138" spans="9:11" x14ac:dyDescent="0.3">
      <c r="I138">
        <v>9.18</v>
      </c>
      <c r="J138">
        <v>2.5999999999999999E-2</v>
      </c>
      <c r="K138">
        <v>-1.8800000000000001E-2</v>
      </c>
    </row>
    <row r="139" spans="9:11" x14ac:dyDescent="0.3">
      <c r="I139">
        <v>-0.107</v>
      </c>
      <c r="J139">
        <v>3.7199999999999999E-4</v>
      </c>
      <c r="K139">
        <v>-1.06E-5</v>
      </c>
    </row>
    <row r="140" spans="9:11" x14ac:dyDescent="0.3">
      <c r="I140">
        <v>2.46</v>
      </c>
      <c r="J140">
        <v>1.4E-2</v>
      </c>
      <c r="K140">
        <v>-3.01E-4</v>
      </c>
    </row>
    <row r="141" spans="9:11" x14ac:dyDescent="0.3">
      <c r="I141">
        <v>11.3</v>
      </c>
      <c r="J141">
        <v>6.3399999999999998E-2</v>
      </c>
      <c r="K141">
        <v>-1.0999999999999999E-2</v>
      </c>
    </row>
    <row r="142" spans="9:11" x14ac:dyDescent="0.3">
      <c r="I142">
        <v>4.53</v>
      </c>
      <c r="J142">
        <v>2.47E-2</v>
      </c>
      <c r="K142">
        <v>-7.6400000000000001E-3</v>
      </c>
    </row>
    <row r="143" spans="9:11" x14ac:dyDescent="0.3">
      <c r="I143">
        <v>0.53400000000000003</v>
      </c>
      <c r="J143">
        <v>6.3499999999999997E-3</v>
      </c>
      <c r="K143">
        <v>-2E-3</v>
      </c>
    </row>
    <row r="144" spans="9:11" x14ac:dyDescent="0.3">
      <c r="I144">
        <v>10.3</v>
      </c>
      <c r="J144">
        <v>2.92E-2</v>
      </c>
      <c r="K144">
        <v>-4.8299999999999998E-4</v>
      </c>
    </row>
    <row r="145" spans="9:11" x14ac:dyDescent="0.3">
      <c r="I145">
        <v>45.2</v>
      </c>
      <c r="J145">
        <v>0.11</v>
      </c>
      <c r="K145">
        <v>1.7799999999999999E-3</v>
      </c>
    </row>
    <row r="146" spans="9:11" x14ac:dyDescent="0.3">
      <c r="I146">
        <v>17.7</v>
      </c>
      <c r="J146">
        <v>4.2999999999999997E-2</v>
      </c>
      <c r="K146">
        <v>3.7599999999999999E-3</v>
      </c>
    </row>
    <row r="147" spans="9:11" x14ac:dyDescent="0.3">
      <c r="I147">
        <v>6.9599999999999995E-2</v>
      </c>
      <c r="J147">
        <v>-8.2600000000000002E-4</v>
      </c>
      <c r="K147">
        <v>-5.4299999999999999E-3</v>
      </c>
    </row>
    <row r="148" spans="9:11" x14ac:dyDescent="0.3">
      <c r="I148">
        <v>1.18</v>
      </c>
      <c r="J148">
        <v>1.4E-2</v>
      </c>
      <c r="K148">
        <v>2.31E-3</v>
      </c>
    </row>
    <row r="149" spans="9:11" x14ac:dyDescent="0.3">
      <c r="I149">
        <v>5.46</v>
      </c>
      <c r="J149">
        <v>6.1199999999999997E-2</v>
      </c>
      <c r="K149">
        <v>1.32E-2</v>
      </c>
    </row>
    <row r="150" spans="9:11" x14ac:dyDescent="0.3">
      <c r="I150">
        <v>2.11</v>
      </c>
      <c r="J150">
        <v>2.4799999999999999E-2</v>
      </c>
      <c r="K150">
        <v>8.2799999999999992E-3</v>
      </c>
    </row>
    <row r="151" spans="9:11" x14ac:dyDescent="0.3">
      <c r="I151">
        <v>0.51600000000000001</v>
      </c>
      <c r="J151">
        <v>3.6900000000000001E-3</v>
      </c>
      <c r="K151">
        <v>7.5700000000000004E-6</v>
      </c>
    </row>
    <row r="152" spans="9:11" x14ac:dyDescent="0.3">
      <c r="I152">
        <v>7.34</v>
      </c>
      <c r="J152">
        <v>2.53E-2</v>
      </c>
      <c r="K152">
        <v>2.5400000000000002E-3</v>
      </c>
    </row>
    <row r="153" spans="9:11" x14ac:dyDescent="0.3">
      <c r="I153">
        <v>34.4</v>
      </c>
      <c r="J153">
        <v>0.11</v>
      </c>
      <c r="K153">
        <v>5.2500000000000003E-3</v>
      </c>
    </row>
    <row r="154" spans="9:11" x14ac:dyDescent="0.3">
      <c r="I154">
        <v>13.1</v>
      </c>
      <c r="J154">
        <v>4.1599999999999998E-2</v>
      </c>
      <c r="K154">
        <v>2.5300000000000001E-3</v>
      </c>
    </row>
    <row r="155" spans="9:11" x14ac:dyDescent="0.3">
      <c r="I155">
        <v>1.1200000000000001</v>
      </c>
      <c r="J155">
        <v>4.1399999999999996E-3</v>
      </c>
      <c r="K155">
        <v>1.47E-3</v>
      </c>
    </row>
    <row r="156" spans="9:11" x14ac:dyDescent="0.3">
      <c r="I156">
        <v>10.1</v>
      </c>
      <c r="J156">
        <v>2.5000000000000001E-2</v>
      </c>
      <c r="K156">
        <v>9.5799999999999998E-4</v>
      </c>
    </row>
    <row r="157" spans="9:11" x14ac:dyDescent="0.3">
      <c r="I157">
        <v>43.9</v>
      </c>
      <c r="J157">
        <v>9.1499999999999998E-2</v>
      </c>
      <c r="K157">
        <v>-8.1499999999999993E-3</v>
      </c>
    </row>
    <row r="158" spans="9:11" x14ac:dyDescent="0.3">
      <c r="I158">
        <v>16.8</v>
      </c>
      <c r="J158">
        <v>3.6400000000000002E-2</v>
      </c>
      <c r="K158">
        <v>-2.1800000000000001E-3</v>
      </c>
    </row>
    <row r="159" spans="9:11" x14ac:dyDescent="0.3">
      <c r="I159">
        <v>1.65</v>
      </c>
      <c r="J159">
        <v>6.1799999999999997E-3</v>
      </c>
      <c r="K159">
        <v>4.7699999999999999E-4</v>
      </c>
    </row>
    <row r="160" spans="9:11" x14ac:dyDescent="0.3">
      <c r="I160">
        <v>14.9</v>
      </c>
      <c r="J160">
        <v>2.86E-2</v>
      </c>
      <c r="K160">
        <v>-2.5000000000000001E-3</v>
      </c>
    </row>
    <row r="161" spans="9:11" x14ac:dyDescent="0.3">
      <c r="I161">
        <v>64.2</v>
      </c>
      <c r="J161">
        <v>0.108</v>
      </c>
      <c r="K161">
        <v>-1.3299999999999999E-2</v>
      </c>
    </row>
    <row r="162" spans="9:11" x14ac:dyDescent="0.3">
      <c r="I162">
        <v>24.7</v>
      </c>
      <c r="J162">
        <v>4.3799999999999999E-2</v>
      </c>
      <c r="K162">
        <v>-7.0299999999999998E-3</v>
      </c>
    </row>
    <row r="163" spans="9:11" x14ac:dyDescent="0.3">
      <c r="I163">
        <v>2.71</v>
      </c>
      <c r="J163">
        <v>1.09E-2</v>
      </c>
      <c r="K163">
        <v>2.8500000000000001E-3</v>
      </c>
    </row>
    <row r="164" spans="9:11" x14ac:dyDescent="0.3">
      <c r="I164">
        <v>19.100000000000001</v>
      </c>
      <c r="J164">
        <v>4.2099999999999999E-2</v>
      </c>
      <c r="K164">
        <v>-2.2499999999999998E-3</v>
      </c>
    </row>
    <row r="165" spans="9:11" x14ac:dyDescent="0.3">
      <c r="I165">
        <v>80.599999999999994</v>
      </c>
      <c r="J165">
        <v>0.124</v>
      </c>
      <c r="K165">
        <v>-2.6200000000000001E-2</v>
      </c>
    </row>
    <row r="166" spans="9:11" x14ac:dyDescent="0.3">
      <c r="I166">
        <v>30.9</v>
      </c>
      <c r="J166">
        <v>5.21E-2</v>
      </c>
      <c r="K166">
        <v>-1.47E-2</v>
      </c>
    </row>
    <row r="167" spans="9:11" x14ac:dyDescent="0.3">
      <c r="I167">
        <v>1.62</v>
      </c>
      <c r="J167">
        <v>1.04E-2</v>
      </c>
      <c r="K167">
        <v>6.1000000000000004E-3</v>
      </c>
    </row>
    <row r="168" spans="9:11" x14ac:dyDescent="0.3">
      <c r="I168">
        <v>17.100000000000001</v>
      </c>
      <c r="J168">
        <v>3.1899999999999998E-2</v>
      </c>
      <c r="K168">
        <v>-3.0999999999999999E-3</v>
      </c>
    </row>
    <row r="169" spans="9:11" x14ac:dyDescent="0.3">
      <c r="I169">
        <v>74.900000000000006</v>
      </c>
      <c r="J169">
        <v>0.11799999999999999</v>
      </c>
      <c r="K169">
        <v>-2.8899999999999999E-2</v>
      </c>
    </row>
    <row r="170" spans="9:11" x14ac:dyDescent="0.3">
      <c r="I170">
        <v>29</v>
      </c>
      <c r="J170">
        <v>4.3799999999999999E-2</v>
      </c>
      <c r="K170">
        <v>-1.6E-2</v>
      </c>
    </row>
    <row r="171" spans="9:11" x14ac:dyDescent="0.3">
      <c r="I171">
        <v>3.51</v>
      </c>
      <c r="J171">
        <v>8.9200000000000008E-3</v>
      </c>
      <c r="K171">
        <v>1.36E-4</v>
      </c>
    </row>
    <row r="172" spans="9:11" x14ac:dyDescent="0.3">
      <c r="I172">
        <v>21.1</v>
      </c>
      <c r="J172">
        <v>2.6100000000000002E-2</v>
      </c>
      <c r="K172">
        <v>0</v>
      </c>
    </row>
    <row r="173" spans="9:11" x14ac:dyDescent="0.3">
      <c r="I173">
        <v>94.3</v>
      </c>
      <c r="J173">
        <v>0.104</v>
      </c>
      <c r="K173">
        <v>-7.79E-3</v>
      </c>
    </row>
    <row r="174" spans="9:11" x14ac:dyDescent="0.3">
      <c r="I174">
        <v>35.200000000000003</v>
      </c>
      <c r="J174">
        <v>3.7400000000000003E-2</v>
      </c>
      <c r="K174">
        <v>-2.5000000000000001E-3</v>
      </c>
    </row>
    <row r="175" spans="9:11" x14ac:dyDescent="0.3">
      <c r="I175">
        <v>1.52</v>
      </c>
      <c r="J175">
        <v>4.5799999999999999E-3</v>
      </c>
      <c r="K175">
        <v>9.4499999999999998E-4</v>
      </c>
    </row>
    <row r="176" spans="9:11" x14ac:dyDescent="0.3">
      <c r="I176">
        <v>14.5</v>
      </c>
      <c r="J176">
        <v>2.4400000000000002E-2</v>
      </c>
      <c r="K176">
        <v>-5.1699999999999999E-4</v>
      </c>
    </row>
    <row r="177" spans="9:11" x14ac:dyDescent="0.3">
      <c r="I177">
        <v>64.400000000000006</v>
      </c>
      <c r="J177">
        <v>9.4799999999999995E-2</v>
      </c>
      <c r="K177">
        <v>-1.15E-2</v>
      </c>
    </row>
    <row r="178" spans="9:11" x14ac:dyDescent="0.3">
      <c r="I178">
        <v>24.8</v>
      </c>
      <c r="J178">
        <v>3.7699999999999997E-2</v>
      </c>
      <c r="K178">
        <v>-5.5599999999999998E-3</v>
      </c>
    </row>
    <row r="179" spans="9:11" x14ac:dyDescent="0.3">
      <c r="I179">
        <v>3.28</v>
      </c>
      <c r="J179">
        <v>3.4099999999999998E-3</v>
      </c>
      <c r="K179">
        <v>7.5100000000000004E-4</v>
      </c>
    </row>
    <row r="180" spans="9:11" x14ac:dyDescent="0.3">
      <c r="I180">
        <v>26.7</v>
      </c>
      <c r="J180">
        <v>2.4199999999999999E-2</v>
      </c>
      <c r="K180">
        <v>-6.9700000000000003E-4</v>
      </c>
    </row>
    <row r="181" spans="9:11" x14ac:dyDescent="0.3">
      <c r="I181">
        <v>121</v>
      </c>
      <c r="J181">
        <v>9.9299999999999999E-2</v>
      </c>
      <c r="K181">
        <v>-1.0800000000000001E-2</v>
      </c>
    </row>
    <row r="182" spans="9:11" x14ac:dyDescent="0.3">
      <c r="I182">
        <v>45.9</v>
      </c>
      <c r="J182">
        <v>3.9100000000000003E-2</v>
      </c>
      <c r="K182">
        <v>-4.5100000000000001E-3</v>
      </c>
    </row>
    <row r="183" spans="9:11" x14ac:dyDescent="0.3">
      <c r="I183">
        <v>7.06</v>
      </c>
      <c r="J183">
        <v>1.1299999999999999E-2</v>
      </c>
      <c r="K183">
        <v>7.5500000000000003E-3</v>
      </c>
    </row>
    <row r="184" spans="9:11" x14ac:dyDescent="0.3">
      <c r="I184">
        <v>29.1</v>
      </c>
      <c r="J184">
        <v>3.32E-2</v>
      </c>
      <c r="K184">
        <v>-4.2900000000000004E-3</v>
      </c>
    </row>
    <row r="185" spans="9:11" x14ac:dyDescent="0.3">
      <c r="I185">
        <v>135</v>
      </c>
      <c r="J185">
        <v>0.13800000000000001</v>
      </c>
      <c r="K185">
        <v>-4.8300000000000003E-2</v>
      </c>
    </row>
    <row r="186" spans="9:11" x14ac:dyDescent="0.3">
      <c r="I186">
        <v>47.2</v>
      </c>
      <c r="J186">
        <v>4.7800000000000002E-2</v>
      </c>
      <c r="K186">
        <v>-2.3699999999999999E-2</v>
      </c>
    </row>
    <row r="187" spans="9:11" x14ac:dyDescent="0.3">
      <c r="I187">
        <v>9.3000000000000007</v>
      </c>
      <c r="J187">
        <v>9.1699999999999993E-3</v>
      </c>
      <c r="K187">
        <v>4.3699999999999998E-5</v>
      </c>
    </row>
    <row r="188" spans="9:11" x14ac:dyDescent="0.3">
      <c r="I188">
        <v>36.700000000000003</v>
      </c>
      <c r="J188">
        <v>2.3599999999999999E-2</v>
      </c>
      <c r="K188">
        <v>-1.58E-3</v>
      </c>
    </row>
    <row r="189" spans="9:11" x14ac:dyDescent="0.3">
      <c r="I189">
        <v>148</v>
      </c>
      <c r="J189">
        <v>9.1300000000000006E-2</v>
      </c>
      <c r="K189">
        <v>-8.9999999999999993E-3</v>
      </c>
    </row>
    <row r="190" spans="9:11" x14ac:dyDescent="0.3">
      <c r="I190">
        <v>54.5</v>
      </c>
      <c r="J190">
        <v>3.1699999999999999E-2</v>
      </c>
      <c r="K190">
        <v>-4.6299999999999996E-3</v>
      </c>
    </row>
    <row r="191" spans="9:11" x14ac:dyDescent="0.3">
      <c r="I191">
        <v>6.63</v>
      </c>
      <c r="J191">
        <v>1.1900000000000001E-2</v>
      </c>
      <c r="K191">
        <v>-1.4600000000000001E-5</v>
      </c>
    </row>
    <row r="192" spans="9:11" x14ac:dyDescent="0.3">
      <c r="I192">
        <v>10.199999999999999</v>
      </c>
      <c r="J192">
        <v>1.8200000000000001E-2</v>
      </c>
      <c r="K192">
        <v>2.0400000000000001E-3</v>
      </c>
    </row>
    <row r="193" spans="9:11" x14ac:dyDescent="0.3">
      <c r="I193">
        <v>48.5</v>
      </c>
      <c r="J193">
        <v>8.2799999999999999E-2</v>
      </c>
      <c r="K193">
        <v>2.07E-2</v>
      </c>
    </row>
    <row r="194" spans="9:11" x14ac:dyDescent="0.3">
      <c r="I194">
        <v>16.2</v>
      </c>
      <c r="J194">
        <v>2.75E-2</v>
      </c>
      <c r="K194">
        <v>1.04E-2</v>
      </c>
    </row>
    <row r="195" spans="9:11" x14ac:dyDescent="0.3">
      <c r="I195">
        <v>0</v>
      </c>
      <c r="J195">
        <v>0</v>
      </c>
      <c r="K195">
        <v>0</v>
      </c>
    </row>
    <row r="196" spans="9:11" x14ac:dyDescent="0.3">
      <c r="I196">
        <v>2.3687499999999999</v>
      </c>
      <c r="J196">
        <v>5.45E-3</v>
      </c>
      <c r="K196">
        <v>-4.1E-5</v>
      </c>
    </row>
    <row r="197" spans="9:11" x14ac:dyDescent="0.3">
      <c r="I197">
        <v>1.2875000000000001</v>
      </c>
      <c r="J197">
        <v>4.6125000000000003E-3</v>
      </c>
      <c r="K197">
        <v>-4.4812499999999998E-5</v>
      </c>
    </row>
    <row r="198" spans="9:11" x14ac:dyDescent="0.3">
      <c r="I198">
        <v>3.1749999999999998</v>
      </c>
      <c r="J198">
        <v>6.2249999999999996E-3</v>
      </c>
      <c r="K198">
        <v>1.1250000000000001E-5</v>
      </c>
    </row>
    <row r="199" spans="9:11" x14ac:dyDescent="0.3">
      <c r="I199">
        <v>0.83125000000000004</v>
      </c>
      <c r="J199">
        <v>4.2187500000000003E-3</v>
      </c>
      <c r="K199">
        <v>-3.5437499999999998E-4</v>
      </c>
    </row>
    <row r="200" spans="9:11" x14ac:dyDescent="0.3">
      <c r="I200">
        <v>7.0625</v>
      </c>
      <c r="J200">
        <v>6.3749999999999996E-3</v>
      </c>
      <c r="K200">
        <v>0</v>
      </c>
    </row>
    <row r="201" spans="9:11" x14ac:dyDescent="0.3">
      <c r="I201">
        <v>4.6812500000000004</v>
      </c>
      <c r="J201">
        <v>6.05625E-3</v>
      </c>
      <c r="K201">
        <v>5.5562500000000002E-5</v>
      </c>
    </row>
    <row r="202" spans="9:11" x14ac:dyDescent="0.3">
      <c r="I202">
        <v>5.3812499999999997E-3</v>
      </c>
      <c r="J202">
        <v>0</v>
      </c>
      <c r="K202">
        <v>-1.875E-4</v>
      </c>
    </row>
    <row r="203" spans="9:11" x14ac:dyDescent="0.3">
      <c r="I203">
        <v>1.33125</v>
      </c>
      <c r="J203">
        <v>2.6312499999999999E-3</v>
      </c>
      <c r="K203">
        <v>-1.0250000000000001E-3</v>
      </c>
    </row>
    <row r="204" spans="9:11" x14ac:dyDescent="0.3">
      <c r="I204">
        <v>0.34749999999999998</v>
      </c>
      <c r="J204">
        <v>5.6625000000000002E-4</v>
      </c>
      <c r="K204">
        <v>-9.6874999999999999E-3</v>
      </c>
    </row>
    <row r="205" spans="9:11" x14ac:dyDescent="0.3">
      <c r="I205">
        <v>1.51875</v>
      </c>
      <c r="J205">
        <v>2.3500000000000001E-3</v>
      </c>
      <c r="K205">
        <v>-1.1687500000000001E-3</v>
      </c>
    </row>
    <row r="206" spans="9:11" x14ac:dyDescent="0.3">
      <c r="I206">
        <v>3.7437499999999999</v>
      </c>
      <c r="J206">
        <v>3.0187500000000002E-3</v>
      </c>
      <c r="K206">
        <v>-6.625E-4</v>
      </c>
    </row>
    <row r="207" spans="9:11" x14ac:dyDescent="0.3">
      <c r="I207">
        <v>2.7625000000000002</v>
      </c>
      <c r="J207">
        <v>2.75625E-3</v>
      </c>
      <c r="K207">
        <v>-1.2312499999999999E-3</v>
      </c>
    </row>
    <row r="208" spans="9:11" x14ac:dyDescent="0.3">
      <c r="I208">
        <v>0</v>
      </c>
      <c r="J208">
        <v>0</v>
      </c>
      <c r="K208">
        <v>7.5000000000000002E-4</v>
      </c>
    </row>
    <row r="209" spans="9:11" x14ac:dyDescent="0.3">
      <c r="I209">
        <v>1.09375</v>
      </c>
      <c r="J209">
        <v>3.04375E-3</v>
      </c>
      <c r="K209">
        <v>-1.50625E-3</v>
      </c>
    </row>
    <row r="210" spans="9:11" x14ac:dyDescent="0.3">
      <c r="I210">
        <v>0.51437500000000003</v>
      </c>
      <c r="J210">
        <v>2.8812500000000001E-3</v>
      </c>
      <c r="K210">
        <v>-5.2249999999999996E-4</v>
      </c>
    </row>
    <row r="211" spans="9:11" x14ac:dyDescent="0.3">
      <c r="I211">
        <v>2.0687500000000001</v>
      </c>
      <c r="J211">
        <v>5.1062499999999997E-3</v>
      </c>
      <c r="K211">
        <v>6.6874999999999999E-5</v>
      </c>
    </row>
    <row r="212" spans="9:11" x14ac:dyDescent="0.3">
      <c r="I212">
        <v>4.3250000000000002</v>
      </c>
      <c r="J212">
        <v>4.84375E-3</v>
      </c>
      <c r="K212">
        <v>-3.6812500000000002E-4</v>
      </c>
    </row>
    <row r="213" spans="9:11" x14ac:dyDescent="0.3">
      <c r="I213">
        <v>2.95</v>
      </c>
      <c r="J213">
        <v>4.4124999999999998E-3</v>
      </c>
      <c r="K213">
        <v>-5.1312500000000002E-4</v>
      </c>
    </row>
    <row r="214" spans="9:11" x14ac:dyDescent="0.3">
      <c r="I214">
        <v>2.5125000000000002</v>
      </c>
      <c r="J214">
        <v>5.41875E-3</v>
      </c>
      <c r="K214">
        <v>-2.6625E-5</v>
      </c>
    </row>
    <row r="215" spans="9:11" x14ac:dyDescent="0.3">
      <c r="I215">
        <v>4.1812500000000004</v>
      </c>
      <c r="J215">
        <v>6.0437499999999996E-3</v>
      </c>
      <c r="K215">
        <v>-6.1124999999999995E-5</v>
      </c>
    </row>
    <row r="216" spans="9:11" x14ac:dyDescent="0.3">
      <c r="I216">
        <v>5.2062499999999998</v>
      </c>
      <c r="J216">
        <v>5.8687499999999998E-3</v>
      </c>
      <c r="K216">
        <v>-3.6312500000000002E-5</v>
      </c>
    </row>
    <row r="217" spans="9:11" x14ac:dyDescent="0.3">
      <c r="I217">
        <v>5.8</v>
      </c>
      <c r="J217">
        <v>6.4999999999999997E-3</v>
      </c>
      <c r="K217">
        <v>-9.7499999999999998E-5</v>
      </c>
    </row>
    <row r="218" spans="9:11" x14ac:dyDescent="0.3">
      <c r="I218">
        <v>8.125</v>
      </c>
      <c r="J218">
        <v>6.4999999999999997E-3</v>
      </c>
      <c r="K218">
        <v>0</v>
      </c>
    </row>
    <row r="219" spans="9:11" x14ac:dyDescent="0.3">
      <c r="I219">
        <v>8.4375</v>
      </c>
      <c r="J219">
        <v>7.0625000000000002E-3</v>
      </c>
      <c r="K219">
        <v>-1.45625E-4</v>
      </c>
    </row>
    <row r="220" spans="9:11" x14ac:dyDescent="0.3">
      <c r="I220">
        <v>11.3125</v>
      </c>
      <c r="J220">
        <v>7.0000000000000001E-3</v>
      </c>
      <c r="K220">
        <v>-6.8125000000000003E-5</v>
      </c>
    </row>
    <row r="221" spans="9:11" x14ac:dyDescent="0.3">
      <c r="I221">
        <v>2.7875000000000001</v>
      </c>
      <c r="J221">
        <v>4.2874999999999996E-3</v>
      </c>
      <c r="K221">
        <v>0</v>
      </c>
    </row>
    <row r="222" spans="9:11" x14ac:dyDescent="0.3">
      <c r="I222">
        <v>0.10312499999999999</v>
      </c>
      <c r="J222">
        <v>9.0000000000000006E-5</v>
      </c>
      <c r="K222">
        <v>-5.0437500000000005E-4</v>
      </c>
    </row>
    <row r="223" spans="9:11" x14ac:dyDescent="0.3">
      <c r="I223">
        <v>1.5687500000000001</v>
      </c>
      <c r="J223">
        <v>2.9312499999999998E-3</v>
      </c>
      <c r="K223">
        <v>-1.25625E-3</v>
      </c>
    </row>
    <row r="224" spans="9:11" x14ac:dyDescent="0.3">
      <c r="I224">
        <v>3.0187499999999998</v>
      </c>
      <c r="J224">
        <v>3.15E-3</v>
      </c>
      <c r="K224">
        <v>-2.2374999999999999E-3</v>
      </c>
    </row>
    <row r="225" spans="9:11" x14ac:dyDescent="0.3">
      <c r="I225">
        <v>4.2312500000000002</v>
      </c>
      <c r="J225">
        <v>4.0812499999999998E-3</v>
      </c>
      <c r="K225">
        <v>-1.9875000000000001E-3</v>
      </c>
    </row>
    <row r="226" spans="9:11" x14ac:dyDescent="0.3">
      <c r="I226">
        <v>3.09375</v>
      </c>
      <c r="J226">
        <v>4.05625E-3</v>
      </c>
      <c r="K226">
        <v>-3.1250000000000001E-4</v>
      </c>
    </row>
    <row r="227" spans="9:11" x14ac:dyDescent="0.3">
      <c r="I227">
        <v>5.6937499999999996</v>
      </c>
      <c r="J227">
        <v>3.0562499999999999E-3</v>
      </c>
      <c r="K227">
        <v>-1.4E-3</v>
      </c>
    </row>
    <row r="228" spans="9:11" x14ac:dyDescent="0.3">
      <c r="I228">
        <v>6.3125</v>
      </c>
      <c r="J228">
        <v>4.9812499999999996E-3</v>
      </c>
      <c r="K228">
        <v>-1.0874999999999999E-3</v>
      </c>
    </row>
    <row r="229" spans="9:11" x14ac:dyDescent="0.3">
      <c r="I229">
        <v>9.9375</v>
      </c>
      <c r="J229">
        <v>4.4374999999999996E-3</v>
      </c>
      <c r="K229">
        <v>-1.61875E-3</v>
      </c>
    </row>
    <row r="230" spans="9:11" x14ac:dyDescent="0.3">
      <c r="I230">
        <v>2.9562499999999998</v>
      </c>
      <c r="J230">
        <v>3.3062500000000002E-3</v>
      </c>
      <c r="K230">
        <v>-1.4875000000000001E-3</v>
      </c>
    </row>
    <row r="231" spans="9:11" x14ac:dyDescent="0.3">
      <c r="I231">
        <v>0.24937500000000001</v>
      </c>
      <c r="J231">
        <v>2.7937499999999998E-3</v>
      </c>
      <c r="K231">
        <v>4.8500000000000003E-4</v>
      </c>
    </row>
    <row r="232" spans="9:11" x14ac:dyDescent="0.3">
      <c r="I232">
        <v>1.575</v>
      </c>
      <c r="J232">
        <v>5.0812499999999998E-3</v>
      </c>
      <c r="K232">
        <v>2.59375E-4</v>
      </c>
    </row>
    <row r="233" spans="9:11" x14ac:dyDescent="0.3">
      <c r="I233">
        <v>2.95</v>
      </c>
      <c r="J233">
        <v>5.05625E-3</v>
      </c>
      <c r="K233">
        <v>-6.4375000000000001E-4</v>
      </c>
    </row>
    <row r="234" spans="9:11" x14ac:dyDescent="0.3">
      <c r="I234">
        <v>3.7</v>
      </c>
      <c r="J234">
        <v>5.9125000000000002E-3</v>
      </c>
      <c r="K234">
        <v>-1.2062500000000001E-3</v>
      </c>
    </row>
    <row r="235" spans="9:11" x14ac:dyDescent="0.3">
      <c r="I235">
        <v>3.4437500000000001</v>
      </c>
      <c r="J235">
        <v>5.5187500000000002E-3</v>
      </c>
      <c r="K235">
        <v>-1.3500000000000001E-3</v>
      </c>
    </row>
    <row r="236" spans="9:11" x14ac:dyDescent="0.3">
      <c r="I236">
        <v>5.5437500000000002</v>
      </c>
      <c r="J236">
        <v>4.5812500000000003E-3</v>
      </c>
      <c r="K236">
        <v>-5.1625E-4</v>
      </c>
    </row>
    <row r="237" spans="9:11" x14ac:dyDescent="0.3">
      <c r="I237">
        <v>6.1687500000000002</v>
      </c>
      <c r="J237">
        <v>6.3749999999999996E-3</v>
      </c>
      <c r="K237">
        <v>-2.1312499999999999E-3</v>
      </c>
    </row>
    <row r="238" spans="9:11" x14ac:dyDescent="0.3">
      <c r="I238">
        <v>6.875</v>
      </c>
      <c r="J238">
        <v>4.2624999999999998E-3</v>
      </c>
      <c r="K238">
        <v>-4.3312500000000002E-4</v>
      </c>
    </row>
    <row r="239" spans="9:11" x14ac:dyDescent="0.3">
      <c r="I239">
        <v>2.2625000000000002</v>
      </c>
      <c r="J239">
        <v>3.8625E-3</v>
      </c>
      <c r="K239">
        <v>1.00625E-3</v>
      </c>
    </row>
    <row r="240" spans="9:11" x14ac:dyDescent="0.3">
      <c r="I240">
        <v>2.7124999999999999</v>
      </c>
      <c r="J240">
        <v>4.5500000000000002E-3</v>
      </c>
      <c r="K240">
        <v>-2.175E-4</v>
      </c>
    </row>
    <row r="241" spans="9:11" x14ac:dyDescent="0.3">
      <c r="I241">
        <v>1.5687500000000001</v>
      </c>
      <c r="J241">
        <v>1.4437499999999999E-3</v>
      </c>
      <c r="K241">
        <v>-1.5250000000000001E-3</v>
      </c>
    </row>
    <row r="242" spans="9:11" x14ac:dyDescent="0.3">
      <c r="I242">
        <v>2.0187499999999998</v>
      </c>
      <c r="J242">
        <v>4.2500000000000003E-3</v>
      </c>
      <c r="K242">
        <v>-4.2499999999999998E-4</v>
      </c>
    </row>
    <row r="243" spans="9:11" x14ac:dyDescent="0.3">
      <c r="I243">
        <v>0</v>
      </c>
      <c r="J243">
        <v>0</v>
      </c>
      <c r="K243">
        <v>0</v>
      </c>
    </row>
    <row r="244" spans="9:11" x14ac:dyDescent="0.3">
      <c r="I244">
        <v>4.7374999999999998</v>
      </c>
      <c r="J244">
        <v>1.09E-2</v>
      </c>
      <c r="K244">
        <v>-8.2000000000000001E-5</v>
      </c>
    </row>
    <row r="245" spans="9:11" x14ac:dyDescent="0.3">
      <c r="I245">
        <v>2.5750000000000002</v>
      </c>
      <c r="J245">
        <v>9.2250000000000006E-3</v>
      </c>
      <c r="K245">
        <v>-8.9624999999999997E-5</v>
      </c>
    </row>
    <row r="246" spans="9:11" x14ac:dyDescent="0.3">
      <c r="I246">
        <v>6.35</v>
      </c>
      <c r="J246">
        <v>1.2449999999999999E-2</v>
      </c>
      <c r="K246">
        <v>2.2500000000000001E-5</v>
      </c>
    </row>
    <row r="247" spans="9:11" x14ac:dyDescent="0.3">
      <c r="I247">
        <v>1.6625000000000001</v>
      </c>
      <c r="J247">
        <v>8.4375000000000006E-3</v>
      </c>
      <c r="K247">
        <v>-7.0874999999999996E-4</v>
      </c>
    </row>
    <row r="248" spans="9:11" x14ac:dyDescent="0.3">
      <c r="I248">
        <v>14.125</v>
      </c>
      <c r="J248">
        <v>1.2749999999999999E-2</v>
      </c>
      <c r="K248">
        <v>0</v>
      </c>
    </row>
    <row r="249" spans="9:11" x14ac:dyDescent="0.3">
      <c r="I249">
        <v>9.3625000000000007</v>
      </c>
      <c r="J249">
        <v>1.21125E-2</v>
      </c>
      <c r="K249">
        <v>1.11125E-4</v>
      </c>
    </row>
    <row r="250" spans="9:11" x14ac:dyDescent="0.3">
      <c r="I250">
        <v>1.0762499999999999E-2</v>
      </c>
      <c r="J250">
        <v>0</v>
      </c>
      <c r="K250">
        <v>-3.7500000000000001E-4</v>
      </c>
    </row>
    <row r="251" spans="9:11" x14ac:dyDescent="0.3">
      <c r="I251">
        <v>2.6625000000000001</v>
      </c>
      <c r="J251">
        <v>5.2624999999999998E-3</v>
      </c>
      <c r="K251">
        <v>-2.0500000000000002E-3</v>
      </c>
    </row>
    <row r="252" spans="9:11" x14ac:dyDescent="0.3">
      <c r="I252">
        <v>0.69499999999999995</v>
      </c>
      <c r="J252">
        <v>1.1325E-3</v>
      </c>
      <c r="K252">
        <v>-1.9375E-2</v>
      </c>
    </row>
    <row r="253" spans="9:11" x14ac:dyDescent="0.3">
      <c r="I253">
        <v>3.0375000000000001</v>
      </c>
      <c r="J253">
        <v>4.7000000000000002E-3</v>
      </c>
      <c r="K253">
        <v>-2.3375000000000002E-3</v>
      </c>
    </row>
    <row r="254" spans="9:11" x14ac:dyDescent="0.3">
      <c r="I254">
        <v>7.4874999999999998</v>
      </c>
      <c r="J254">
        <v>6.0375000000000003E-3</v>
      </c>
      <c r="K254">
        <v>-1.325E-3</v>
      </c>
    </row>
    <row r="255" spans="9:11" x14ac:dyDescent="0.3">
      <c r="I255">
        <v>5.5250000000000004</v>
      </c>
      <c r="J255">
        <v>5.5125E-3</v>
      </c>
      <c r="K255">
        <v>-2.4624999999999998E-3</v>
      </c>
    </row>
    <row r="256" spans="9:11" x14ac:dyDescent="0.3">
      <c r="I256">
        <v>0</v>
      </c>
      <c r="J256">
        <v>0</v>
      </c>
      <c r="K256">
        <v>1.5E-3</v>
      </c>
    </row>
    <row r="257" spans="9:11" x14ac:dyDescent="0.3">
      <c r="I257">
        <v>2.1875</v>
      </c>
      <c r="J257">
        <v>6.0875E-3</v>
      </c>
      <c r="K257">
        <v>-3.0125E-3</v>
      </c>
    </row>
    <row r="258" spans="9:11" x14ac:dyDescent="0.3">
      <c r="I258">
        <v>1.0287500000000001</v>
      </c>
      <c r="J258">
        <v>5.7625000000000003E-3</v>
      </c>
      <c r="K258">
        <v>-1.0449999999999999E-3</v>
      </c>
    </row>
    <row r="259" spans="9:11" x14ac:dyDescent="0.3">
      <c r="I259">
        <v>4.1375000000000002</v>
      </c>
      <c r="J259">
        <v>1.0212499999999999E-2</v>
      </c>
      <c r="K259">
        <v>1.3375E-4</v>
      </c>
    </row>
    <row r="260" spans="9:11" x14ac:dyDescent="0.3">
      <c r="I260">
        <v>8.65</v>
      </c>
      <c r="J260">
        <v>9.6874999999999999E-3</v>
      </c>
      <c r="K260">
        <v>-7.3625000000000003E-4</v>
      </c>
    </row>
    <row r="261" spans="9:11" x14ac:dyDescent="0.3">
      <c r="I261">
        <v>5.9</v>
      </c>
      <c r="J261">
        <v>8.8249999999999995E-3</v>
      </c>
      <c r="K261">
        <v>-1.02625E-3</v>
      </c>
    </row>
    <row r="262" spans="9:11" x14ac:dyDescent="0.3">
      <c r="I262">
        <v>5.0250000000000004</v>
      </c>
      <c r="J262">
        <v>1.08375E-2</v>
      </c>
      <c r="K262">
        <v>-5.325E-5</v>
      </c>
    </row>
    <row r="263" spans="9:11" x14ac:dyDescent="0.3">
      <c r="I263">
        <v>8.3625000000000007</v>
      </c>
      <c r="J263">
        <v>1.2087499999999999E-2</v>
      </c>
      <c r="K263">
        <v>-1.2224999999999999E-4</v>
      </c>
    </row>
    <row r="264" spans="9:11" x14ac:dyDescent="0.3">
      <c r="I264">
        <v>10.4125</v>
      </c>
      <c r="J264">
        <v>1.17375E-2</v>
      </c>
      <c r="K264">
        <v>-7.2625000000000003E-5</v>
      </c>
    </row>
    <row r="265" spans="9:11" x14ac:dyDescent="0.3">
      <c r="I265">
        <v>11.6</v>
      </c>
      <c r="J265">
        <v>1.2999999999999999E-2</v>
      </c>
      <c r="K265">
        <v>-1.95E-4</v>
      </c>
    </row>
    <row r="266" spans="9:11" x14ac:dyDescent="0.3">
      <c r="I266">
        <v>16.25</v>
      </c>
      <c r="J266">
        <v>1.2999999999999999E-2</v>
      </c>
      <c r="K266">
        <v>0</v>
      </c>
    </row>
    <row r="267" spans="9:11" x14ac:dyDescent="0.3">
      <c r="I267">
        <v>16.875</v>
      </c>
      <c r="J267">
        <v>1.4125E-2</v>
      </c>
      <c r="K267">
        <v>-2.9125E-4</v>
      </c>
    </row>
    <row r="268" spans="9:11" x14ac:dyDescent="0.3">
      <c r="I268">
        <v>22.625</v>
      </c>
      <c r="J268">
        <v>1.4E-2</v>
      </c>
      <c r="K268">
        <v>-1.3625000000000001E-4</v>
      </c>
    </row>
    <row r="269" spans="9:11" x14ac:dyDescent="0.3">
      <c r="I269">
        <v>5.5750000000000002</v>
      </c>
      <c r="J269">
        <v>8.5749999999999993E-3</v>
      </c>
      <c r="K269">
        <v>0</v>
      </c>
    </row>
    <row r="270" spans="9:11" x14ac:dyDescent="0.3">
      <c r="I270">
        <v>0.20624999999999999</v>
      </c>
      <c r="J270">
        <v>1.8000000000000001E-4</v>
      </c>
      <c r="K270">
        <v>-1.0087500000000001E-3</v>
      </c>
    </row>
    <row r="271" spans="9:11" x14ac:dyDescent="0.3">
      <c r="I271">
        <v>3.1375000000000002</v>
      </c>
      <c r="J271">
        <v>5.8624999999999997E-3</v>
      </c>
      <c r="K271">
        <v>-2.5125E-3</v>
      </c>
    </row>
    <row r="272" spans="9:11" x14ac:dyDescent="0.3">
      <c r="I272">
        <v>6.0374999999999996</v>
      </c>
      <c r="J272">
        <v>6.3E-3</v>
      </c>
      <c r="K272">
        <v>-4.4749999999999998E-3</v>
      </c>
    </row>
    <row r="273" spans="9:11" x14ac:dyDescent="0.3">
      <c r="I273">
        <v>8.4625000000000004</v>
      </c>
      <c r="J273">
        <v>8.1624999999999996E-3</v>
      </c>
      <c r="K273">
        <v>-3.9750000000000002E-3</v>
      </c>
    </row>
    <row r="274" spans="9:11" x14ac:dyDescent="0.3">
      <c r="I274">
        <v>6.1875</v>
      </c>
      <c r="J274">
        <v>8.1124999999999999E-3</v>
      </c>
      <c r="K274">
        <v>-6.2500000000000001E-4</v>
      </c>
    </row>
    <row r="275" spans="9:11" x14ac:dyDescent="0.3">
      <c r="I275">
        <v>11.387499999999999</v>
      </c>
      <c r="J275">
        <v>6.1124999999999999E-3</v>
      </c>
      <c r="K275">
        <v>-2.8E-3</v>
      </c>
    </row>
    <row r="276" spans="9:11" x14ac:dyDescent="0.3">
      <c r="I276">
        <v>12.625</v>
      </c>
      <c r="J276">
        <v>9.9624999999999991E-3</v>
      </c>
      <c r="K276">
        <v>-2.1749999999999999E-3</v>
      </c>
    </row>
    <row r="277" spans="9:11" x14ac:dyDescent="0.3">
      <c r="I277">
        <v>19.875</v>
      </c>
      <c r="J277">
        <v>8.8749999999999992E-3</v>
      </c>
      <c r="K277">
        <v>-3.2374999999999999E-3</v>
      </c>
    </row>
    <row r="278" spans="9:11" x14ac:dyDescent="0.3">
      <c r="I278">
        <v>5.9124999999999996</v>
      </c>
      <c r="J278">
        <v>6.6125000000000003E-3</v>
      </c>
      <c r="K278">
        <v>-2.9750000000000002E-3</v>
      </c>
    </row>
    <row r="279" spans="9:11" x14ac:dyDescent="0.3">
      <c r="I279">
        <v>0.49875000000000003</v>
      </c>
      <c r="J279">
        <v>5.5874999999999996E-3</v>
      </c>
      <c r="K279">
        <v>9.7000000000000005E-4</v>
      </c>
    </row>
    <row r="280" spans="9:11" x14ac:dyDescent="0.3">
      <c r="I280">
        <v>3.15</v>
      </c>
      <c r="J280">
        <v>1.01625E-2</v>
      </c>
      <c r="K280">
        <v>5.1875000000000001E-4</v>
      </c>
    </row>
    <row r="281" spans="9:11" x14ac:dyDescent="0.3">
      <c r="I281">
        <v>5.9</v>
      </c>
      <c r="J281">
        <v>1.01125E-2</v>
      </c>
      <c r="K281">
        <v>-1.2875E-3</v>
      </c>
    </row>
    <row r="282" spans="9:11" x14ac:dyDescent="0.3">
      <c r="I282">
        <v>7.4</v>
      </c>
      <c r="J282">
        <v>1.1825E-2</v>
      </c>
      <c r="K282">
        <v>-2.4125000000000001E-3</v>
      </c>
    </row>
    <row r="283" spans="9:11" x14ac:dyDescent="0.3">
      <c r="I283">
        <v>6.8875000000000002</v>
      </c>
      <c r="J283">
        <v>1.10375E-2</v>
      </c>
      <c r="K283">
        <v>-2.7000000000000001E-3</v>
      </c>
    </row>
    <row r="284" spans="9:11" x14ac:dyDescent="0.3">
      <c r="I284">
        <v>11.0875</v>
      </c>
      <c r="J284">
        <v>9.1625000000000005E-3</v>
      </c>
      <c r="K284">
        <v>-1.0325E-3</v>
      </c>
    </row>
    <row r="285" spans="9:11" x14ac:dyDescent="0.3">
      <c r="I285">
        <v>12.3375</v>
      </c>
      <c r="J285">
        <v>1.2749999999999999E-2</v>
      </c>
      <c r="K285">
        <v>-4.2624999999999998E-3</v>
      </c>
    </row>
    <row r="286" spans="9:11" x14ac:dyDescent="0.3">
      <c r="I286">
        <v>13.75</v>
      </c>
      <c r="J286">
        <v>8.5249999999999996E-3</v>
      </c>
      <c r="K286">
        <v>-8.6625000000000005E-4</v>
      </c>
    </row>
    <row r="287" spans="9:11" x14ac:dyDescent="0.3">
      <c r="I287">
        <v>4.5250000000000004</v>
      </c>
      <c r="J287">
        <v>7.7250000000000001E-3</v>
      </c>
      <c r="K287">
        <v>2.0125E-3</v>
      </c>
    </row>
    <row r="288" spans="9:11" x14ac:dyDescent="0.3">
      <c r="I288">
        <v>5.4249999999999998</v>
      </c>
      <c r="J288">
        <v>9.1000000000000004E-3</v>
      </c>
      <c r="K288">
        <v>-4.35E-4</v>
      </c>
    </row>
    <row r="289" spans="9:11" x14ac:dyDescent="0.3">
      <c r="I289">
        <v>3.1375000000000002</v>
      </c>
      <c r="J289">
        <v>2.8874999999999999E-3</v>
      </c>
      <c r="K289">
        <v>-3.0500000000000002E-3</v>
      </c>
    </row>
    <row r="290" spans="9:11" x14ac:dyDescent="0.3">
      <c r="I290">
        <v>4.0374999999999996</v>
      </c>
      <c r="J290">
        <v>8.5000000000000006E-3</v>
      </c>
      <c r="K290">
        <v>-8.4999999999999995E-4</v>
      </c>
    </row>
    <row r="291" spans="9:11" x14ac:dyDescent="0.3">
      <c r="I291">
        <v>0</v>
      </c>
      <c r="J291">
        <v>0</v>
      </c>
      <c r="K291">
        <v>0</v>
      </c>
    </row>
    <row r="292" spans="9:11" x14ac:dyDescent="0.3">
      <c r="I292">
        <v>2.3687499999999999</v>
      </c>
      <c r="J292">
        <v>5.45E-3</v>
      </c>
      <c r="K292">
        <v>-4.1E-5</v>
      </c>
    </row>
    <row r="293" spans="9:11" x14ac:dyDescent="0.3">
      <c r="I293">
        <v>1.2875000000000001</v>
      </c>
      <c r="J293">
        <v>4.6125000000000003E-3</v>
      </c>
      <c r="K293">
        <v>-4.4812499999999998E-5</v>
      </c>
    </row>
    <row r="294" spans="9:11" x14ac:dyDescent="0.3">
      <c r="I294">
        <v>3.1749999999999998</v>
      </c>
      <c r="J294">
        <v>6.2249999999999996E-3</v>
      </c>
      <c r="K294">
        <v>1.1250000000000001E-5</v>
      </c>
    </row>
    <row r="295" spans="9:11" x14ac:dyDescent="0.3">
      <c r="I295">
        <v>0.83125000000000004</v>
      </c>
      <c r="J295">
        <v>4.2187500000000003E-3</v>
      </c>
      <c r="K295">
        <v>-3.5437499999999998E-4</v>
      </c>
    </row>
    <row r="296" spans="9:11" x14ac:dyDescent="0.3">
      <c r="I296">
        <v>7.0625</v>
      </c>
      <c r="J296">
        <v>6.3749999999999996E-3</v>
      </c>
      <c r="K296">
        <v>0</v>
      </c>
    </row>
    <row r="297" spans="9:11" x14ac:dyDescent="0.3">
      <c r="I297">
        <v>4.6812500000000004</v>
      </c>
      <c r="J297">
        <v>6.05625E-3</v>
      </c>
      <c r="K297">
        <v>5.5562500000000002E-5</v>
      </c>
    </row>
    <row r="298" spans="9:11" x14ac:dyDescent="0.3">
      <c r="I298">
        <v>5.3812499999999997E-3</v>
      </c>
      <c r="J298">
        <v>0</v>
      </c>
      <c r="K298">
        <v>-1.875E-4</v>
      </c>
    </row>
    <row r="299" spans="9:11" x14ac:dyDescent="0.3">
      <c r="I299">
        <v>1.33125</v>
      </c>
      <c r="J299">
        <v>2.6312499999999999E-3</v>
      </c>
      <c r="K299">
        <v>-1.0250000000000001E-3</v>
      </c>
    </row>
    <row r="300" spans="9:11" x14ac:dyDescent="0.3">
      <c r="I300">
        <v>0.34749999999999998</v>
      </c>
      <c r="J300">
        <v>5.6625000000000002E-4</v>
      </c>
      <c r="K300">
        <v>-9.6874999999999999E-3</v>
      </c>
    </row>
    <row r="301" spans="9:11" x14ac:dyDescent="0.3">
      <c r="I301">
        <v>1.51875</v>
      </c>
      <c r="J301">
        <v>2.3500000000000001E-3</v>
      </c>
      <c r="K301">
        <v>-1.1687500000000001E-3</v>
      </c>
    </row>
    <row r="302" spans="9:11" x14ac:dyDescent="0.3">
      <c r="I302">
        <v>3.7437499999999999</v>
      </c>
      <c r="J302">
        <v>3.0187500000000002E-3</v>
      </c>
      <c r="K302">
        <v>-6.625E-4</v>
      </c>
    </row>
    <row r="303" spans="9:11" x14ac:dyDescent="0.3">
      <c r="I303">
        <v>2.7625000000000002</v>
      </c>
      <c r="J303">
        <v>2.75625E-3</v>
      </c>
      <c r="K303">
        <v>-1.2312499999999999E-3</v>
      </c>
    </row>
    <row r="304" spans="9:11" x14ac:dyDescent="0.3">
      <c r="I304">
        <v>0</v>
      </c>
      <c r="J304">
        <v>0</v>
      </c>
      <c r="K304">
        <v>7.5000000000000002E-4</v>
      </c>
    </row>
    <row r="305" spans="9:11" x14ac:dyDescent="0.3">
      <c r="I305">
        <v>1.09375</v>
      </c>
      <c r="J305">
        <v>3.04375E-3</v>
      </c>
      <c r="K305">
        <v>-1.50625E-3</v>
      </c>
    </row>
    <row r="306" spans="9:11" x14ac:dyDescent="0.3">
      <c r="I306">
        <v>0.51437500000000003</v>
      </c>
      <c r="J306">
        <v>2.8812500000000001E-3</v>
      </c>
      <c r="K306">
        <v>-5.2249999999999996E-4</v>
      </c>
    </row>
    <row r="307" spans="9:11" x14ac:dyDescent="0.3">
      <c r="I307">
        <v>2.0687500000000001</v>
      </c>
      <c r="J307">
        <v>5.1062499999999997E-3</v>
      </c>
      <c r="K307">
        <v>6.6874999999999999E-5</v>
      </c>
    </row>
    <row r="308" spans="9:11" x14ac:dyDescent="0.3">
      <c r="I308">
        <v>4.3250000000000002</v>
      </c>
      <c r="J308">
        <v>4.84375E-3</v>
      </c>
      <c r="K308">
        <v>-3.6812500000000002E-4</v>
      </c>
    </row>
    <row r="309" spans="9:11" x14ac:dyDescent="0.3">
      <c r="I309">
        <v>2.95</v>
      </c>
      <c r="J309">
        <v>4.4124999999999998E-3</v>
      </c>
      <c r="K309">
        <v>-5.1312500000000002E-4</v>
      </c>
    </row>
    <row r="310" spans="9:11" x14ac:dyDescent="0.3">
      <c r="I310">
        <v>2.5125000000000002</v>
      </c>
      <c r="J310">
        <v>5.41875E-3</v>
      </c>
      <c r="K310">
        <v>-2.6625E-5</v>
      </c>
    </row>
    <row r="311" spans="9:11" x14ac:dyDescent="0.3">
      <c r="I311">
        <v>4.1812500000000004</v>
      </c>
      <c r="J311">
        <v>6.0437499999999996E-3</v>
      </c>
      <c r="K311">
        <v>-6.1124999999999995E-5</v>
      </c>
    </row>
    <row r="312" spans="9:11" x14ac:dyDescent="0.3">
      <c r="I312">
        <v>5.2062499999999998</v>
      </c>
      <c r="J312">
        <v>5.8687499999999998E-3</v>
      </c>
      <c r="K312">
        <v>-3.6312500000000002E-5</v>
      </c>
    </row>
    <row r="313" spans="9:11" x14ac:dyDescent="0.3">
      <c r="I313">
        <v>5.8</v>
      </c>
      <c r="J313">
        <v>6.4999999999999997E-3</v>
      </c>
      <c r="K313">
        <v>-9.7499999999999998E-5</v>
      </c>
    </row>
    <row r="314" spans="9:11" x14ac:dyDescent="0.3">
      <c r="I314">
        <v>8.125</v>
      </c>
      <c r="J314">
        <v>6.4999999999999997E-3</v>
      </c>
      <c r="K314">
        <v>0</v>
      </c>
    </row>
    <row r="315" spans="9:11" x14ac:dyDescent="0.3">
      <c r="I315">
        <v>8.4375</v>
      </c>
      <c r="J315">
        <v>7.0625000000000002E-3</v>
      </c>
      <c r="K315">
        <v>-1.45625E-4</v>
      </c>
    </row>
    <row r="316" spans="9:11" x14ac:dyDescent="0.3">
      <c r="I316">
        <v>11.3125</v>
      </c>
      <c r="J316">
        <v>7.0000000000000001E-3</v>
      </c>
      <c r="K316">
        <v>-6.8125000000000003E-5</v>
      </c>
    </row>
    <row r="317" spans="9:11" x14ac:dyDescent="0.3">
      <c r="I317">
        <v>2.7875000000000001</v>
      </c>
      <c r="J317">
        <v>4.2874999999999996E-3</v>
      </c>
      <c r="K317">
        <v>0</v>
      </c>
    </row>
    <row r="318" spans="9:11" x14ac:dyDescent="0.3">
      <c r="I318">
        <v>0.10312499999999999</v>
      </c>
      <c r="J318">
        <v>9.0000000000000006E-5</v>
      </c>
      <c r="K318">
        <v>-5.0437500000000005E-4</v>
      </c>
    </row>
    <row r="319" spans="9:11" x14ac:dyDescent="0.3">
      <c r="I319">
        <v>1.5687500000000001</v>
      </c>
      <c r="J319">
        <v>2.9312499999999998E-3</v>
      </c>
      <c r="K319">
        <v>-1.25625E-3</v>
      </c>
    </row>
    <row r="320" spans="9:11" x14ac:dyDescent="0.3">
      <c r="I320">
        <v>3.0187499999999998</v>
      </c>
      <c r="J320">
        <v>3.15E-3</v>
      </c>
      <c r="K320">
        <v>-2.2374999999999999E-3</v>
      </c>
    </row>
    <row r="321" spans="9:11" x14ac:dyDescent="0.3">
      <c r="I321">
        <v>4.2312500000000002</v>
      </c>
      <c r="J321">
        <v>4.0812499999999998E-3</v>
      </c>
      <c r="K321">
        <v>-1.9875000000000001E-3</v>
      </c>
    </row>
    <row r="322" spans="9:11" x14ac:dyDescent="0.3">
      <c r="I322">
        <v>3.09375</v>
      </c>
      <c r="J322">
        <v>4.05625E-3</v>
      </c>
      <c r="K322">
        <v>-3.1250000000000001E-4</v>
      </c>
    </row>
    <row r="323" spans="9:11" x14ac:dyDescent="0.3">
      <c r="I323">
        <v>5.6937499999999996</v>
      </c>
      <c r="J323">
        <v>3.0562499999999999E-3</v>
      </c>
      <c r="K323">
        <v>-1.4E-3</v>
      </c>
    </row>
    <row r="324" spans="9:11" x14ac:dyDescent="0.3">
      <c r="I324">
        <v>6.3125</v>
      </c>
      <c r="J324">
        <v>4.9812499999999996E-3</v>
      </c>
      <c r="K324">
        <v>-1.0874999999999999E-3</v>
      </c>
    </row>
    <row r="325" spans="9:11" x14ac:dyDescent="0.3">
      <c r="I325">
        <v>9.9375</v>
      </c>
      <c r="J325">
        <v>4.4374999999999996E-3</v>
      </c>
      <c r="K325">
        <v>-1.61875E-3</v>
      </c>
    </row>
    <row r="326" spans="9:11" x14ac:dyDescent="0.3">
      <c r="I326">
        <v>2.9562499999999998</v>
      </c>
      <c r="J326">
        <v>3.3062500000000002E-3</v>
      </c>
      <c r="K326">
        <v>-1.4875000000000001E-3</v>
      </c>
    </row>
    <row r="327" spans="9:11" x14ac:dyDescent="0.3">
      <c r="I327">
        <v>0.24937500000000001</v>
      </c>
      <c r="J327">
        <v>2.7937499999999998E-3</v>
      </c>
      <c r="K327">
        <v>4.8500000000000003E-4</v>
      </c>
    </row>
    <row r="328" spans="9:11" x14ac:dyDescent="0.3">
      <c r="I328">
        <v>1.575</v>
      </c>
      <c r="J328">
        <v>5.0812499999999998E-3</v>
      </c>
      <c r="K328">
        <v>2.59375E-4</v>
      </c>
    </row>
    <row r="329" spans="9:11" x14ac:dyDescent="0.3">
      <c r="I329">
        <v>2.95</v>
      </c>
      <c r="J329">
        <v>5.05625E-3</v>
      </c>
      <c r="K329">
        <v>-6.4375000000000001E-4</v>
      </c>
    </row>
    <row r="330" spans="9:11" x14ac:dyDescent="0.3">
      <c r="I330">
        <v>3.7</v>
      </c>
      <c r="J330">
        <v>5.9125000000000002E-3</v>
      </c>
      <c r="K330">
        <v>-1.2062500000000001E-3</v>
      </c>
    </row>
    <row r="331" spans="9:11" x14ac:dyDescent="0.3">
      <c r="I331">
        <v>3.4437500000000001</v>
      </c>
      <c r="J331">
        <v>5.5187500000000002E-3</v>
      </c>
      <c r="K331">
        <v>-1.3500000000000001E-3</v>
      </c>
    </row>
    <row r="332" spans="9:11" x14ac:dyDescent="0.3">
      <c r="I332">
        <v>5.5437500000000002</v>
      </c>
      <c r="J332">
        <v>4.5812500000000003E-3</v>
      </c>
      <c r="K332">
        <v>-5.1625E-4</v>
      </c>
    </row>
    <row r="333" spans="9:11" x14ac:dyDescent="0.3">
      <c r="I333">
        <v>6.1687500000000002</v>
      </c>
      <c r="J333">
        <v>6.3749999999999996E-3</v>
      </c>
      <c r="K333">
        <v>-2.1312499999999999E-3</v>
      </c>
    </row>
    <row r="334" spans="9:11" x14ac:dyDescent="0.3">
      <c r="I334">
        <v>6.875</v>
      </c>
      <c r="J334">
        <v>4.2624999999999998E-3</v>
      </c>
      <c r="K334">
        <v>-4.3312500000000002E-4</v>
      </c>
    </row>
    <row r="335" spans="9:11" x14ac:dyDescent="0.3">
      <c r="I335">
        <v>2.2625000000000002</v>
      </c>
      <c r="J335">
        <v>3.8625E-3</v>
      </c>
      <c r="K335">
        <v>1.00625E-3</v>
      </c>
    </row>
    <row r="336" spans="9:11" x14ac:dyDescent="0.3">
      <c r="I336">
        <v>2.7124999999999999</v>
      </c>
      <c r="J336">
        <v>4.5500000000000002E-3</v>
      </c>
      <c r="K336">
        <v>-2.175E-4</v>
      </c>
    </row>
    <row r="337" spans="9:11" x14ac:dyDescent="0.3">
      <c r="I337">
        <v>1.5687500000000001</v>
      </c>
      <c r="J337">
        <v>1.4437499999999999E-3</v>
      </c>
      <c r="K337">
        <v>-1.5250000000000001E-3</v>
      </c>
    </row>
    <row r="338" spans="9:11" x14ac:dyDescent="0.3">
      <c r="I338">
        <v>2.0187499999999998</v>
      </c>
      <c r="J338">
        <v>4.2500000000000003E-3</v>
      </c>
      <c r="K338">
        <v>-4.2499999999999998E-4</v>
      </c>
    </row>
    <row r="339" spans="9:11" x14ac:dyDescent="0.3">
      <c r="I339">
        <v>9.43</v>
      </c>
      <c r="J339">
        <v>0</v>
      </c>
      <c r="K339">
        <v>10.199999999999999</v>
      </c>
    </row>
    <row r="340" spans="9:11" x14ac:dyDescent="0.3">
      <c r="I340">
        <v>63.3</v>
      </c>
      <c r="J340">
        <v>8.7900000000000006E-2</v>
      </c>
      <c r="K340">
        <v>10.199999999999999</v>
      </c>
    </row>
    <row r="341" spans="9:11" x14ac:dyDescent="0.3">
      <c r="I341">
        <v>25</v>
      </c>
      <c r="J341">
        <v>4.07E-2</v>
      </c>
      <c r="K341">
        <v>8.4</v>
      </c>
    </row>
    <row r="342" spans="9:11" x14ac:dyDescent="0.3">
      <c r="I342">
        <v>56.8</v>
      </c>
      <c r="J342">
        <v>9.2100000000000001E-2</v>
      </c>
      <c r="K342">
        <v>7.56</v>
      </c>
    </row>
    <row r="343" spans="9:11" x14ac:dyDescent="0.3">
      <c r="I343">
        <v>11.3</v>
      </c>
      <c r="J343">
        <v>0.01</v>
      </c>
      <c r="K343">
        <v>10</v>
      </c>
    </row>
    <row r="344" spans="9:11" x14ac:dyDescent="0.3">
      <c r="I344">
        <v>150</v>
      </c>
      <c r="J344">
        <v>0.16600000000000001</v>
      </c>
      <c r="K344">
        <v>9.51</v>
      </c>
    </row>
    <row r="345" spans="9:11" x14ac:dyDescent="0.3">
      <c r="I345">
        <v>103</v>
      </c>
      <c r="J345">
        <v>0.124</v>
      </c>
      <c r="K345">
        <v>9.9600000000000009</v>
      </c>
    </row>
    <row r="346" spans="9:11" x14ac:dyDescent="0.3">
      <c r="I346">
        <v>2.73</v>
      </c>
      <c r="J346">
        <v>0</v>
      </c>
      <c r="K346">
        <v>2.52</v>
      </c>
    </row>
    <row r="347" spans="9:11" x14ac:dyDescent="0.3">
      <c r="I347">
        <v>4.62</v>
      </c>
      <c r="J347">
        <v>4.9399999999999999E-3</v>
      </c>
      <c r="K347">
        <v>1.67</v>
      </c>
    </row>
    <row r="348" spans="9:11" x14ac:dyDescent="0.3">
      <c r="I348">
        <v>1.9</v>
      </c>
      <c r="J348">
        <v>2.24E-4</v>
      </c>
      <c r="K348">
        <v>1.86</v>
      </c>
    </row>
    <row r="349" spans="9:11" x14ac:dyDescent="0.3">
      <c r="I349">
        <v>4.6500000000000004</v>
      </c>
      <c r="J349">
        <v>4.3200000000000001E-3</v>
      </c>
      <c r="K349">
        <v>1.44</v>
      </c>
    </row>
    <row r="350" spans="9:11" x14ac:dyDescent="0.3">
      <c r="I350">
        <v>14.7</v>
      </c>
      <c r="J350">
        <v>1.66E-2</v>
      </c>
      <c r="K350">
        <v>1.51</v>
      </c>
    </row>
    <row r="351" spans="9:11" x14ac:dyDescent="0.3">
      <c r="I351">
        <v>12.1</v>
      </c>
      <c r="J351">
        <v>1.2E-2</v>
      </c>
      <c r="K351">
        <v>1.76</v>
      </c>
    </row>
    <row r="352" spans="9:11" x14ac:dyDescent="0.3">
      <c r="I352">
        <v>11</v>
      </c>
      <c r="J352">
        <v>0</v>
      </c>
      <c r="K352">
        <v>14.7</v>
      </c>
    </row>
    <row r="353" spans="9:11" x14ac:dyDescent="0.3">
      <c r="I353">
        <v>14.5</v>
      </c>
      <c r="J353">
        <v>1.44E-2</v>
      </c>
      <c r="K353">
        <v>10.1</v>
      </c>
    </row>
    <row r="354" spans="9:11" x14ac:dyDescent="0.3">
      <c r="I354">
        <v>8.1199999999999992</v>
      </c>
      <c r="J354">
        <v>4.0000000000000001E-3</v>
      </c>
      <c r="K354">
        <v>10</v>
      </c>
    </row>
    <row r="355" spans="9:11" x14ac:dyDescent="0.3">
      <c r="I355">
        <v>19.8</v>
      </c>
      <c r="J355">
        <v>3.2899999999999999E-2</v>
      </c>
      <c r="K355">
        <v>8.26</v>
      </c>
    </row>
    <row r="356" spans="9:11" x14ac:dyDescent="0.3">
      <c r="I356">
        <v>61.3</v>
      </c>
      <c r="J356">
        <v>8.0299999999999996E-2</v>
      </c>
      <c r="K356">
        <v>7.95</v>
      </c>
    </row>
    <row r="357" spans="9:11" x14ac:dyDescent="0.3">
      <c r="I357">
        <v>40</v>
      </c>
      <c r="J357">
        <v>5.5300000000000002E-2</v>
      </c>
      <c r="K357">
        <v>8.1999999999999993</v>
      </c>
    </row>
    <row r="358" spans="9:11" x14ac:dyDescent="0.3">
      <c r="I358">
        <v>16.399999999999999</v>
      </c>
      <c r="J358">
        <v>2.8500000000000001E-2</v>
      </c>
      <c r="K358">
        <v>3.95</v>
      </c>
    </row>
    <row r="359" spans="9:11" x14ac:dyDescent="0.3">
      <c r="I359">
        <v>63.9</v>
      </c>
      <c r="J359">
        <v>9.8299999999999998E-2</v>
      </c>
      <c r="K359">
        <v>3.66</v>
      </c>
    </row>
    <row r="360" spans="9:11" x14ac:dyDescent="0.3">
      <c r="I360">
        <v>93.9</v>
      </c>
      <c r="J360">
        <v>0.16400000000000001</v>
      </c>
      <c r="K360">
        <v>5.41</v>
      </c>
    </row>
    <row r="361" spans="9:11" x14ac:dyDescent="0.3">
      <c r="I361">
        <v>111</v>
      </c>
      <c r="J361">
        <v>0.19400000000000001</v>
      </c>
      <c r="K361">
        <v>5.07</v>
      </c>
    </row>
    <row r="362" spans="9:11" x14ac:dyDescent="0.3">
      <c r="I362">
        <v>162</v>
      </c>
      <c r="J362">
        <v>0.13300000000000001</v>
      </c>
      <c r="K362">
        <v>7.64</v>
      </c>
    </row>
    <row r="363" spans="9:11" x14ac:dyDescent="0.3">
      <c r="I363">
        <v>188</v>
      </c>
      <c r="J363">
        <v>0.189</v>
      </c>
      <c r="K363">
        <v>9.9700000000000006</v>
      </c>
    </row>
    <row r="364" spans="9:11" x14ac:dyDescent="0.3">
      <c r="I364">
        <v>248</v>
      </c>
      <c r="J364">
        <v>0.18099999999999999</v>
      </c>
      <c r="K364">
        <v>3.42</v>
      </c>
    </row>
    <row r="365" spans="9:11" x14ac:dyDescent="0.3">
      <c r="I365">
        <v>129</v>
      </c>
      <c r="J365">
        <v>7.9500000000000001E-2</v>
      </c>
      <c r="K365">
        <v>20.9</v>
      </c>
    </row>
    <row r="366" spans="9:11" x14ac:dyDescent="0.3">
      <c r="I366">
        <v>1.8</v>
      </c>
      <c r="J366">
        <v>0</v>
      </c>
      <c r="K366">
        <v>2.13</v>
      </c>
    </row>
    <row r="367" spans="9:11" x14ac:dyDescent="0.3">
      <c r="I367">
        <v>3.25</v>
      </c>
      <c r="J367">
        <v>4.3800000000000002E-3</v>
      </c>
      <c r="K367">
        <v>0.96399999999999997</v>
      </c>
    </row>
    <row r="368" spans="9:11" x14ac:dyDescent="0.3">
      <c r="I368">
        <v>6.38</v>
      </c>
      <c r="J368">
        <v>7.4900000000000001E-3</v>
      </c>
      <c r="K368">
        <v>0.95099999999999996</v>
      </c>
    </row>
    <row r="369" spans="9:11" x14ac:dyDescent="0.3">
      <c r="I369">
        <v>13.4</v>
      </c>
      <c r="J369">
        <v>1.77E-2</v>
      </c>
      <c r="K369">
        <v>1.19</v>
      </c>
    </row>
    <row r="370" spans="9:11" x14ac:dyDescent="0.3">
      <c r="I370">
        <v>10.9</v>
      </c>
      <c r="J370">
        <v>1.7899999999999999E-2</v>
      </c>
      <c r="K370">
        <v>1.38</v>
      </c>
    </row>
    <row r="371" spans="9:11" x14ac:dyDescent="0.3">
      <c r="I371">
        <v>18.399999999999999</v>
      </c>
      <c r="J371">
        <v>1.17E-2</v>
      </c>
      <c r="K371">
        <v>1.67</v>
      </c>
    </row>
    <row r="372" spans="9:11" x14ac:dyDescent="0.3">
      <c r="I372">
        <v>25.5</v>
      </c>
      <c r="J372">
        <v>2.47E-2</v>
      </c>
      <c r="K372">
        <v>1.34</v>
      </c>
    </row>
    <row r="373" spans="9:11" x14ac:dyDescent="0.3">
      <c r="I373">
        <v>33.5</v>
      </c>
      <c r="J373">
        <v>2.3E-2</v>
      </c>
      <c r="K373">
        <v>0.61099999999999999</v>
      </c>
    </row>
    <row r="374" spans="9:11" x14ac:dyDescent="0.3">
      <c r="I374">
        <v>15.9</v>
      </c>
      <c r="J374">
        <v>1.15E-2</v>
      </c>
      <c r="K374">
        <v>3.22</v>
      </c>
    </row>
    <row r="375" spans="9:11" x14ac:dyDescent="0.3">
      <c r="I375">
        <v>12.3</v>
      </c>
      <c r="J375">
        <v>1.2500000000000001E-2</v>
      </c>
      <c r="K375">
        <v>12.1</v>
      </c>
    </row>
    <row r="376" spans="9:11" x14ac:dyDescent="0.3">
      <c r="I376">
        <v>10.7</v>
      </c>
      <c r="J376">
        <v>2.52E-2</v>
      </c>
      <c r="K376">
        <v>4.5</v>
      </c>
    </row>
    <row r="377" spans="9:11" x14ac:dyDescent="0.3">
      <c r="I377">
        <v>21.4</v>
      </c>
      <c r="J377">
        <v>3.6700000000000003E-2</v>
      </c>
      <c r="K377">
        <v>4.2699999999999996</v>
      </c>
    </row>
    <row r="378" spans="9:11" x14ac:dyDescent="0.3">
      <c r="I378">
        <v>45.4</v>
      </c>
      <c r="J378">
        <v>9.4700000000000006E-2</v>
      </c>
      <c r="K378">
        <v>5.52</v>
      </c>
    </row>
    <row r="379" spans="9:11" x14ac:dyDescent="0.3">
      <c r="I379">
        <v>45.9</v>
      </c>
      <c r="J379">
        <v>8.6699999999999999E-2</v>
      </c>
      <c r="K379">
        <v>6.02</v>
      </c>
    </row>
    <row r="380" spans="9:11" x14ac:dyDescent="0.3">
      <c r="I380">
        <v>74.099999999999994</v>
      </c>
      <c r="J380">
        <v>6.3100000000000003E-2</v>
      </c>
      <c r="K380">
        <v>7.8</v>
      </c>
    </row>
    <row r="381" spans="9:11" x14ac:dyDescent="0.3">
      <c r="I381">
        <v>94.1</v>
      </c>
      <c r="J381">
        <v>0.112</v>
      </c>
      <c r="K381">
        <v>7.35</v>
      </c>
    </row>
    <row r="382" spans="9:11" x14ac:dyDescent="0.3">
      <c r="I382">
        <v>104</v>
      </c>
      <c r="J382">
        <v>7.8299999999999995E-2</v>
      </c>
      <c r="K382">
        <v>3.09</v>
      </c>
    </row>
    <row r="383" spans="9:11" x14ac:dyDescent="0.3">
      <c r="I383">
        <v>39.299999999999997</v>
      </c>
      <c r="J383">
        <v>4.0800000000000003E-2</v>
      </c>
      <c r="K383">
        <v>14.2</v>
      </c>
    </row>
    <row r="384" spans="9:11" x14ac:dyDescent="0.3">
      <c r="I384">
        <v>14</v>
      </c>
      <c r="J384">
        <v>2.1600000000000001E-2</v>
      </c>
      <c r="K384">
        <v>2.4500000000000002</v>
      </c>
    </row>
    <row r="385" spans="9:11" x14ac:dyDescent="0.3">
      <c r="I385">
        <v>2.2400000000000002</v>
      </c>
      <c r="J385">
        <v>2.0400000000000001E-3</v>
      </c>
      <c r="K385">
        <v>0.623</v>
      </c>
    </row>
    <row r="386" spans="9:11" x14ac:dyDescent="0.3">
      <c r="I386">
        <v>11.7</v>
      </c>
      <c r="J386">
        <v>2.01E-2</v>
      </c>
      <c r="K386">
        <v>4.6900000000000004</v>
      </c>
    </row>
    <row r="387" spans="9:11" x14ac:dyDescent="0.3">
      <c r="I387">
        <v>4.26</v>
      </c>
      <c r="J387">
        <v>0</v>
      </c>
      <c r="K387">
        <v>4.6900000000000004</v>
      </c>
    </row>
    <row r="388" spans="9:11" x14ac:dyDescent="0.3">
      <c r="I388">
        <v>28.6</v>
      </c>
      <c r="J388">
        <v>4.0599999999999997E-2</v>
      </c>
      <c r="K388">
        <v>4.62</v>
      </c>
    </row>
    <row r="389" spans="9:11" x14ac:dyDescent="0.3">
      <c r="I389">
        <v>11.5</v>
      </c>
      <c r="J389">
        <v>1.9099999999999999E-2</v>
      </c>
      <c r="K389">
        <v>3.85</v>
      </c>
    </row>
    <row r="390" spans="9:11" x14ac:dyDescent="0.3">
      <c r="I390">
        <v>25.9</v>
      </c>
      <c r="J390">
        <v>4.2900000000000001E-2</v>
      </c>
      <c r="K390">
        <v>3.44</v>
      </c>
    </row>
    <row r="391" spans="9:11" x14ac:dyDescent="0.3">
      <c r="I391">
        <v>5.16</v>
      </c>
      <c r="J391">
        <v>4.7600000000000003E-3</v>
      </c>
      <c r="K391">
        <v>4.58</v>
      </c>
    </row>
    <row r="392" spans="9:11" x14ac:dyDescent="0.3">
      <c r="I392">
        <v>69</v>
      </c>
      <c r="J392">
        <v>7.8299999999999995E-2</v>
      </c>
      <c r="K392">
        <v>4.33</v>
      </c>
    </row>
    <row r="393" spans="9:11" x14ac:dyDescent="0.3">
      <c r="I393">
        <v>46.9</v>
      </c>
      <c r="J393">
        <v>5.6599999999999998E-2</v>
      </c>
      <c r="K393">
        <v>4.54</v>
      </c>
    </row>
    <row r="394" spans="9:11" x14ac:dyDescent="0.3">
      <c r="I394">
        <v>1.17</v>
      </c>
      <c r="J394">
        <v>0</v>
      </c>
      <c r="K394">
        <v>1.07</v>
      </c>
    </row>
    <row r="395" spans="9:11" x14ac:dyDescent="0.3">
      <c r="I395">
        <v>1.94</v>
      </c>
      <c r="J395">
        <v>2E-3</v>
      </c>
      <c r="K395">
        <v>0.70099999999999996</v>
      </c>
    </row>
    <row r="396" spans="9:11" x14ac:dyDescent="0.3">
      <c r="I396">
        <v>0.83699999999999997</v>
      </c>
      <c r="J396">
        <v>1.01E-4</v>
      </c>
      <c r="K396">
        <v>0.83099999999999996</v>
      </c>
    </row>
    <row r="397" spans="9:11" x14ac:dyDescent="0.3">
      <c r="I397">
        <v>2</v>
      </c>
      <c r="J397">
        <v>1.9E-3</v>
      </c>
      <c r="K397">
        <v>0.626</v>
      </c>
    </row>
    <row r="398" spans="9:11" x14ac:dyDescent="0.3">
      <c r="I398">
        <v>6.28</v>
      </c>
      <c r="J398">
        <v>7.11E-3</v>
      </c>
      <c r="K398">
        <v>0.64300000000000002</v>
      </c>
    </row>
    <row r="399" spans="9:11" x14ac:dyDescent="0.3">
      <c r="I399">
        <v>5.15</v>
      </c>
      <c r="J399">
        <v>5.2500000000000003E-3</v>
      </c>
      <c r="K399">
        <v>0.751</v>
      </c>
    </row>
    <row r="400" spans="9:11" x14ac:dyDescent="0.3">
      <c r="I400">
        <v>4.51</v>
      </c>
      <c r="J400">
        <v>0</v>
      </c>
      <c r="K400">
        <v>6.03</v>
      </c>
    </row>
    <row r="401" spans="9:11" x14ac:dyDescent="0.3">
      <c r="I401">
        <v>5.92</v>
      </c>
      <c r="J401">
        <v>6.0000000000000001E-3</v>
      </c>
      <c r="K401">
        <v>4.09</v>
      </c>
    </row>
    <row r="402" spans="9:11" x14ac:dyDescent="0.3">
      <c r="I402">
        <v>3.31</v>
      </c>
      <c r="J402">
        <v>1.6999999999999999E-3</v>
      </c>
      <c r="K402">
        <v>4.08</v>
      </c>
    </row>
    <row r="403" spans="9:11" x14ac:dyDescent="0.3">
      <c r="I403">
        <v>8.23</v>
      </c>
      <c r="J403">
        <v>1.3899999999999999E-2</v>
      </c>
      <c r="K403">
        <v>3.38</v>
      </c>
    </row>
    <row r="404" spans="9:11" x14ac:dyDescent="0.3">
      <c r="I404">
        <v>25.4</v>
      </c>
      <c r="J404">
        <v>3.4000000000000002E-2</v>
      </c>
      <c r="K404">
        <v>3.24</v>
      </c>
    </row>
    <row r="405" spans="9:11" x14ac:dyDescent="0.3">
      <c r="I405">
        <v>16.600000000000001</v>
      </c>
      <c r="J405">
        <v>2.3300000000000001E-2</v>
      </c>
      <c r="K405">
        <v>3.34</v>
      </c>
    </row>
    <row r="406" spans="9:11" x14ac:dyDescent="0.3">
      <c r="I406">
        <v>7.55</v>
      </c>
      <c r="J406">
        <v>1.3299999999999999E-2</v>
      </c>
      <c r="K406">
        <v>1.81</v>
      </c>
    </row>
    <row r="407" spans="9:11" x14ac:dyDescent="0.3">
      <c r="I407">
        <v>29.6</v>
      </c>
      <c r="J407">
        <v>4.5400000000000003E-2</v>
      </c>
      <c r="K407">
        <v>1.68</v>
      </c>
    </row>
    <row r="408" spans="9:11" x14ac:dyDescent="0.3">
      <c r="I408">
        <v>43.8</v>
      </c>
      <c r="J408">
        <v>8.09E-2</v>
      </c>
      <c r="K408">
        <v>2.4700000000000002</v>
      </c>
    </row>
    <row r="409" spans="9:11" x14ac:dyDescent="0.3">
      <c r="I409">
        <v>51.1</v>
      </c>
      <c r="J409">
        <v>9.1600000000000001E-2</v>
      </c>
      <c r="K409">
        <v>2.31</v>
      </c>
    </row>
    <row r="410" spans="9:11" x14ac:dyDescent="0.3">
      <c r="I410">
        <v>74</v>
      </c>
      <c r="J410">
        <v>6.1699999999999998E-2</v>
      </c>
      <c r="K410">
        <v>3.49</v>
      </c>
    </row>
    <row r="411" spans="9:11" x14ac:dyDescent="0.3">
      <c r="I411">
        <v>86.2</v>
      </c>
      <c r="J411">
        <v>8.9099999999999999E-2</v>
      </c>
      <c r="K411">
        <v>4.51</v>
      </c>
    </row>
    <row r="412" spans="9:11" x14ac:dyDescent="0.3">
      <c r="I412">
        <v>114</v>
      </c>
      <c r="J412">
        <v>8.3799999999999999E-2</v>
      </c>
      <c r="K412">
        <v>1.55</v>
      </c>
    </row>
    <row r="413" spans="9:11" x14ac:dyDescent="0.3">
      <c r="I413">
        <v>56.9</v>
      </c>
      <c r="J413">
        <v>3.6600000000000001E-2</v>
      </c>
      <c r="K413">
        <v>9.4600000000000009</v>
      </c>
    </row>
    <row r="414" spans="9:11" x14ac:dyDescent="0.3">
      <c r="I414">
        <v>0.71699999999999997</v>
      </c>
      <c r="J414">
        <v>0</v>
      </c>
      <c r="K414">
        <v>0.90100000000000002</v>
      </c>
    </row>
    <row r="415" spans="9:11" x14ac:dyDescent="0.3">
      <c r="I415">
        <v>1.39</v>
      </c>
      <c r="J415">
        <v>1.9300000000000001E-3</v>
      </c>
      <c r="K415">
        <v>0.40699999999999997</v>
      </c>
    </row>
    <row r="416" spans="9:11" x14ac:dyDescent="0.3">
      <c r="I416">
        <v>2.77</v>
      </c>
      <c r="J416">
        <v>3.3E-3</v>
      </c>
      <c r="K416">
        <v>0.40400000000000003</v>
      </c>
    </row>
    <row r="417" spans="9:11" x14ac:dyDescent="0.3">
      <c r="I417">
        <v>5.6</v>
      </c>
      <c r="J417">
        <v>7.4000000000000003E-3</v>
      </c>
      <c r="K417">
        <v>0.48699999999999999</v>
      </c>
    </row>
    <row r="418" spans="9:11" x14ac:dyDescent="0.3">
      <c r="I418">
        <v>5.0199999999999996</v>
      </c>
      <c r="J418">
        <v>8.3000000000000001E-3</v>
      </c>
      <c r="K418">
        <v>0.629</v>
      </c>
    </row>
    <row r="419" spans="9:11" x14ac:dyDescent="0.3">
      <c r="I419">
        <v>7.9</v>
      </c>
      <c r="J419">
        <v>5.0299999999999997E-3</v>
      </c>
      <c r="K419">
        <v>0.71399999999999997</v>
      </c>
    </row>
    <row r="420" spans="9:11" x14ac:dyDescent="0.3">
      <c r="I420">
        <v>10.9</v>
      </c>
      <c r="J420">
        <v>1.0699999999999999E-2</v>
      </c>
      <c r="K420">
        <v>0.57099999999999995</v>
      </c>
    </row>
    <row r="421" spans="9:11" x14ac:dyDescent="0.3">
      <c r="I421">
        <v>14.3</v>
      </c>
      <c r="J421">
        <v>9.8300000000000002E-3</v>
      </c>
      <c r="K421">
        <v>0.26</v>
      </c>
    </row>
    <row r="422" spans="9:11" x14ac:dyDescent="0.3">
      <c r="I422">
        <v>6.79</v>
      </c>
      <c r="J422">
        <v>5.11E-3</v>
      </c>
      <c r="K422">
        <v>1.37</v>
      </c>
    </row>
    <row r="423" spans="9:11" x14ac:dyDescent="0.3">
      <c r="I423">
        <v>5.04</v>
      </c>
      <c r="J423">
        <v>5.3299999999999997E-3</v>
      </c>
      <c r="K423">
        <v>4.95</v>
      </c>
    </row>
    <row r="424" spans="9:11" x14ac:dyDescent="0.3">
      <c r="I424">
        <v>4.46</v>
      </c>
      <c r="J424">
        <v>1.06E-2</v>
      </c>
      <c r="K424">
        <v>1.84</v>
      </c>
    </row>
    <row r="425" spans="9:11" x14ac:dyDescent="0.3">
      <c r="I425">
        <v>8.99</v>
      </c>
      <c r="J425">
        <v>1.55E-2</v>
      </c>
      <c r="K425">
        <v>1.74</v>
      </c>
    </row>
    <row r="426" spans="9:11" x14ac:dyDescent="0.3">
      <c r="I426">
        <v>19.2</v>
      </c>
      <c r="J426">
        <v>4.2099999999999999E-2</v>
      </c>
      <c r="K426">
        <v>2.2599999999999998</v>
      </c>
    </row>
    <row r="427" spans="9:11" x14ac:dyDescent="0.3">
      <c r="I427">
        <v>19.3</v>
      </c>
      <c r="J427">
        <v>3.6999999999999998E-2</v>
      </c>
      <c r="K427">
        <v>2.46</v>
      </c>
    </row>
    <row r="428" spans="9:11" x14ac:dyDescent="0.3">
      <c r="I428">
        <v>30.8</v>
      </c>
      <c r="J428">
        <v>2.6499999999999999E-2</v>
      </c>
      <c r="K428">
        <v>3.18</v>
      </c>
    </row>
    <row r="429" spans="9:11" x14ac:dyDescent="0.3">
      <c r="I429">
        <v>39.200000000000003</v>
      </c>
      <c r="J429">
        <v>4.7300000000000002E-2</v>
      </c>
      <c r="K429">
        <v>2.98</v>
      </c>
    </row>
    <row r="430" spans="9:11" x14ac:dyDescent="0.3">
      <c r="I430">
        <v>43.1</v>
      </c>
      <c r="J430">
        <v>3.2599999999999997E-2</v>
      </c>
      <c r="K430">
        <v>1.26</v>
      </c>
    </row>
    <row r="431" spans="9:11" x14ac:dyDescent="0.3">
      <c r="I431">
        <v>16.2</v>
      </c>
      <c r="J431">
        <v>1.6899999999999998E-2</v>
      </c>
      <c r="K431">
        <v>5.82</v>
      </c>
    </row>
    <row r="432" spans="9:11" x14ac:dyDescent="0.3">
      <c r="I432">
        <v>6.52</v>
      </c>
      <c r="J432">
        <v>1.0200000000000001E-2</v>
      </c>
      <c r="K432">
        <v>1.1299999999999999</v>
      </c>
    </row>
    <row r="433" spans="9:11" x14ac:dyDescent="0.3">
      <c r="I433">
        <v>0.98099999999999998</v>
      </c>
      <c r="J433">
        <v>8.0999999999999996E-4</v>
      </c>
      <c r="K433">
        <v>0.26100000000000001</v>
      </c>
    </row>
    <row r="434" spans="9:11" x14ac:dyDescent="0.3">
      <c r="I434">
        <v>4.87</v>
      </c>
      <c r="J434">
        <v>8.5699999999999995E-3</v>
      </c>
      <c r="K434">
        <v>1.92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943F1-4276-416C-A8D6-9C744B53C138}">
  <dimension ref="A3:H435"/>
  <sheetViews>
    <sheetView topLeftCell="A424" workbookViewId="0">
      <selection activeCell="C433" sqref="C433:C434"/>
    </sheetView>
  </sheetViews>
  <sheetFormatPr defaultRowHeight="14.4" x14ac:dyDescent="0.3"/>
  <cols>
    <col min="2" max="2" width="19.44140625" hidden="1" customWidth="1"/>
    <col min="3" max="3" width="29.21875" customWidth="1"/>
  </cols>
  <sheetData>
    <row r="3" spans="1:8" x14ac:dyDescent="0.3">
      <c r="A3" t="s">
        <v>192</v>
      </c>
      <c r="B3" t="s">
        <v>194</v>
      </c>
      <c r="C3" t="s">
        <v>195</v>
      </c>
      <c r="D3" t="s">
        <v>193</v>
      </c>
      <c r="E3" t="s">
        <v>104</v>
      </c>
      <c r="F3" t="s">
        <v>47</v>
      </c>
      <c r="G3" t="s">
        <v>48</v>
      </c>
      <c r="H3" t="s">
        <v>196</v>
      </c>
    </row>
    <row r="4" spans="1:8" x14ac:dyDescent="0.3">
      <c r="A4" s="10" t="s">
        <v>74</v>
      </c>
      <c r="B4" t="s">
        <v>2</v>
      </c>
      <c r="D4" s="14" t="s">
        <v>18</v>
      </c>
      <c r="E4" s="14" t="s">
        <v>36</v>
      </c>
      <c r="F4">
        <v>0</v>
      </c>
      <c r="G4">
        <v>0</v>
      </c>
      <c r="H4">
        <v>0</v>
      </c>
    </row>
    <row r="5" spans="1:8" x14ac:dyDescent="0.3">
      <c r="A5" s="10" t="s">
        <v>74</v>
      </c>
      <c r="B5" t="s">
        <v>2</v>
      </c>
      <c r="D5" s="2" t="s">
        <v>18</v>
      </c>
      <c r="E5" s="2" t="s">
        <v>37</v>
      </c>
      <c r="F5">
        <v>2.3687499999999999</v>
      </c>
      <c r="G5">
        <v>5.45E-3</v>
      </c>
      <c r="H5">
        <v>-4.1E-5</v>
      </c>
    </row>
    <row r="6" spans="1:8" x14ac:dyDescent="0.3">
      <c r="A6" s="10" t="s">
        <v>74</v>
      </c>
      <c r="B6" t="s">
        <v>2</v>
      </c>
      <c r="D6" s="2" t="s">
        <v>18</v>
      </c>
      <c r="E6" s="2" t="s">
        <v>38</v>
      </c>
      <c r="F6">
        <v>1.2875000000000001</v>
      </c>
      <c r="G6">
        <v>4.6125000000000003E-3</v>
      </c>
      <c r="H6">
        <v>-4.4812499999999998E-5</v>
      </c>
    </row>
    <row r="7" spans="1:8" x14ac:dyDescent="0.3">
      <c r="A7" s="10" t="s">
        <v>74</v>
      </c>
      <c r="B7" t="s">
        <v>2</v>
      </c>
      <c r="D7" s="2" t="s">
        <v>18</v>
      </c>
      <c r="E7" s="2" t="s">
        <v>39</v>
      </c>
      <c r="F7">
        <v>3.1749999999999998</v>
      </c>
      <c r="G7">
        <v>6.2249999999999996E-3</v>
      </c>
      <c r="H7">
        <v>1.1250000000000001E-5</v>
      </c>
    </row>
    <row r="8" spans="1:8" x14ac:dyDescent="0.3">
      <c r="A8" s="10" t="s">
        <v>74</v>
      </c>
      <c r="B8" t="s">
        <v>2</v>
      </c>
      <c r="D8" s="2" t="s">
        <v>18</v>
      </c>
      <c r="E8" s="2" t="s">
        <v>40</v>
      </c>
      <c r="F8">
        <v>0.83125000000000004</v>
      </c>
      <c r="G8">
        <v>4.2187500000000003E-3</v>
      </c>
      <c r="H8">
        <v>-3.5437499999999998E-4</v>
      </c>
    </row>
    <row r="9" spans="1:8" x14ac:dyDescent="0.3">
      <c r="A9" s="10" t="s">
        <v>74</v>
      </c>
      <c r="B9" t="s">
        <v>2</v>
      </c>
      <c r="D9" s="2" t="s">
        <v>18</v>
      </c>
      <c r="E9" s="2" t="s">
        <v>21</v>
      </c>
      <c r="F9">
        <v>2.5125000000000002</v>
      </c>
      <c r="G9">
        <v>5.41875E-3</v>
      </c>
      <c r="H9">
        <v>-2.6625E-5</v>
      </c>
    </row>
    <row r="10" spans="1:8" x14ac:dyDescent="0.3">
      <c r="A10" s="10" t="s">
        <v>74</v>
      </c>
      <c r="B10" t="s">
        <v>2</v>
      </c>
      <c r="D10" s="2" t="s">
        <v>18</v>
      </c>
      <c r="E10" s="2" t="s">
        <v>41</v>
      </c>
      <c r="F10">
        <v>2.7124999999999999</v>
      </c>
      <c r="G10">
        <v>4.5500000000000002E-3</v>
      </c>
      <c r="H10">
        <v>-2.175E-4</v>
      </c>
    </row>
    <row r="11" spans="1:8" x14ac:dyDescent="0.3">
      <c r="A11" s="10" t="s">
        <v>74</v>
      </c>
      <c r="B11" t="s">
        <v>2</v>
      </c>
      <c r="D11" s="2" t="s">
        <v>18</v>
      </c>
      <c r="E11" s="2" t="s">
        <v>22</v>
      </c>
      <c r="F11">
        <v>4.1812500000000004</v>
      </c>
      <c r="G11">
        <v>6.0437499999999996E-3</v>
      </c>
      <c r="H11">
        <v>-6.1124999999999995E-5</v>
      </c>
    </row>
    <row r="12" spans="1:8" x14ac:dyDescent="0.3">
      <c r="A12" s="10" t="s">
        <v>74</v>
      </c>
      <c r="B12" t="s">
        <v>2</v>
      </c>
      <c r="D12" s="2" t="s">
        <v>18</v>
      </c>
      <c r="E12" s="2" t="s">
        <v>23</v>
      </c>
      <c r="F12">
        <v>5.2062499999999998</v>
      </c>
      <c r="G12">
        <v>5.8687499999999998E-3</v>
      </c>
      <c r="H12">
        <v>-3.6312500000000002E-5</v>
      </c>
    </row>
    <row r="13" spans="1:8" x14ac:dyDescent="0.3">
      <c r="A13" s="10" t="s">
        <v>74</v>
      </c>
      <c r="B13" t="s">
        <v>2</v>
      </c>
      <c r="D13" s="2" t="s">
        <v>18</v>
      </c>
      <c r="E13" s="2" t="s">
        <v>24</v>
      </c>
      <c r="F13">
        <v>5.8</v>
      </c>
      <c r="G13">
        <v>6.4999999999999997E-3</v>
      </c>
      <c r="H13">
        <v>-9.7499999999999998E-5</v>
      </c>
    </row>
    <row r="14" spans="1:8" x14ac:dyDescent="0.3">
      <c r="A14" s="10" t="s">
        <v>74</v>
      </c>
      <c r="B14" t="s">
        <v>2</v>
      </c>
      <c r="D14" s="2" t="s">
        <v>18</v>
      </c>
      <c r="E14" s="2" t="s">
        <v>42</v>
      </c>
      <c r="F14">
        <v>7.0625</v>
      </c>
      <c r="G14">
        <v>6.3749999999999996E-3</v>
      </c>
      <c r="H14">
        <v>0</v>
      </c>
    </row>
    <row r="15" spans="1:8" x14ac:dyDescent="0.3">
      <c r="A15" s="10" t="s">
        <v>74</v>
      </c>
      <c r="B15" t="s">
        <v>2</v>
      </c>
      <c r="D15" s="2" t="s">
        <v>18</v>
      </c>
      <c r="E15" s="2" t="s">
        <v>43</v>
      </c>
      <c r="F15">
        <v>4.6812500000000004</v>
      </c>
      <c r="G15">
        <v>6.05625E-3</v>
      </c>
      <c r="H15">
        <v>5.5562500000000002E-5</v>
      </c>
    </row>
    <row r="16" spans="1:8" x14ac:dyDescent="0.3">
      <c r="A16" s="10" t="s">
        <v>74</v>
      </c>
      <c r="B16" t="s">
        <v>2</v>
      </c>
      <c r="D16" s="2" t="s">
        <v>18</v>
      </c>
      <c r="E16" s="2" t="s">
        <v>25</v>
      </c>
      <c r="F16">
        <v>8.125</v>
      </c>
      <c r="G16">
        <v>6.4999999999999997E-3</v>
      </c>
      <c r="H16">
        <v>0</v>
      </c>
    </row>
    <row r="17" spans="1:8" x14ac:dyDescent="0.3">
      <c r="A17" s="10" t="s">
        <v>74</v>
      </c>
      <c r="B17" t="s">
        <v>2</v>
      </c>
      <c r="D17" s="2" t="s">
        <v>18</v>
      </c>
      <c r="E17" s="2" t="s">
        <v>26</v>
      </c>
      <c r="F17">
        <v>8.4375</v>
      </c>
      <c r="G17">
        <v>7.0625000000000002E-3</v>
      </c>
      <c r="H17">
        <v>-1.45625E-4</v>
      </c>
    </row>
    <row r="18" spans="1:8" x14ac:dyDescent="0.3">
      <c r="A18" s="10" t="s">
        <v>74</v>
      </c>
      <c r="B18" t="s">
        <v>2</v>
      </c>
      <c r="D18" s="2" t="s">
        <v>18</v>
      </c>
      <c r="E18" s="2" t="s">
        <v>27</v>
      </c>
      <c r="F18">
        <v>11.3125</v>
      </c>
      <c r="G18">
        <v>7.0000000000000001E-3</v>
      </c>
      <c r="H18">
        <v>-6.8125000000000003E-5</v>
      </c>
    </row>
    <row r="19" spans="1:8" x14ac:dyDescent="0.3">
      <c r="A19" s="10" t="s">
        <v>74</v>
      </c>
      <c r="B19" t="s">
        <v>2</v>
      </c>
      <c r="D19" s="2" t="s">
        <v>18</v>
      </c>
      <c r="E19" s="2" t="s">
        <v>28</v>
      </c>
      <c r="F19">
        <v>2.7875000000000001</v>
      </c>
      <c r="G19">
        <v>4.2874999999999996E-3</v>
      </c>
      <c r="H19">
        <v>0</v>
      </c>
    </row>
    <row r="20" spans="1:8" x14ac:dyDescent="0.3">
      <c r="A20" s="10" t="s">
        <v>74</v>
      </c>
      <c r="B20" t="s">
        <v>2</v>
      </c>
      <c r="D20" s="2" t="s">
        <v>19</v>
      </c>
      <c r="E20" s="2" t="s">
        <v>36</v>
      </c>
      <c r="F20">
        <v>5.3812499999999997E-3</v>
      </c>
      <c r="G20">
        <v>0</v>
      </c>
      <c r="H20">
        <v>-1.875E-4</v>
      </c>
    </row>
    <row r="21" spans="1:8" x14ac:dyDescent="0.3">
      <c r="A21" s="10" t="s">
        <v>74</v>
      </c>
      <c r="B21" t="s">
        <v>2</v>
      </c>
      <c r="D21" s="2" t="s">
        <v>19</v>
      </c>
      <c r="E21" s="2" t="s">
        <v>37</v>
      </c>
      <c r="F21">
        <v>1.33125</v>
      </c>
      <c r="G21">
        <v>2.6312499999999999E-3</v>
      </c>
      <c r="H21">
        <v>-1.0250000000000001E-3</v>
      </c>
    </row>
    <row r="22" spans="1:8" x14ac:dyDescent="0.3">
      <c r="A22" s="10" t="s">
        <v>74</v>
      </c>
      <c r="B22" t="s">
        <v>2</v>
      </c>
      <c r="D22" s="2" t="s">
        <v>19</v>
      </c>
      <c r="E22" s="2" t="s">
        <v>38</v>
      </c>
      <c r="F22">
        <v>0.34749999999999998</v>
      </c>
      <c r="G22">
        <v>5.6625000000000002E-4</v>
      </c>
      <c r="H22">
        <v>-9.6874999999999999E-3</v>
      </c>
    </row>
    <row r="23" spans="1:8" x14ac:dyDescent="0.3">
      <c r="A23" s="10" t="s">
        <v>74</v>
      </c>
      <c r="B23" t="s">
        <v>2</v>
      </c>
      <c r="D23" s="2" t="s">
        <v>19</v>
      </c>
      <c r="E23" s="2" t="s">
        <v>39</v>
      </c>
      <c r="F23">
        <v>1.51875</v>
      </c>
      <c r="G23">
        <v>2.3500000000000001E-3</v>
      </c>
      <c r="H23">
        <v>-1.1687500000000001E-3</v>
      </c>
    </row>
    <row r="24" spans="1:8" x14ac:dyDescent="0.3">
      <c r="A24" s="10" t="s">
        <v>74</v>
      </c>
      <c r="B24" t="s">
        <v>2</v>
      </c>
      <c r="D24" s="2" t="s">
        <v>19</v>
      </c>
      <c r="E24" s="2" t="s">
        <v>40</v>
      </c>
      <c r="F24">
        <v>0.10312499999999999</v>
      </c>
      <c r="G24">
        <v>9.0000000000000006E-5</v>
      </c>
      <c r="H24">
        <v>-5.0437500000000005E-4</v>
      </c>
    </row>
    <row r="25" spans="1:8" x14ac:dyDescent="0.3">
      <c r="A25" s="10" t="s">
        <v>74</v>
      </c>
      <c r="B25" t="s">
        <v>2</v>
      </c>
      <c r="D25" s="2" t="s">
        <v>19</v>
      </c>
      <c r="E25" s="2" t="s">
        <v>21</v>
      </c>
      <c r="F25">
        <v>1.5687500000000001</v>
      </c>
      <c r="G25">
        <v>2.9312499999999998E-3</v>
      </c>
      <c r="H25">
        <v>-1.25625E-3</v>
      </c>
    </row>
    <row r="26" spans="1:8" x14ac:dyDescent="0.3">
      <c r="A26" s="10" t="s">
        <v>74</v>
      </c>
      <c r="B26" t="s">
        <v>2</v>
      </c>
      <c r="D26" s="2" t="s">
        <v>19</v>
      </c>
      <c r="E26" s="2" t="s">
        <v>41</v>
      </c>
      <c r="F26">
        <v>1.5687500000000001</v>
      </c>
      <c r="G26">
        <v>1.4437499999999999E-3</v>
      </c>
      <c r="H26">
        <v>-1.5250000000000001E-3</v>
      </c>
    </row>
    <row r="27" spans="1:8" x14ac:dyDescent="0.3">
      <c r="A27" s="10" t="s">
        <v>74</v>
      </c>
      <c r="B27" t="s">
        <v>2</v>
      </c>
      <c r="D27" s="2" t="s">
        <v>19</v>
      </c>
      <c r="E27" s="2" t="s">
        <v>22</v>
      </c>
      <c r="F27">
        <v>3.0187499999999998</v>
      </c>
      <c r="G27">
        <v>3.15E-3</v>
      </c>
      <c r="H27">
        <v>-2.2374999999999999E-3</v>
      </c>
    </row>
    <row r="28" spans="1:8" x14ac:dyDescent="0.3">
      <c r="A28" s="10" t="s">
        <v>74</v>
      </c>
      <c r="B28" t="s">
        <v>2</v>
      </c>
      <c r="D28" s="2" t="s">
        <v>19</v>
      </c>
      <c r="E28" s="2" t="s">
        <v>23</v>
      </c>
      <c r="F28">
        <v>4.2312500000000002</v>
      </c>
      <c r="G28">
        <v>4.0812499999999998E-3</v>
      </c>
      <c r="H28">
        <v>-1.9875000000000001E-3</v>
      </c>
    </row>
    <row r="29" spans="1:8" x14ac:dyDescent="0.3">
      <c r="A29" s="10" t="s">
        <v>74</v>
      </c>
      <c r="B29" t="s">
        <v>2</v>
      </c>
      <c r="D29" s="2" t="s">
        <v>19</v>
      </c>
      <c r="E29" s="2" t="s">
        <v>24</v>
      </c>
      <c r="F29">
        <v>3.09375</v>
      </c>
      <c r="G29">
        <v>4.05625E-3</v>
      </c>
      <c r="H29">
        <v>-3.1250000000000001E-4</v>
      </c>
    </row>
    <row r="30" spans="1:8" x14ac:dyDescent="0.3">
      <c r="A30" s="10" t="s">
        <v>74</v>
      </c>
      <c r="B30" t="s">
        <v>2</v>
      </c>
      <c r="D30" s="2" t="s">
        <v>19</v>
      </c>
      <c r="E30" s="2" t="s">
        <v>42</v>
      </c>
      <c r="F30">
        <v>3.7437499999999999</v>
      </c>
      <c r="G30">
        <v>3.0187500000000002E-3</v>
      </c>
      <c r="H30">
        <v>-6.625E-4</v>
      </c>
    </row>
    <row r="31" spans="1:8" x14ac:dyDescent="0.3">
      <c r="A31" s="10" t="s">
        <v>74</v>
      </c>
      <c r="B31" t="s">
        <v>2</v>
      </c>
      <c r="D31" s="2" t="s">
        <v>19</v>
      </c>
      <c r="E31" s="2" t="s">
        <v>43</v>
      </c>
      <c r="F31">
        <v>2.7625000000000002</v>
      </c>
      <c r="G31">
        <v>2.75625E-3</v>
      </c>
      <c r="H31">
        <v>-1.2312499999999999E-3</v>
      </c>
    </row>
    <row r="32" spans="1:8" x14ac:dyDescent="0.3">
      <c r="A32" s="10" t="s">
        <v>74</v>
      </c>
      <c r="B32" t="s">
        <v>2</v>
      </c>
      <c r="D32" s="2" t="s">
        <v>19</v>
      </c>
      <c r="E32" s="2" t="s">
        <v>25</v>
      </c>
      <c r="F32">
        <v>5.6937499999999996</v>
      </c>
      <c r="G32">
        <v>3.0562499999999999E-3</v>
      </c>
      <c r="H32">
        <v>-1.4E-3</v>
      </c>
    </row>
    <row r="33" spans="1:8" x14ac:dyDescent="0.3">
      <c r="A33" s="10" t="s">
        <v>74</v>
      </c>
      <c r="B33" t="s">
        <v>2</v>
      </c>
      <c r="D33" s="2" t="s">
        <v>19</v>
      </c>
      <c r="E33" s="2" t="s">
        <v>26</v>
      </c>
      <c r="F33">
        <v>6.3125</v>
      </c>
      <c r="G33">
        <v>4.9812499999999996E-3</v>
      </c>
      <c r="H33">
        <v>-1.0874999999999999E-3</v>
      </c>
    </row>
    <row r="34" spans="1:8" x14ac:dyDescent="0.3">
      <c r="A34" s="10" t="s">
        <v>74</v>
      </c>
      <c r="B34" t="s">
        <v>2</v>
      </c>
      <c r="D34" s="2" t="s">
        <v>19</v>
      </c>
      <c r="E34" s="2" t="s">
        <v>27</v>
      </c>
      <c r="F34">
        <v>9.9375</v>
      </c>
      <c r="G34">
        <v>4.4374999999999996E-3</v>
      </c>
      <c r="H34">
        <v>-1.61875E-3</v>
      </c>
    </row>
    <row r="35" spans="1:8" x14ac:dyDescent="0.3">
      <c r="A35" s="10" t="s">
        <v>74</v>
      </c>
      <c r="B35" t="s">
        <v>2</v>
      </c>
      <c r="D35" s="2" t="s">
        <v>19</v>
      </c>
      <c r="E35" s="2" t="s">
        <v>28</v>
      </c>
      <c r="F35">
        <v>2.9562499999999998</v>
      </c>
      <c r="G35">
        <v>3.3062500000000002E-3</v>
      </c>
      <c r="H35">
        <v>-1.4875000000000001E-3</v>
      </c>
    </row>
    <row r="36" spans="1:8" x14ac:dyDescent="0.3">
      <c r="A36" s="10" t="s">
        <v>74</v>
      </c>
      <c r="B36" t="s">
        <v>2</v>
      </c>
      <c r="D36" s="2" t="s">
        <v>20</v>
      </c>
      <c r="E36" s="2" t="s">
        <v>36</v>
      </c>
      <c r="F36">
        <v>0</v>
      </c>
      <c r="G36">
        <v>0</v>
      </c>
      <c r="H36">
        <v>7.5000000000000002E-4</v>
      </c>
    </row>
    <row r="37" spans="1:8" x14ac:dyDescent="0.3">
      <c r="A37" s="10" t="s">
        <v>74</v>
      </c>
      <c r="B37" t="s">
        <v>2</v>
      </c>
      <c r="D37" s="2" t="s">
        <v>20</v>
      </c>
      <c r="E37" s="2" t="s">
        <v>37</v>
      </c>
      <c r="F37">
        <v>1.09375</v>
      </c>
      <c r="G37">
        <v>3.04375E-3</v>
      </c>
      <c r="H37">
        <v>-1.50625E-3</v>
      </c>
    </row>
    <row r="38" spans="1:8" x14ac:dyDescent="0.3">
      <c r="A38" s="10" t="s">
        <v>74</v>
      </c>
      <c r="B38" t="s">
        <v>2</v>
      </c>
      <c r="D38" s="2" t="s">
        <v>20</v>
      </c>
      <c r="E38" s="2" t="s">
        <v>38</v>
      </c>
      <c r="F38">
        <v>0.51437500000000003</v>
      </c>
      <c r="G38">
        <v>2.8812500000000001E-3</v>
      </c>
      <c r="H38">
        <v>-5.2249999999999996E-4</v>
      </c>
    </row>
    <row r="39" spans="1:8" x14ac:dyDescent="0.3">
      <c r="A39" s="10" t="s">
        <v>74</v>
      </c>
      <c r="B39" t="s">
        <v>2</v>
      </c>
      <c r="D39" s="2" t="s">
        <v>20</v>
      </c>
      <c r="E39" s="2" t="s">
        <v>39</v>
      </c>
      <c r="F39">
        <v>2.0687500000000001</v>
      </c>
      <c r="G39">
        <v>5.1062499999999997E-3</v>
      </c>
      <c r="H39">
        <v>6.6874999999999999E-5</v>
      </c>
    </row>
    <row r="40" spans="1:8" x14ac:dyDescent="0.3">
      <c r="A40" s="10" t="s">
        <v>74</v>
      </c>
      <c r="B40" t="s">
        <v>2</v>
      </c>
      <c r="D40" s="2" t="s">
        <v>20</v>
      </c>
      <c r="E40" s="2" t="s">
        <v>40</v>
      </c>
      <c r="F40">
        <v>0.24937500000000001</v>
      </c>
      <c r="G40">
        <v>2.7937499999999998E-3</v>
      </c>
      <c r="H40">
        <v>4.8500000000000003E-4</v>
      </c>
    </row>
    <row r="41" spans="1:8" x14ac:dyDescent="0.3">
      <c r="A41" s="10" t="s">
        <v>74</v>
      </c>
      <c r="B41" t="s">
        <v>2</v>
      </c>
      <c r="D41" s="2" t="s">
        <v>20</v>
      </c>
      <c r="E41" s="2" t="s">
        <v>21</v>
      </c>
      <c r="F41">
        <v>1.575</v>
      </c>
      <c r="G41">
        <v>5.0812499999999998E-3</v>
      </c>
      <c r="H41">
        <v>2.59375E-4</v>
      </c>
    </row>
    <row r="42" spans="1:8" x14ac:dyDescent="0.3">
      <c r="A42" s="10" t="s">
        <v>74</v>
      </c>
      <c r="B42" t="s">
        <v>2</v>
      </c>
      <c r="D42" s="2" t="s">
        <v>20</v>
      </c>
      <c r="E42" s="2" t="s">
        <v>41</v>
      </c>
      <c r="F42">
        <v>2.0187499999999998</v>
      </c>
      <c r="G42">
        <v>4.2500000000000003E-3</v>
      </c>
      <c r="H42">
        <v>-4.2499999999999998E-4</v>
      </c>
    </row>
    <row r="43" spans="1:8" x14ac:dyDescent="0.3">
      <c r="A43" s="10" t="s">
        <v>74</v>
      </c>
      <c r="B43" t="s">
        <v>2</v>
      </c>
      <c r="D43" s="2" t="s">
        <v>20</v>
      </c>
      <c r="E43" s="2" t="s">
        <v>22</v>
      </c>
      <c r="F43">
        <v>2.95</v>
      </c>
      <c r="G43">
        <v>5.05625E-3</v>
      </c>
      <c r="H43">
        <v>-6.4375000000000001E-4</v>
      </c>
    </row>
    <row r="44" spans="1:8" x14ac:dyDescent="0.3">
      <c r="A44" s="10" t="s">
        <v>74</v>
      </c>
      <c r="B44" t="s">
        <v>2</v>
      </c>
      <c r="D44" s="2" t="s">
        <v>20</v>
      </c>
      <c r="E44" s="2" t="s">
        <v>23</v>
      </c>
      <c r="F44">
        <v>3.7</v>
      </c>
      <c r="G44">
        <v>5.9125000000000002E-3</v>
      </c>
      <c r="H44">
        <v>-1.2062500000000001E-3</v>
      </c>
    </row>
    <row r="45" spans="1:8" x14ac:dyDescent="0.3">
      <c r="A45" s="10" t="s">
        <v>74</v>
      </c>
      <c r="B45" t="s">
        <v>2</v>
      </c>
      <c r="D45" s="2" t="s">
        <v>20</v>
      </c>
      <c r="E45" s="2" t="s">
        <v>24</v>
      </c>
      <c r="F45">
        <v>3.4437500000000001</v>
      </c>
      <c r="G45">
        <v>5.5187500000000002E-3</v>
      </c>
      <c r="H45">
        <v>-1.3500000000000001E-3</v>
      </c>
    </row>
    <row r="46" spans="1:8" x14ac:dyDescent="0.3">
      <c r="A46" s="10" t="s">
        <v>74</v>
      </c>
      <c r="B46" t="s">
        <v>2</v>
      </c>
      <c r="D46" s="2" t="s">
        <v>20</v>
      </c>
      <c r="E46" s="2" t="s">
        <v>42</v>
      </c>
      <c r="F46">
        <v>4.3250000000000002</v>
      </c>
      <c r="G46">
        <v>4.84375E-3</v>
      </c>
      <c r="H46">
        <v>-3.6812500000000002E-4</v>
      </c>
    </row>
    <row r="47" spans="1:8" x14ac:dyDescent="0.3">
      <c r="A47" s="10" t="s">
        <v>74</v>
      </c>
      <c r="B47" t="s">
        <v>2</v>
      </c>
      <c r="D47" s="2" t="s">
        <v>20</v>
      </c>
      <c r="E47" s="2" t="s">
        <v>43</v>
      </c>
      <c r="F47">
        <v>2.95</v>
      </c>
      <c r="G47">
        <v>4.4124999999999998E-3</v>
      </c>
      <c r="H47">
        <v>-5.1312500000000002E-4</v>
      </c>
    </row>
    <row r="48" spans="1:8" x14ac:dyDescent="0.3">
      <c r="A48" s="10" t="s">
        <v>74</v>
      </c>
      <c r="B48" t="s">
        <v>2</v>
      </c>
      <c r="D48" s="2" t="s">
        <v>20</v>
      </c>
      <c r="E48" s="2" t="s">
        <v>25</v>
      </c>
      <c r="F48">
        <v>5.5437500000000002</v>
      </c>
      <c r="G48">
        <v>4.5812500000000003E-3</v>
      </c>
      <c r="H48">
        <v>-5.1625E-4</v>
      </c>
    </row>
    <row r="49" spans="1:8" x14ac:dyDescent="0.3">
      <c r="A49" s="10" t="s">
        <v>74</v>
      </c>
      <c r="B49" t="s">
        <v>2</v>
      </c>
      <c r="D49" s="2" t="s">
        <v>20</v>
      </c>
      <c r="E49" s="2" t="s">
        <v>26</v>
      </c>
      <c r="F49">
        <v>6.1687500000000002</v>
      </c>
      <c r="G49">
        <v>6.3749999999999996E-3</v>
      </c>
      <c r="H49">
        <v>-2.1312499999999999E-3</v>
      </c>
    </row>
    <row r="50" spans="1:8" x14ac:dyDescent="0.3">
      <c r="A50" s="10" t="s">
        <v>74</v>
      </c>
      <c r="B50" t="s">
        <v>2</v>
      </c>
      <c r="D50" s="2" t="s">
        <v>20</v>
      </c>
      <c r="E50" s="2" t="s">
        <v>27</v>
      </c>
      <c r="F50">
        <v>6.875</v>
      </c>
      <c r="G50">
        <v>4.2624999999999998E-3</v>
      </c>
      <c r="H50">
        <v>-4.3312500000000002E-4</v>
      </c>
    </row>
    <row r="51" spans="1:8" x14ac:dyDescent="0.3">
      <c r="A51" s="10" t="s">
        <v>74</v>
      </c>
      <c r="B51" t="s">
        <v>2</v>
      </c>
      <c r="D51" s="2" t="s">
        <v>20</v>
      </c>
      <c r="E51" s="2" t="s">
        <v>28</v>
      </c>
      <c r="F51">
        <v>2.2625000000000002</v>
      </c>
      <c r="G51">
        <v>3.8625E-3</v>
      </c>
      <c r="H51">
        <v>1.00625E-3</v>
      </c>
    </row>
    <row r="52" spans="1:8" x14ac:dyDescent="0.3">
      <c r="A52" t="s">
        <v>51</v>
      </c>
      <c r="B52" t="s">
        <v>197</v>
      </c>
      <c r="D52" s="14" t="s">
        <v>18</v>
      </c>
      <c r="E52" s="14" t="s">
        <v>36</v>
      </c>
      <c r="F52">
        <v>0</v>
      </c>
      <c r="G52">
        <v>0</v>
      </c>
      <c r="H52">
        <v>0</v>
      </c>
    </row>
    <row r="53" spans="1:8" x14ac:dyDescent="0.3">
      <c r="A53" t="s">
        <v>51</v>
      </c>
      <c r="B53" t="s">
        <v>197</v>
      </c>
      <c r="D53" s="2" t="s">
        <v>18</v>
      </c>
      <c r="E53" s="2" t="s">
        <v>37</v>
      </c>
      <c r="F53">
        <v>4.7374999999999998</v>
      </c>
      <c r="G53">
        <v>1.09E-2</v>
      </c>
      <c r="H53">
        <v>-8.2000000000000001E-5</v>
      </c>
    </row>
    <row r="54" spans="1:8" x14ac:dyDescent="0.3">
      <c r="A54" t="s">
        <v>51</v>
      </c>
      <c r="B54" t="s">
        <v>197</v>
      </c>
      <c r="D54" s="2" t="s">
        <v>18</v>
      </c>
      <c r="E54" s="2" t="s">
        <v>38</v>
      </c>
      <c r="F54">
        <v>2.5750000000000002</v>
      </c>
      <c r="G54">
        <v>9.2250000000000006E-3</v>
      </c>
      <c r="H54">
        <v>-8.9624999999999997E-5</v>
      </c>
    </row>
    <row r="55" spans="1:8" x14ac:dyDescent="0.3">
      <c r="A55" t="s">
        <v>51</v>
      </c>
      <c r="B55" t="s">
        <v>197</v>
      </c>
      <c r="D55" s="2" t="s">
        <v>18</v>
      </c>
      <c r="E55" s="2" t="s">
        <v>39</v>
      </c>
      <c r="F55">
        <v>6.35</v>
      </c>
      <c r="G55">
        <v>1.2449999999999999E-2</v>
      </c>
      <c r="H55">
        <v>2.2500000000000001E-5</v>
      </c>
    </row>
    <row r="56" spans="1:8" x14ac:dyDescent="0.3">
      <c r="A56" t="s">
        <v>51</v>
      </c>
      <c r="B56" t="s">
        <v>197</v>
      </c>
      <c r="D56" s="2" t="s">
        <v>18</v>
      </c>
      <c r="E56" s="2" t="s">
        <v>40</v>
      </c>
      <c r="F56">
        <v>1.6625000000000001</v>
      </c>
      <c r="G56">
        <v>8.4375000000000006E-3</v>
      </c>
      <c r="H56">
        <v>-7.0874999999999996E-4</v>
      </c>
    </row>
    <row r="57" spans="1:8" x14ac:dyDescent="0.3">
      <c r="A57" t="s">
        <v>51</v>
      </c>
      <c r="B57" t="s">
        <v>197</v>
      </c>
      <c r="D57" s="2" t="s">
        <v>18</v>
      </c>
      <c r="E57" s="2" t="s">
        <v>21</v>
      </c>
      <c r="F57">
        <v>5.0250000000000004</v>
      </c>
      <c r="G57">
        <v>1.08375E-2</v>
      </c>
      <c r="H57">
        <v>-5.325E-5</v>
      </c>
    </row>
    <row r="58" spans="1:8" x14ac:dyDescent="0.3">
      <c r="A58" t="s">
        <v>51</v>
      </c>
      <c r="B58" t="s">
        <v>197</v>
      </c>
      <c r="D58" s="2" t="s">
        <v>18</v>
      </c>
      <c r="E58" s="2" t="s">
        <v>41</v>
      </c>
      <c r="F58">
        <v>5.4249999999999998</v>
      </c>
      <c r="G58">
        <v>9.1000000000000004E-3</v>
      </c>
      <c r="H58">
        <v>-4.35E-4</v>
      </c>
    </row>
    <row r="59" spans="1:8" x14ac:dyDescent="0.3">
      <c r="A59" t="s">
        <v>51</v>
      </c>
      <c r="B59" t="s">
        <v>197</v>
      </c>
      <c r="D59" s="2" t="s">
        <v>18</v>
      </c>
      <c r="E59" s="2" t="s">
        <v>22</v>
      </c>
      <c r="F59">
        <v>8.3625000000000007</v>
      </c>
      <c r="G59">
        <v>1.2087499999999999E-2</v>
      </c>
      <c r="H59">
        <v>-1.2224999999999999E-4</v>
      </c>
    </row>
    <row r="60" spans="1:8" x14ac:dyDescent="0.3">
      <c r="A60" t="s">
        <v>51</v>
      </c>
      <c r="B60" t="s">
        <v>197</v>
      </c>
      <c r="D60" s="2" t="s">
        <v>18</v>
      </c>
      <c r="E60" s="2" t="s">
        <v>23</v>
      </c>
      <c r="F60">
        <v>10.4125</v>
      </c>
      <c r="G60">
        <v>1.17375E-2</v>
      </c>
      <c r="H60">
        <v>-7.2625000000000003E-5</v>
      </c>
    </row>
    <row r="61" spans="1:8" x14ac:dyDescent="0.3">
      <c r="A61" t="s">
        <v>51</v>
      </c>
      <c r="B61" t="s">
        <v>197</v>
      </c>
      <c r="D61" s="2" t="s">
        <v>18</v>
      </c>
      <c r="E61" s="2" t="s">
        <v>24</v>
      </c>
      <c r="F61">
        <v>11.6</v>
      </c>
      <c r="G61">
        <v>1.2999999999999999E-2</v>
      </c>
      <c r="H61">
        <v>-1.95E-4</v>
      </c>
    </row>
    <row r="62" spans="1:8" x14ac:dyDescent="0.3">
      <c r="A62" t="s">
        <v>51</v>
      </c>
      <c r="B62" t="s">
        <v>197</v>
      </c>
      <c r="D62" s="2" t="s">
        <v>18</v>
      </c>
      <c r="E62" s="2" t="s">
        <v>42</v>
      </c>
      <c r="F62">
        <v>14.125</v>
      </c>
      <c r="G62">
        <v>1.2749999999999999E-2</v>
      </c>
      <c r="H62">
        <v>0</v>
      </c>
    </row>
    <row r="63" spans="1:8" x14ac:dyDescent="0.3">
      <c r="A63" t="s">
        <v>51</v>
      </c>
      <c r="B63" t="s">
        <v>197</v>
      </c>
      <c r="D63" s="2" t="s">
        <v>18</v>
      </c>
      <c r="E63" s="2" t="s">
        <v>43</v>
      </c>
      <c r="F63">
        <v>9.3625000000000007</v>
      </c>
      <c r="G63">
        <v>1.21125E-2</v>
      </c>
      <c r="H63">
        <v>1.11125E-4</v>
      </c>
    </row>
    <row r="64" spans="1:8" x14ac:dyDescent="0.3">
      <c r="A64" t="s">
        <v>51</v>
      </c>
      <c r="B64" t="s">
        <v>197</v>
      </c>
      <c r="D64" s="2" t="s">
        <v>18</v>
      </c>
      <c r="E64" s="2" t="s">
        <v>25</v>
      </c>
      <c r="F64">
        <v>16.25</v>
      </c>
      <c r="G64">
        <v>1.2999999999999999E-2</v>
      </c>
      <c r="H64">
        <v>0</v>
      </c>
    </row>
    <row r="65" spans="1:8" x14ac:dyDescent="0.3">
      <c r="A65" t="s">
        <v>51</v>
      </c>
      <c r="B65" t="s">
        <v>197</v>
      </c>
      <c r="D65" s="2" t="s">
        <v>18</v>
      </c>
      <c r="E65" s="2" t="s">
        <v>26</v>
      </c>
      <c r="F65">
        <v>16.875</v>
      </c>
      <c r="G65">
        <v>1.4125E-2</v>
      </c>
      <c r="H65">
        <v>-2.9125E-4</v>
      </c>
    </row>
    <row r="66" spans="1:8" x14ac:dyDescent="0.3">
      <c r="A66" t="s">
        <v>51</v>
      </c>
      <c r="B66" t="s">
        <v>197</v>
      </c>
      <c r="D66" s="2" t="s">
        <v>18</v>
      </c>
      <c r="E66" s="2" t="s">
        <v>27</v>
      </c>
      <c r="F66">
        <v>22.625</v>
      </c>
      <c r="G66">
        <v>1.4E-2</v>
      </c>
      <c r="H66">
        <v>-1.3625000000000001E-4</v>
      </c>
    </row>
    <row r="67" spans="1:8" x14ac:dyDescent="0.3">
      <c r="A67" t="s">
        <v>51</v>
      </c>
      <c r="B67" t="s">
        <v>197</v>
      </c>
      <c r="D67" s="2" t="s">
        <v>18</v>
      </c>
      <c r="E67" s="2" t="s">
        <v>28</v>
      </c>
      <c r="F67">
        <v>5.5750000000000002</v>
      </c>
      <c r="G67">
        <v>8.5749999999999993E-3</v>
      </c>
      <c r="H67">
        <v>0</v>
      </c>
    </row>
    <row r="68" spans="1:8" x14ac:dyDescent="0.3">
      <c r="A68" t="s">
        <v>51</v>
      </c>
      <c r="B68" t="s">
        <v>197</v>
      </c>
      <c r="D68" s="2" t="s">
        <v>19</v>
      </c>
      <c r="E68" s="2" t="s">
        <v>36</v>
      </c>
      <c r="F68">
        <v>1.0762499999999999E-2</v>
      </c>
      <c r="G68">
        <v>0</v>
      </c>
      <c r="H68">
        <v>-3.7500000000000001E-4</v>
      </c>
    </row>
    <row r="69" spans="1:8" x14ac:dyDescent="0.3">
      <c r="A69" t="s">
        <v>51</v>
      </c>
      <c r="B69" t="s">
        <v>197</v>
      </c>
      <c r="D69" s="2" t="s">
        <v>19</v>
      </c>
      <c r="E69" s="2" t="s">
        <v>37</v>
      </c>
      <c r="F69">
        <v>2.6625000000000001</v>
      </c>
      <c r="G69">
        <v>5.2624999999999998E-3</v>
      </c>
      <c r="H69">
        <v>-2.0500000000000002E-3</v>
      </c>
    </row>
    <row r="70" spans="1:8" x14ac:dyDescent="0.3">
      <c r="A70" t="s">
        <v>51</v>
      </c>
      <c r="B70" t="s">
        <v>197</v>
      </c>
      <c r="D70" s="2" t="s">
        <v>19</v>
      </c>
      <c r="E70" s="2" t="s">
        <v>38</v>
      </c>
      <c r="F70">
        <v>0.69499999999999995</v>
      </c>
      <c r="G70">
        <v>1.1325E-3</v>
      </c>
      <c r="H70">
        <v>-1.9375E-2</v>
      </c>
    </row>
    <row r="71" spans="1:8" x14ac:dyDescent="0.3">
      <c r="A71" t="s">
        <v>51</v>
      </c>
      <c r="B71" t="s">
        <v>197</v>
      </c>
      <c r="D71" s="2" t="s">
        <v>19</v>
      </c>
      <c r="E71" s="2" t="s">
        <v>39</v>
      </c>
      <c r="F71">
        <v>3.0375000000000001</v>
      </c>
      <c r="G71">
        <v>4.7000000000000002E-3</v>
      </c>
      <c r="H71">
        <v>-2.3375000000000002E-3</v>
      </c>
    </row>
    <row r="72" spans="1:8" x14ac:dyDescent="0.3">
      <c r="A72" t="s">
        <v>51</v>
      </c>
      <c r="B72" t="s">
        <v>197</v>
      </c>
      <c r="D72" s="2" t="s">
        <v>19</v>
      </c>
      <c r="E72" s="2" t="s">
        <v>40</v>
      </c>
      <c r="F72">
        <v>0.20624999999999999</v>
      </c>
      <c r="G72">
        <v>1.8000000000000001E-4</v>
      </c>
      <c r="H72">
        <v>-1.0087500000000001E-3</v>
      </c>
    </row>
    <row r="73" spans="1:8" x14ac:dyDescent="0.3">
      <c r="A73" t="s">
        <v>51</v>
      </c>
      <c r="B73" t="s">
        <v>197</v>
      </c>
      <c r="D73" s="2" t="s">
        <v>19</v>
      </c>
      <c r="E73" s="2" t="s">
        <v>21</v>
      </c>
      <c r="F73">
        <v>3.1375000000000002</v>
      </c>
      <c r="G73">
        <v>5.8624999999999997E-3</v>
      </c>
      <c r="H73">
        <v>-2.5125E-3</v>
      </c>
    </row>
    <row r="74" spans="1:8" x14ac:dyDescent="0.3">
      <c r="A74" t="s">
        <v>51</v>
      </c>
      <c r="B74" t="s">
        <v>197</v>
      </c>
      <c r="D74" s="2" t="s">
        <v>19</v>
      </c>
      <c r="E74" s="2" t="s">
        <v>41</v>
      </c>
      <c r="F74">
        <v>3.1375000000000002</v>
      </c>
      <c r="G74">
        <v>2.8874999999999999E-3</v>
      </c>
      <c r="H74">
        <v>-3.0500000000000002E-3</v>
      </c>
    </row>
    <row r="75" spans="1:8" x14ac:dyDescent="0.3">
      <c r="A75" t="s">
        <v>51</v>
      </c>
      <c r="B75" t="s">
        <v>197</v>
      </c>
      <c r="D75" s="2" t="s">
        <v>19</v>
      </c>
      <c r="E75" s="2" t="s">
        <v>22</v>
      </c>
      <c r="F75">
        <v>6.0374999999999996</v>
      </c>
      <c r="G75">
        <v>6.3E-3</v>
      </c>
      <c r="H75">
        <v>-4.4749999999999998E-3</v>
      </c>
    </row>
    <row r="76" spans="1:8" x14ac:dyDescent="0.3">
      <c r="A76" t="s">
        <v>51</v>
      </c>
      <c r="B76" t="s">
        <v>197</v>
      </c>
      <c r="D76" s="2" t="s">
        <v>19</v>
      </c>
      <c r="E76" s="2" t="s">
        <v>23</v>
      </c>
      <c r="F76">
        <v>8.4625000000000004</v>
      </c>
      <c r="G76">
        <v>8.1624999999999996E-3</v>
      </c>
      <c r="H76">
        <v>-3.9750000000000002E-3</v>
      </c>
    </row>
    <row r="77" spans="1:8" x14ac:dyDescent="0.3">
      <c r="A77" t="s">
        <v>51</v>
      </c>
      <c r="B77" t="s">
        <v>197</v>
      </c>
      <c r="D77" s="2" t="s">
        <v>19</v>
      </c>
      <c r="E77" s="2" t="s">
        <v>24</v>
      </c>
      <c r="F77">
        <v>6.1875</v>
      </c>
      <c r="G77">
        <v>8.1124999999999999E-3</v>
      </c>
      <c r="H77">
        <v>-6.2500000000000001E-4</v>
      </c>
    </row>
    <row r="78" spans="1:8" x14ac:dyDescent="0.3">
      <c r="A78" t="s">
        <v>51</v>
      </c>
      <c r="B78" t="s">
        <v>197</v>
      </c>
      <c r="D78" s="2" t="s">
        <v>19</v>
      </c>
      <c r="E78" s="2" t="s">
        <v>42</v>
      </c>
      <c r="F78">
        <v>7.4874999999999998</v>
      </c>
      <c r="G78">
        <v>6.0375000000000003E-3</v>
      </c>
      <c r="H78">
        <v>-1.325E-3</v>
      </c>
    </row>
    <row r="79" spans="1:8" x14ac:dyDescent="0.3">
      <c r="A79" t="s">
        <v>51</v>
      </c>
      <c r="B79" t="s">
        <v>197</v>
      </c>
      <c r="D79" s="2" t="s">
        <v>19</v>
      </c>
      <c r="E79" s="2" t="s">
        <v>43</v>
      </c>
      <c r="F79">
        <v>5.5250000000000004</v>
      </c>
      <c r="G79">
        <v>5.5125E-3</v>
      </c>
      <c r="H79">
        <v>-2.4624999999999998E-3</v>
      </c>
    </row>
    <row r="80" spans="1:8" x14ac:dyDescent="0.3">
      <c r="A80" t="s">
        <v>51</v>
      </c>
      <c r="B80" t="s">
        <v>197</v>
      </c>
      <c r="D80" s="2" t="s">
        <v>19</v>
      </c>
      <c r="E80" s="2" t="s">
        <v>25</v>
      </c>
      <c r="F80">
        <v>11.387499999999999</v>
      </c>
      <c r="G80">
        <v>6.1124999999999999E-3</v>
      </c>
      <c r="H80">
        <v>-2.8E-3</v>
      </c>
    </row>
    <row r="81" spans="1:8" x14ac:dyDescent="0.3">
      <c r="A81" t="s">
        <v>51</v>
      </c>
      <c r="B81" t="s">
        <v>197</v>
      </c>
      <c r="D81" s="2" t="s">
        <v>19</v>
      </c>
      <c r="E81" s="2" t="s">
        <v>26</v>
      </c>
      <c r="F81">
        <v>12.625</v>
      </c>
      <c r="G81">
        <v>9.9624999999999991E-3</v>
      </c>
      <c r="H81">
        <v>-2.1749999999999999E-3</v>
      </c>
    </row>
    <row r="82" spans="1:8" x14ac:dyDescent="0.3">
      <c r="A82" t="s">
        <v>51</v>
      </c>
      <c r="B82" t="s">
        <v>197</v>
      </c>
      <c r="D82" s="2" t="s">
        <v>19</v>
      </c>
      <c r="E82" s="2" t="s">
        <v>27</v>
      </c>
      <c r="F82">
        <v>19.875</v>
      </c>
      <c r="G82">
        <v>8.8749999999999992E-3</v>
      </c>
      <c r="H82">
        <v>-3.2374999999999999E-3</v>
      </c>
    </row>
    <row r="83" spans="1:8" x14ac:dyDescent="0.3">
      <c r="A83" t="s">
        <v>51</v>
      </c>
      <c r="B83" t="s">
        <v>197</v>
      </c>
      <c r="D83" s="2" t="s">
        <v>19</v>
      </c>
      <c r="E83" s="2" t="s">
        <v>28</v>
      </c>
      <c r="F83">
        <v>5.9124999999999996</v>
      </c>
      <c r="G83">
        <v>6.6125000000000003E-3</v>
      </c>
      <c r="H83">
        <v>-2.9750000000000002E-3</v>
      </c>
    </row>
    <row r="84" spans="1:8" x14ac:dyDescent="0.3">
      <c r="A84" t="s">
        <v>51</v>
      </c>
      <c r="B84" t="s">
        <v>197</v>
      </c>
      <c r="D84" s="2" t="s">
        <v>20</v>
      </c>
      <c r="E84" s="2" t="s">
        <v>36</v>
      </c>
      <c r="F84">
        <v>0</v>
      </c>
      <c r="G84">
        <v>0</v>
      </c>
      <c r="H84">
        <v>1.5E-3</v>
      </c>
    </row>
    <row r="85" spans="1:8" x14ac:dyDescent="0.3">
      <c r="A85" t="s">
        <v>51</v>
      </c>
      <c r="B85" t="s">
        <v>197</v>
      </c>
      <c r="D85" s="2" t="s">
        <v>20</v>
      </c>
      <c r="E85" s="2" t="s">
        <v>37</v>
      </c>
      <c r="F85">
        <v>2.1875</v>
      </c>
      <c r="G85">
        <v>6.0875E-3</v>
      </c>
      <c r="H85">
        <v>-3.0125E-3</v>
      </c>
    </row>
    <row r="86" spans="1:8" x14ac:dyDescent="0.3">
      <c r="A86" t="s">
        <v>51</v>
      </c>
      <c r="B86" t="s">
        <v>197</v>
      </c>
      <c r="D86" s="2" t="s">
        <v>20</v>
      </c>
      <c r="E86" s="2" t="s">
        <v>38</v>
      </c>
      <c r="F86">
        <v>1.0287500000000001</v>
      </c>
      <c r="G86">
        <v>5.7625000000000003E-3</v>
      </c>
      <c r="H86">
        <v>-1.0449999999999999E-3</v>
      </c>
    </row>
    <row r="87" spans="1:8" x14ac:dyDescent="0.3">
      <c r="A87" t="s">
        <v>51</v>
      </c>
      <c r="B87" t="s">
        <v>197</v>
      </c>
      <c r="D87" s="2" t="s">
        <v>20</v>
      </c>
      <c r="E87" s="2" t="s">
        <v>39</v>
      </c>
      <c r="F87">
        <v>4.1375000000000002</v>
      </c>
      <c r="G87">
        <v>1.0212499999999999E-2</v>
      </c>
      <c r="H87">
        <v>1.3375E-4</v>
      </c>
    </row>
    <row r="88" spans="1:8" x14ac:dyDescent="0.3">
      <c r="A88" t="s">
        <v>51</v>
      </c>
      <c r="B88" t="s">
        <v>197</v>
      </c>
      <c r="D88" s="2" t="s">
        <v>20</v>
      </c>
      <c r="E88" s="2" t="s">
        <v>40</v>
      </c>
      <c r="F88">
        <v>0.49875000000000003</v>
      </c>
      <c r="G88">
        <v>5.5874999999999996E-3</v>
      </c>
      <c r="H88">
        <v>9.7000000000000005E-4</v>
      </c>
    </row>
    <row r="89" spans="1:8" x14ac:dyDescent="0.3">
      <c r="A89" t="s">
        <v>51</v>
      </c>
      <c r="B89" t="s">
        <v>197</v>
      </c>
      <c r="D89" s="2" t="s">
        <v>20</v>
      </c>
      <c r="E89" s="2" t="s">
        <v>21</v>
      </c>
      <c r="F89">
        <v>3.15</v>
      </c>
      <c r="G89">
        <v>1.01625E-2</v>
      </c>
      <c r="H89">
        <v>5.1875000000000001E-4</v>
      </c>
    </row>
    <row r="90" spans="1:8" x14ac:dyDescent="0.3">
      <c r="A90" t="s">
        <v>51</v>
      </c>
      <c r="B90" t="s">
        <v>197</v>
      </c>
      <c r="D90" s="2" t="s">
        <v>20</v>
      </c>
      <c r="E90" s="2" t="s">
        <v>41</v>
      </c>
      <c r="F90">
        <v>4.0374999999999996</v>
      </c>
      <c r="G90">
        <v>8.5000000000000006E-3</v>
      </c>
      <c r="H90">
        <v>-8.4999999999999995E-4</v>
      </c>
    </row>
    <row r="91" spans="1:8" x14ac:dyDescent="0.3">
      <c r="A91" t="s">
        <v>51</v>
      </c>
      <c r="B91" t="s">
        <v>197</v>
      </c>
      <c r="D91" s="2" t="s">
        <v>20</v>
      </c>
      <c r="E91" s="2" t="s">
        <v>22</v>
      </c>
      <c r="F91">
        <v>5.9</v>
      </c>
      <c r="G91">
        <v>1.01125E-2</v>
      </c>
      <c r="H91">
        <v>-1.2875E-3</v>
      </c>
    </row>
    <row r="92" spans="1:8" x14ac:dyDescent="0.3">
      <c r="A92" t="s">
        <v>51</v>
      </c>
      <c r="B92" t="s">
        <v>197</v>
      </c>
      <c r="D92" s="2" t="s">
        <v>20</v>
      </c>
      <c r="E92" s="2" t="s">
        <v>23</v>
      </c>
      <c r="F92">
        <v>7.4</v>
      </c>
      <c r="G92">
        <v>1.1825E-2</v>
      </c>
      <c r="H92">
        <v>-2.4125000000000001E-3</v>
      </c>
    </row>
    <row r="93" spans="1:8" x14ac:dyDescent="0.3">
      <c r="A93" t="s">
        <v>51</v>
      </c>
      <c r="B93" t="s">
        <v>197</v>
      </c>
      <c r="D93" s="2" t="s">
        <v>20</v>
      </c>
      <c r="E93" s="2" t="s">
        <v>24</v>
      </c>
      <c r="F93">
        <v>6.8875000000000002</v>
      </c>
      <c r="G93">
        <v>1.10375E-2</v>
      </c>
      <c r="H93">
        <v>-2.7000000000000001E-3</v>
      </c>
    </row>
    <row r="94" spans="1:8" x14ac:dyDescent="0.3">
      <c r="A94" t="s">
        <v>51</v>
      </c>
      <c r="B94" t="s">
        <v>197</v>
      </c>
      <c r="D94" s="2" t="s">
        <v>20</v>
      </c>
      <c r="E94" s="2" t="s">
        <v>42</v>
      </c>
      <c r="F94">
        <v>8.65</v>
      </c>
      <c r="G94">
        <v>9.6874999999999999E-3</v>
      </c>
      <c r="H94">
        <v>-7.3625000000000003E-4</v>
      </c>
    </row>
    <row r="95" spans="1:8" x14ac:dyDescent="0.3">
      <c r="A95" t="s">
        <v>51</v>
      </c>
      <c r="B95" t="s">
        <v>197</v>
      </c>
      <c r="D95" s="2" t="s">
        <v>20</v>
      </c>
      <c r="E95" s="2" t="s">
        <v>43</v>
      </c>
      <c r="F95">
        <v>5.9</v>
      </c>
      <c r="G95">
        <v>8.8249999999999995E-3</v>
      </c>
      <c r="H95">
        <v>-1.02625E-3</v>
      </c>
    </row>
    <row r="96" spans="1:8" x14ac:dyDescent="0.3">
      <c r="A96" t="s">
        <v>51</v>
      </c>
      <c r="B96" t="s">
        <v>197</v>
      </c>
      <c r="D96" s="2" t="s">
        <v>20</v>
      </c>
      <c r="E96" s="2" t="s">
        <v>25</v>
      </c>
      <c r="F96">
        <v>11.0875</v>
      </c>
      <c r="G96">
        <v>9.1625000000000005E-3</v>
      </c>
      <c r="H96">
        <v>-1.0325E-3</v>
      </c>
    </row>
    <row r="97" spans="1:8" x14ac:dyDescent="0.3">
      <c r="A97" t="s">
        <v>51</v>
      </c>
      <c r="B97" t="s">
        <v>197</v>
      </c>
      <c r="D97" s="2" t="s">
        <v>20</v>
      </c>
      <c r="E97" s="2" t="s">
        <v>26</v>
      </c>
      <c r="F97">
        <v>12.3375</v>
      </c>
      <c r="G97">
        <v>1.2749999999999999E-2</v>
      </c>
      <c r="H97">
        <v>-4.2624999999999998E-3</v>
      </c>
    </row>
    <row r="98" spans="1:8" x14ac:dyDescent="0.3">
      <c r="A98" t="s">
        <v>51</v>
      </c>
      <c r="B98" t="s">
        <v>197</v>
      </c>
      <c r="D98" s="2" t="s">
        <v>20</v>
      </c>
      <c r="E98" s="2" t="s">
        <v>27</v>
      </c>
      <c r="F98">
        <v>13.75</v>
      </c>
      <c r="G98">
        <v>8.5249999999999996E-3</v>
      </c>
      <c r="H98">
        <v>-8.6625000000000005E-4</v>
      </c>
    </row>
    <row r="99" spans="1:8" x14ac:dyDescent="0.3">
      <c r="A99" t="s">
        <v>51</v>
      </c>
      <c r="B99" t="s">
        <v>197</v>
      </c>
      <c r="D99" s="2" t="s">
        <v>20</v>
      </c>
      <c r="E99" s="2" t="s">
        <v>28</v>
      </c>
      <c r="F99">
        <v>4.5250000000000004</v>
      </c>
      <c r="G99">
        <v>7.7250000000000001E-3</v>
      </c>
      <c r="H99">
        <v>2.0125E-3</v>
      </c>
    </row>
    <row r="100" spans="1:8" x14ac:dyDescent="0.3">
      <c r="A100" t="s">
        <v>50</v>
      </c>
      <c r="B100" t="s">
        <v>183</v>
      </c>
      <c r="D100" s="14" t="s">
        <v>18</v>
      </c>
      <c r="E100" s="14" t="s">
        <v>36</v>
      </c>
      <c r="F100">
        <v>0</v>
      </c>
      <c r="G100">
        <v>0</v>
      </c>
      <c r="H100">
        <v>0</v>
      </c>
    </row>
    <row r="101" spans="1:8" x14ac:dyDescent="0.3">
      <c r="A101" t="s">
        <v>50</v>
      </c>
      <c r="B101" t="s">
        <v>183</v>
      </c>
      <c r="D101" s="2" t="s">
        <v>18</v>
      </c>
      <c r="E101" s="2" t="s">
        <v>37</v>
      </c>
      <c r="F101">
        <v>2.3687499999999999</v>
      </c>
      <c r="G101">
        <v>5.45E-3</v>
      </c>
      <c r="H101">
        <v>-4.1E-5</v>
      </c>
    </row>
    <row r="102" spans="1:8" x14ac:dyDescent="0.3">
      <c r="A102" t="s">
        <v>50</v>
      </c>
      <c r="B102" t="s">
        <v>183</v>
      </c>
      <c r="D102" s="2" t="s">
        <v>18</v>
      </c>
      <c r="E102" s="2" t="s">
        <v>38</v>
      </c>
      <c r="F102">
        <v>1.2875000000000001</v>
      </c>
      <c r="G102">
        <v>4.6125000000000003E-3</v>
      </c>
      <c r="H102">
        <v>-4.4812499999999998E-5</v>
      </c>
    </row>
    <row r="103" spans="1:8" x14ac:dyDescent="0.3">
      <c r="A103" t="s">
        <v>50</v>
      </c>
      <c r="B103" t="s">
        <v>183</v>
      </c>
      <c r="D103" s="2" t="s">
        <v>18</v>
      </c>
      <c r="E103" s="2" t="s">
        <v>39</v>
      </c>
      <c r="F103">
        <v>3.1749999999999998</v>
      </c>
      <c r="G103">
        <v>6.2249999999999996E-3</v>
      </c>
      <c r="H103">
        <v>1.1250000000000001E-5</v>
      </c>
    </row>
    <row r="104" spans="1:8" x14ac:dyDescent="0.3">
      <c r="A104" t="s">
        <v>50</v>
      </c>
      <c r="B104" t="s">
        <v>183</v>
      </c>
      <c r="D104" s="2" t="s">
        <v>18</v>
      </c>
      <c r="E104" s="2" t="s">
        <v>40</v>
      </c>
      <c r="F104">
        <v>0.83125000000000004</v>
      </c>
      <c r="G104">
        <v>4.2187500000000003E-3</v>
      </c>
      <c r="H104">
        <v>-3.5437499999999998E-4</v>
      </c>
    </row>
    <row r="105" spans="1:8" x14ac:dyDescent="0.3">
      <c r="A105" t="s">
        <v>50</v>
      </c>
      <c r="B105" t="s">
        <v>183</v>
      </c>
      <c r="D105" s="2" t="s">
        <v>18</v>
      </c>
      <c r="E105" s="2" t="s">
        <v>21</v>
      </c>
      <c r="F105">
        <v>2.5125000000000002</v>
      </c>
      <c r="G105">
        <v>5.41875E-3</v>
      </c>
      <c r="H105">
        <v>-2.6625E-5</v>
      </c>
    </row>
    <row r="106" spans="1:8" x14ac:dyDescent="0.3">
      <c r="A106" t="s">
        <v>50</v>
      </c>
      <c r="B106" t="s">
        <v>183</v>
      </c>
      <c r="D106" s="2" t="s">
        <v>18</v>
      </c>
      <c r="E106" s="2" t="s">
        <v>41</v>
      </c>
      <c r="F106">
        <v>2.7124999999999999</v>
      </c>
      <c r="G106">
        <v>4.5500000000000002E-3</v>
      </c>
      <c r="H106">
        <v>-2.175E-4</v>
      </c>
    </row>
    <row r="107" spans="1:8" x14ac:dyDescent="0.3">
      <c r="A107" t="s">
        <v>50</v>
      </c>
      <c r="B107" t="s">
        <v>183</v>
      </c>
      <c r="D107" s="2" t="s">
        <v>18</v>
      </c>
      <c r="E107" s="2" t="s">
        <v>22</v>
      </c>
      <c r="F107">
        <v>4.1812500000000004</v>
      </c>
      <c r="G107">
        <v>6.0437499999999996E-3</v>
      </c>
      <c r="H107">
        <v>-6.1124999999999995E-5</v>
      </c>
    </row>
    <row r="108" spans="1:8" x14ac:dyDescent="0.3">
      <c r="A108" t="s">
        <v>50</v>
      </c>
      <c r="B108" t="s">
        <v>183</v>
      </c>
      <c r="D108" s="2" t="s">
        <v>18</v>
      </c>
      <c r="E108" s="2" t="s">
        <v>23</v>
      </c>
      <c r="F108">
        <v>5.2062499999999998</v>
      </c>
      <c r="G108">
        <v>5.8687499999999998E-3</v>
      </c>
      <c r="H108">
        <v>-3.6312500000000002E-5</v>
      </c>
    </row>
    <row r="109" spans="1:8" x14ac:dyDescent="0.3">
      <c r="A109" t="s">
        <v>50</v>
      </c>
      <c r="B109" t="s">
        <v>183</v>
      </c>
      <c r="D109" s="2" t="s">
        <v>18</v>
      </c>
      <c r="E109" s="2" t="s">
        <v>24</v>
      </c>
      <c r="F109">
        <v>5.8</v>
      </c>
      <c r="G109">
        <v>6.4999999999999997E-3</v>
      </c>
      <c r="H109">
        <v>-9.7499999999999998E-5</v>
      </c>
    </row>
    <row r="110" spans="1:8" x14ac:dyDescent="0.3">
      <c r="A110" t="s">
        <v>50</v>
      </c>
      <c r="B110" t="s">
        <v>183</v>
      </c>
      <c r="D110" s="2" t="s">
        <v>18</v>
      </c>
      <c r="E110" s="2" t="s">
        <v>42</v>
      </c>
      <c r="F110">
        <v>7.0625</v>
      </c>
      <c r="G110">
        <v>6.3749999999999996E-3</v>
      </c>
      <c r="H110">
        <v>0</v>
      </c>
    </row>
    <row r="111" spans="1:8" x14ac:dyDescent="0.3">
      <c r="A111" t="s">
        <v>50</v>
      </c>
      <c r="B111" t="s">
        <v>183</v>
      </c>
      <c r="D111" s="2" t="s">
        <v>18</v>
      </c>
      <c r="E111" s="2" t="s">
        <v>43</v>
      </c>
      <c r="F111">
        <v>4.6812500000000004</v>
      </c>
      <c r="G111">
        <v>6.05625E-3</v>
      </c>
      <c r="H111">
        <v>5.5562500000000002E-5</v>
      </c>
    </row>
    <row r="112" spans="1:8" x14ac:dyDescent="0.3">
      <c r="A112" t="s">
        <v>50</v>
      </c>
      <c r="B112" t="s">
        <v>183</v>
      </c>
      <c r="D112" s="2" t="s">
        <v>18</v>
      </c>
      <c r="E112" s="2" t="s">
        <v>25</v>
      </c>
      <c r="F112">
        <v>8.125</v>
      </c>
      <c r="G112">
        <v>6.4999999999999997E-3</v>
      </c>
      <c r="H112">
        <v>0</v>
      </c>
    </row>
    <row r="113" spans="1:8" x14ac:dyDescent="0.3">
      <c r="A113" t="s">
        <v>50</v>
      </c>
      <c r="B113" t="s">
        <v>183</v>
      </c>
      <c r="D113" s="2" t="s">
        <v>18</v>
      </c>
      <c r="E113" s="2" t="s">
        <v>26</v>
      </c>
      <c r="F113">
        <v>8.4375</v>
      </c>
      <c r="G113">
        <v>7.0625000000000002E-3</v>
      </c>
      <c r="H113">
        <v>-1.45625E-4</v>
      </c>
    </row>
    <row r="114" spans="1:8" x14ac:dyDescent="0.3">
      <c r="A114" t="s">
        <v>50</v>
      </c>
      <c r="B114" t="s">
        <v>183</v>
      </c>
      <c r="D114" s="2" t="s">
        <v>18</v>
      </c>
      <c r="E114" s="2" t="s">
        <v>27</v>
      </c>
      <c r="F114">
        <v>11.3125</v>
      </c>
      <c r="G114">
        <v>7.0000000000000001E-3</v>
      </c>
      <c r="H114">
        <v>-6.8125000000000003E-5</v>
      </c>
    </row>
    <row r="115" spans="1:8" x14ac:dyDescent="0.3">
      <c r="A115" t="s">
        <v>50</v>
      </c>
      <c r="B115" t="s">
        <v>183</v>
      </c>
      <c r="D115" s="2" t="s">
        <v>18</v>
      </c>
      <c r="E115" s="2" t="s">
        <v>28</v>
      </c>
      <c r="F115">
        <v>2.7875000000000001</v>
      </c>
      <c r="G115">
        <v>4.2874999999999996E-3</v>
      </c>
      <c r="H115">
        <v>0</v>
      </c>
    </row>
    <row r="116" spans="1:8" x14ac:dyDescent="0.3">
      <c r="A116" t="s">
        <v>50</v>
      </c>
      <c r="B116" t="s">
        <v>183</v>
      </c>
      <c r="D116" s="2" t="s">
        <v>19</v>
      </c>
      <c r="E116" s="2" t="s">
        <v>36</v>
      </c>
      <c r="F116">
        <v>5.3812499999999997E-3</v>
      </c>
      <c r="G116">
        <v>0</v>
      </c>
      <c r="H116">
        <v>-1.875E-4</v>
      </c>
    </row>
    <row r="117" spans="1:8" x14ac:dyDescent="0.3">
      <c r="A117" t="s">
        <v>50</v>
      </c>
      <c r="B117" t="s">
        <v>183</v>
      </c>
      <c r="D117" s="2" t="s">
        <v>19</v>
      </c>
      <c r="E117" s="2" t="s">
        <v>37</v>
      </c>
      <c r="F117">
        <v>1.33125</v>
      </c>
      <c r="G117">
        <v>2.6312499999999999E-3</v>
      </c>
      <c r="H117">
        <v>-1.0250000000000001E-3</v>
      </c>
    </row>
    <row r="118" spans="1:8" x14ac:dyDescent="0.3">
      <c r="A118" t="s">
        <v>50</v>
      </c>
      <c r="B118" t="s">
        <v>183</v>
      </c>
      <c r="D118" s="2" t="s">
        <v>19</v>
      </c>
      <c r="E118" s="2" t="s">
        <v>38</v>
      </c>
      <c r="F118">
        <v>0.34749999999999998</v>
      </c>
      <c r="G118">
        <v>5.6625000000000002E-4</v>
      </c>
      <c r="H118">
        <v>-9.6874999999999999E-3</v>
      </c>
    </row>
    <row r="119" spans="1:8" x14ac:dyDescent="0.3">
      <c r="A119" t="s">
        <v>50</v>
      </c>
      <c r="B119" t="s">
        <v>183</v>
      </c>
      <c r="D119" s="2" t="s">
        <v>19</v>
      </c>
      <c r="E119" s="2" t="s">
        <v>39</v>
      </c>
      <c r="F119">
        <v>1.51875</v>
      </c>
      <c r="G119">
        <v>2.3500000000000001E-3</v>
      </c>
      <c r="H119">
        <v>-1.1687500000000001E-3</v>
      </c>
    </row>
    <row r="120" spans="1:8" x14ac:dyDescent="0.3">
      <c r="A120" t="s">
        <v>50</v>
      </c>
      <c r="B120" t="s">
        <v>183</v>
      </c>
      <c r="D120" s="2" t="s">
        <v>19</v>
      </c>
      <c r="E120" s="2" t="s">
        <v>40</v>
      </c>
      <c r="F120">
        <v>0.10312499999999999</v>
      </c>
      <c r="G120">
        <v>9.0000000000000006E-5</v>
      </c>
      <c r="H120">
        <v>-5.0437500000000005E-4</v>
      </c>
    </row>
    <row r="121" spans="1:8" x14ac:dyDescent="0.3">
      <c r="A121" t="s">
        <v>50</v>
      </c>
      <c r="B121" t="s">
        <v>183</v>
      </c>
      <c r="D121" s="2" t="s">
        <v>19</v>
      </c>
      <c r="E121" s="2" t="s">
        <v>21</v>
      </c>
      <c r="F121">
        <v>1.5687500000000001</v>
      </c>
      <c r="G121">
        <v>2.9312499999999998E-3</v>
      </c>
      <c r="H121">
        <v>-1.25625E-3</v>
      </c>
    </row>
    <row r="122" spans="1:8" x14ac:dyDescent="0.3">
      <c r="A122" t="s">
        <v>50</v>
      </c>
      <c r="B122" t="s">
        <v>183</v>
      </c>
      <c r="D122" s="2" t="s">
        <v>19</v>
      </c>
      <c r="E122" s="2" t="s">
        <v>41</v>
      </c>
      <c r="F122">
        <v>1.5687500000000001</v>
      </c>
      <c r="G122">
        <v>1.4437499999999999E-3</v>
      </c>
      <c r="H122">
        <v>-1.5250000000000001E-3</v>
      </c>
    </row>
    <row r="123" spans="1:8" x14ac:dyDescent="0.3">
      <c r="A123" t="s">
        <v>50</v>
      </c>
      <c r="B123" t="s">
        <v>183</v>
      </c>
      <c r="D123" s="2" t="s">
        <v>19</v>
      </c>
      <c r="E123" s="2" t="s">
        <v>22</v>
      </c>
      <c r="F123">
        <v>3.0187499999999998</v>
      </c>
      <c r="G123">
        <v>3.15E-3</v>
      </c>
      <c r="H123">
        <v>-2.2374999999999999E-3</v>
      </c>
    </row>
    <row r="124" spans="1:8" x14ac:dyDescent="0.3">
      <c r="A124" t="s">
        <v>50</v>
      </c>
      <c r="B124" t="s">
        <v>183</v>
      </c>
      <c r="D124" s="2" t="s">
        <v>19</v>
      </c>
      <c r="E124" s="2" t="s">
        <v>23</v>
      </c>
      <c r="F124">
        <v>4.2312500000000002</v>
      </c>
      <c r="G124">
        <v>4.0812499999999998E-3</v>
      </c>
      <c r="H124">
        <v>-1.9875000000000001E-3</v>
      </c>
    </row>
    <row r="125" spans="1:8" x14ac:dyDescent="0.3">
      <c r="A125" t="s">
        <v>50</v>
      </c>
      <c r="B125" t="s">
        <v>183</v>
      </c>
      <c r="D125" s="2" t="s">
        <v>19</v>
      </c>
      <c r="E125" s="2" t="s">
        <v>24</v>
      </c>
      <c r="F125">
        <v>3.09375</v>
      </c>
      <c r="G125">
        <v>4.05625E-3</v>
      </c>
      <c r="H125">
        <v>-3.1250000000000001E-4</v>
      </c>
    </row>
    <row r="126" spans="1:8" x14ac:dyDescent="0.3">
      <c r="A126" t="s">
        <v>50</v>
      </c>
      <c r="B126" t="s">
        <v>183</v>
      </c>
      <c r="D126" s="2" t="s">
        <v>19</v>
      </c>
      <c r="E126" s="2" t="s">
        <v>42</v>
      </c>
      <c r="F126">
        <v>3.7437499999999999</v>
      </c>
      <c r="G126">
        <v>3.0187500000000002E-3</v>
      </c>
      <c r="H126">
        <v>-6.625E-4</v>
      </c>
    </row>
    <row r="127" spans="1:8" x14ac:dyDescent="0.3">
      <c r="A127" t="s">
        <v>50</v>
      </c>
      <c r="B127" t="s">
        <v>183</v>
      </c>
      <c r="D127" s="2" t="s">
        <v>19</v>
      </c>
      <c r="E127" s="2" t="s">
        <v>43</v>
      </c>
      <c r="F127">
        <v>2.7625000000000002</v>
      </c>
      <c r="G127">
        <v>2.75625E-3</v>
      </c>
      <c r="H127">
        <v>-1.2312499999999999E-3</v>
      </c>
    </row>
    <row r="128" spans="1:8" x14ac:dyDescent="0.3">
      <c r="A128" t="s">
        <v>50</v>
      </c>
      <c r="B128" t="s">
        <v>183</v>
      </c>
      <c r="D128" s="2" t="s">
        <v>19</v>
      </c>
      <c r="E128" s="2" t="s">
        <v>25</v>
      </c>
      <c r="F128">
        <v>5.6937499999999996</v>
      </c>
      <c r="G128">
        <v>3.0562499999999999E-3</v>
      </c>
      <c r="H128">
        <v>-1.4E-3</v>
      </c>
    </row>
    <row r="129" spans="1:8" x14ac:dyDescent="0.3">
      <c r="A129" t="s">
        <v>50</v>
      </c>
      <c r="B129" t="s">
        <v>183</v>
      </c>
      <c r="D129" s="2" t="s">
        <v>19</v>
      </c>
      <c r="E129" s="2" t="s">
        <v>26</v>
      </c>
      <c r="F129">
        <v>6.3125</v>
      </c>
      <c r="G129">
        <v>4.9812499999999996E-3</v>
      </c>
      <c r="H129">
        <v>-1.0874999999999999E-3</v>
      </c>
    </row>
    <row r="130" spans="1:8" x14ac:dyDescent="0.3">
      <c r="A130" t="s">
        <v>50</v>
      </c>
      <c r="B130" t="s">
        <v>183</v>
      </c>
      <c r="D130" s="2" t="s">
        <v>19</v>
      </c>
      <c r="E130" s="2" t="s">
        <v>27</v>
      </c>
      <c r="F130">
        <v>9.9375</v>
      </c>
      <c r="G130">
        <v>4.4374999999999996E-3</v>
      </c>
      <c r="H130">
        <v>-1.61875E-3</v>
      </c>
    </row>
    <row r="131" spans="1:8" x14ac:dyDescent="0.3">
      <c r="A131" t="s">
        <v>50</v>
      </c>
      <c r="B131" t="s">
        <v>183</v>
      </c>
      <c r="D131" s="2" t="s">
        <v>19</v>
      </c>
      <c r="E131" s="2" t="s">
        <v>28</v>
      </c>
      <c r="F131">
        <v>2.9562499999999998</v>
      </c>
      <c r="G131">
        <v>3.3062500000000002E-3</v>
      </c>
      <c r="H131">
        <v>-1.4875000000000001E-3</v>
      </c>
    </row>
    <row r="132" spans="1:8" x14ac:dyDescent="0.3">
      <c r="A132" t="s">
        <v>50</v>
      </c>
      <c r="B132" t="s">
        <v>183</v>
      </c>
      <c r="D132" s="2" t="s">
        <v>20</v>
      </c>
      <c r="E132" s="2" t="s">
        <v>36</v>
      </c>
      <c r="F132">
        <v>0</v>
      </c>
      <c r="G132">
        <v>0</v>
      </c>
      <c r="H132">
        <v>7.5000000000000002E-4</v>
      </c>
    </row>
    <row r="133" spans="1:8" x14ac:dyDescent="0.3">
      <c r="A133" t="s">
        <v>50</v>
      </c>
      <c r="B133" t="s">
        <v>183</v>
      </c>
      <c r="D133" s="2" t="s">
        <v>20</v>
      </c>
      <c r="E133" s="2" t="s">
        <v>37</v>
      </c>
      <c r="F133">
        <v>1.09375</v>
      </c>
      <c r="G133">
        <v>3.04375E-3</v>
      </c>
      <c r="H133">
        <v>-1.50625E-3</v>
      </c>
    </row>
    <row r="134" spans="1:8" x14ac:dyDescent="0.3">
      <c r="A134" t="s">
        <v>50</v>
      </c>
      <c r="B134" t="s">
        <v>183</v>
      </c>
      <c r="D134" s="2" t="s">
        <v>20</v>
      </c>
      <c r="E134" s="2" t="s">
        <v>38</v>
      </c>
      <c r="F134">
        <v>0.51437500000000003</v>
      </c>
      <c r="G134">
        <v>2.8812500000000001E-3</v>
      </c>
      <c r="H134">
        <v>-5.2249999999999996E-4</v>
      </c>
    </row>
    <row r="135" spans="1:8" x14ac:dyDescent="0.3">
      <c r="A135" t="s">
        <v>50</v>
      </c>
      <c r="B135" t="s">
        <v>183</v>
      </c>
      <c r="D135" s="2" t="s">
        <v>20</v>
      </c>
      <c r="E135" s="2" t="s">
        <v>39</v>
      </c>
      <c r="F135">
        <v>2.0687500000000001</v>
      </c>
      <c r="G135">
        <v>5.1062499999999997E-3</v>
      </c>
      <c r="H135">
        <v>6.6874999999999999E-5</v>
      </c>
    </row>
    <row r="136" spans="1:8" x14ac:dyDescent="0.3">
      <c r="A136" t="s">
        <v>50</v>
      </c>
      <c r="B136" t="s">
        <v>183</v>
      </c>
      <c r="D136" s="2" t="s">
        <v>20</v>
      </c>
      <c r="E136" s="2" t="s">
        <v>40</v>
      </c>
      <c r="F136">
        <v>0.24937500000000001</v>
      </c>
      <c r="G136">
        <v>2.7937499999999998E-3</v>
      </c>
      <c r="H136">
        <v>4.8500000000000003E-4</v>
      </c>
    </row>
    <row r="137" spans="1:8" x14ac:dyDescent="0.3">
      <c r="A137" t="s">
        <v>50</v>
      </c>
      <c r="B137" t="s">
        <v>183</v>
      </c>
      <c r="D137" s="2" t="s">
        <v>20</v>
      </c>
      <c r="E137" s="2" t="s">
        <v>21</v>
      </c>
      <c r="F137">
        <v>1.575</v>
      </c>
      <c r="G137">
        <v>5.0812499999999998E-3</v>
      </c>
      <c r="H137">
        <v>2.59375E-4</v>
      </c>
    </row>
    <row r="138" spans="1:8" x14ac:dyDescent="0.3">
      <c r="A138" t="s">
        <v>50</v>
      </c>
      <c r="B138" t="s">
        <v>183</v>
      </c>
      <c r="D138" s="2" t="s">
        <v>20</v>
      </c>
      <c r="E138" s="2" t="s">
        <v>41</v>
      </c>
      <c r="F138">
        <v>2.0187499999999998</v>
      </c>
      <c r="G138">
        <v>4.2500000000000003E-3</v>
      </c>
      <c r="H138">
        <v>-4.2499999999999998E-4</v>
      </c>
    </row>
    <row r="139" spans="1:8" x14ac:dyDescent="0.3">
      <c r="A139" t="s">
        <v>50</v>
      </c>
      <c r="B139" t="s">
        <v>183</v>
      </c>
      <c r="D139" s="2" t="s">
        <v>20</v>
      </c>
      <c r="E139" s="2" t="s">
        <v>22</v>
      </c>
      <c r="F139">
        <v>2.95</v>
      </c>
      <c r="G139">
        <v>5.05625E-3</v>
      </c>
      <c r="H139">
        <v>-6.4375000000000001E-4</v>
      </c>
    </row>
    <row r="140" spans="1:8" x14ac:dyDescent="0.3">
      <c r="A140" t="s">
        <v>50</v>
      </c>
      <c r="B140" t="s">
        <v>183</v>
      </c>
      <c r="D140" s="2" t="s">
        <v>20</v>
      </c>
      <c r="E140" s="2" t="s">
        <v>23</v>
      </c>
      <c r="F140">
        <v>3.7</v>
      </c>
      <c r="G140">
        <v>5.9125000000000002E-3</v>
      </c>
      <c r="H140">
        <v>-1.2062500000000001E-3</v>
      </c>
    </row>
    <row r="141" spans="1:8" x14ac:dyDescent="0.3">
      <c r="A141" t="s">
        <v>50</v>
      </c>
      <c r="B141" t="s">
        <v>183</v>
      </c>
      <c r="D141" s="2" t="s">
        <v>20</v>
      </c>
      <c r="E141" s="2" t="s">
        <v>24</v>
      </c>
      <c r="F141">
        <v>3.4437500000000001</v>
      </c>
      <c r="G141">
        <v>5.5187500000000002E-3</v>
      </c>
      <c r="H141">
        <v>-1.3500000000000001E-3</v>
      </c>
    </row>
    <row r="142" spans="1:8" x14ac:dyDescent="0.3">
      <c r="A142" t="s">
        <v>50</v>
      </c>
      <c r="B142" t="s">
        <v>183</v>
      </c>
      <c r="D142" s="2" t="s">
        <v>20</v>
      </c>
      <c r="E142" s="2" t="s">
        <v>42</v>
      </c>
      <c r="F142">
        <v>4.3250000000000002</v>
      </c>
      <c r="G142">
        <v>4.84375E-3</v>
      </c>
      <c r="H142">
        <v>-3.6812500000000002E-4</v>
      </c>
    </row>
    <row r="143" spans="1:8" x14ac:dyDescent="0.3">
      <c r="A143" t="s">
        <v>50</v>
      </c>
      <c r="B143" t="s">
        <v>183</v>
      </c>
      <c r="D143" s="2" t="s">
        <v>20</v>
      </c>
      <c r="E143" s="2" t="s">
        <v>43</v>
      </c>
      <c r="F143">
        <v>2.95</v>
      </c>
      <c r="G143">
        <v>4.4124999999999998E-3</v>
      </c>
      <c r="H143">
        <v>-5.1312500000000002E-4</v>
      </c>
    </row>
    <row r="144" spans="1:8" x14ac:dyDescent="0.3">
      <c r="A144" t="s">
        <v>50</v>
      </c>
      <c r="B144" t="s">
        <v>183</v>
      </c>
      <c r="D144" s="2" t="s">
        <v>20</v>
      </c>
      <c r="E144" s="2" t="s">
        <v>25</v>
      </c>
      <c r="F144">
        <v>5.5437500000000002</v>
      </c>
      <c r="G144">
        <v>4.5812500000000003E-3</v>
      </c>
      <c r="H144">
        <v>-5.1625E-4</v>
      </c>
    </row>
    <row r="145" spans="1:8" x14ac:dyDescent="0.3">
      <c r="A145" t="s">
        <v>50</v>
      </c>
      <c r="B145" t="s">
        <v>183</v>
      </c>
      <c r="D145" s="2" t="s">
        <v>20</v>
      </c>
      <c r="E145" s="2" t="s">
        <v>26</v>
      </c>
      <c r="F145">
        <v>6.1687500000000002</v>
      </c>
      <c r="G145">
        <v>6.3749999999999996E-3</v>
      </c>
      <c r="H145">
        <v>-2.1312499999999999E-3</v>
      </c>
    </row>
    <row r="146" spans="1:8" x14ac:dyDescent="0.3">
      <c r="A146" t="s">
        <v>50</v>
      </c>
      <c r="B146" t="s">
        <v>183</v>
      </c>
      <c r="D146" s="2" t="s">
        <v>20</v>
      </c>
      <c r="E146" s="2" t="s">
        <v>27</v>
      </c>
      <c r="F146">
        <v>6.875</v>
      </c>
      <c r="G146">
        <v>4.2624999999999998E-3</v>
      </c>
      <c r="H146">
        <v>-4.3312500000000002E-4</v>
      </c>
    </row>
    <row r="147" spans="1:8" x14ac:dyDescent="0.3">
      <c r="A147" t="s">
        <v>50</v>
      </c>
      <c r="B147" t="s">
        <v>183</v>
      </c>
      <c r="D147" s="2" t="s">
        <v>20</v>
      </c>
      <c r="E147" s="2" t="s">
        <v>28</v>
      </c>
      <c r="F147">
        <v>2.2625000000000002</v>
      </c>
      <c r="G147">
        <v>3.8625E-3</v>
      </c>
      <c r="H147">
        <v>1.00625E-3</v>
      </c>
    </row>
    <row r="148" spans="1:8" x14ac:dyDescent="0.3">
      <c r="A148" t="s">
        <v>52</v>
      </c>
      <c r="B148" t="s">
        <v>34</v>
      </c>
      <c r="C148" t="s">
        <v>9</v>
      </c>
      <c r="D148" s="14" t="s">
        <v>18</v>
      </c>
      <c r="E148" s="14" t="s">
        <v>36</v>
      </c>
      <c r="F148" s="2">
        <v>9.43</v>
      </c>
      <c r="G148" s="2">
        <v>0</v>
      </c>
      <c r="H148" s="2">
        <v>10.199999999999999</v>
      </c>
    </row>
    <row r="149" spans="1:8" x14ac:dyDescent="0.3">
      <c r="A149" t="s">
        <v>52</v>
      </c>
      <c r="B149" t="s">
        <v>34</v>
      </c>
      <c r="C149" t="s">
        <v>9</v>
      </c>
      <c r="D149" s="2" t="s">
        <v>18</v>
      </c>
      <c r="E149" s="2" t="s">
        <v>37</v>
      </c>
      <c r="F149" s="2">
        <v>63.3</v>
      </c>
      <c r="G149" s="2">
        <v>8.7900000000000006E-2</v>
      </c>
      <c r="H149" s="2">
        <v>10.199999999999999</v>
      </c>
    </row>
    <row r="150" spans="1:8" x14ac:dyDescent="0.3">
      <c r="A150" t="s">
        <v>52</v>
      </c>
      <c r="B150" t="s">
        <v>34</v>
      </c>
      <c r="C150" t="s">
        <v>9</v>
      </c>
      <c r="D150" s="2" t="s">
        <v>18</v>
      </c>
      <c r="E150" s="2" t="s">
        <v>38</v>
      </c>
      <c r="F150" s="2">
        <v>25</v>
      </c>
      <c r="G150" s="2">
        <v>4.07E-2</v>
      </c>
      <c r="H150" s="2">
        <v>8.4</v>
      </c>
    </row>
    <row r="151" spans="1:8" x14ac:dyDescent="0.3">
      <c r="A151" t="s">
        <v>52</v>
      </c>
      <c r="B151" t="s">
        <v>34</v>
      </c>
      <c r="C151" t="s">
        <v>9</v>
      </c>
      <c r="D151" s="2" t="s">
        <v>18</v>
      </c>
      <c r="E151" s="2" t="s">
        <v>39</v>
      </c>
      <c r="F151" s="2">
        <v>56.8</v>
      </c>
      <c r="G151" s="2">
        <v>9.2100000000000001E-2</v>
      </c>
      <c r="H151" s="2">
        <v>7.56</v>
      </c>
    </row>
    <row r="152" spans="1:8" x14ac:dyDescent="0.3">
      <c r="A152" t="s">
        <v>52</v>
      </c>
      <c r="B152" t="s">
        <v>34</v>
      </c>
      <c r="C152" t="s">
        <v>9</v>
      </c>
      <c r="D152" s="2" t="s">
        <v>18</v>
      </c>
      <c r="E152" s="2" t="s">
        <v>40</v>
      </c>
      <c r="F152" s="2">
        <v>11.3</v>
      </c>
      <c r="G152" s="2">
        <v>0.01</v>
      </c>
      <c r="H152" s="2">
        <v>10</v>
      </c>
    </row>
    <row r="153" spans="1:8" x14ac:dyDescent="0.3">
      <c r="A153" t="s">
        <v>52</v>
      </c>
      <c r="B153" t="s">
        <v>34</v>
      </c>
      <c r="C153" t="s">
        <v>9</v>
      </c>
      <c r="D153" s="2" t="s">
        <v>18</v>
      </c>
      <c r="E153" s="2" t="s">
        <v>21</v>
      </c>
      <c r="F153" s="2">
        <v>16.399999999999999</v>
      </c>
      <c r="G153" s="2">
        <v>2.8500000000000001E-2</v>
      </c>
      <c r="H153" s="2">
        <v>3.95</v>
      </c>
    </row>
    <row r="154" spans="1:8" x14ac:dyDescent="0.3">
      <c r="A154" t="s">
        <v>52</v>
      </c>
      <c r="B154" t="s">
        <v>34</v>
      </c>
      <c r="C154" t="s">
        <v>9</v>
      </c>
      <c r="D154" s="2" t="s">
        <v>18</v>
      </c>
      <c r="E154" s="2" t="s">
        <v>41</v>
      </c>
      <c r="F154" s="2">
        <v>14</v>
      </c>
      <c r="G154" s="2">
        <v>2.1600000000000001E-2</v>
      </c>
      <c r="H154" s="2">
        <v>2.4500000000000002</v>
      </c>
    </row>
    <row r="155" spans="1:8" x14ac:dyDescent="0.3">
      <c r="A155" t="s">
        <v>52</v>
      </c>
      <c r="B155" t="s">
        <v>34</v>
      </c>
      <c r="C155" t="s">
        <v>9</v>
      </c>
      <c r="D155" s="2" t="s">
        <v>18</v>
      </c>
      <c r="E155" s="2" t="s">
        <v>22</v>
      </c>
      <c r="F155" s="2">
        <v>63.9</v>
      </c>
      <c r="G155" s="2">
        <v>9.8299999999999998E-2</v>
      </c>
      <c r="H155" s="2">
        <v>3.66</v>
      </c>
    </row>
    <row r="156" spans="1:8" x14ac:dyDescent="0.3">
      <c r="A156" t="s">
        <v>52</v>
      </c>
      <c r="B156" t="s">
        <v>34</v>
      </c>
      <c r="C156" t="s">
        <v>9</v>
      </c>
      <c r="D156" s="2" t="s">
        <v>18</v>
      </c>
      <c r="E156" s="2" t="s">
        <v>23</v>
      </c>
      <c r="F156" s="2">
        <v>93.9</v>
      </c>
      <c r="G156" s="2">
        <v>0.16400000000000001</v>
      </c>
      <c r="H156" s="2">
        <v>5.41</v>
      </c>
    </row>
    <row r="157" spans="1:8" x14ac:dyDescent="0.3">
      <c r="A157" t="s">
        <v>52</v>
      </c>
      <c r="B157" t="s">
        <v>34</v>
      </c>
      <c r="C157" t="s">
        <v>9</v>
      </c>
      <c r="D157" s="2" t="s">
        <v>18</v>
      </c>
      <c r="E157" s="2" t="s">
        <v>24</v>
      </c>
      <c r="F157" s="2">
        <v>111</v>
      </c>
      <c r="G157" s="2">
        <v>0.19400000000000001</v>
      </c>
      <c r="H157" s="2">
        <v>5.07</v>
      </c>
    </row>
    <row r="158" spans="1:8" x14ac:dyDescent="0.3">
      <c r="A158" t="s">
        <v>52</v>
      </c>
      <c r="B158" t="s">
        <v>34</v>
      </c>
      <c r="C158" t="s">
        <v>9</v>
      </c>
      <c r="D158" s="2" t="s">
        <v>18</v>
      </c>
      <c r="E158" s="2" t="s">
        <v>42</v>
      </c>
      <c r="F158" s="2">
        <v>150</v>
      </c>
      <c r="G158" s="2">
        <v>0.16600000000000001</v>
      </c>
      <c r="H158" s="2">
        <v>9.51</v>
      </c>
    </row>
    <row r="159" spans="1:8" x14ac:dyDescent="0.3">
      <c r="A159" t="s">
        <v>52</v>
      </c>
      <c r="B159" t="s">
        <v>34</v>
      </c>
      <c r="C159" t="s">
        <v>9</v>
      </c>
      <c r="D159" s="2" t="s">
        <v>18</v>
      </c>
      <c r="E159" s="2" t="s">
        <v>43</v>
      </c>
      <c r="F159" s="2">
        <v>103</v>
      </c>
      <c r="G159" s="2">
        <v>0.124</v>
      </c>
      <c r="H159" s="2">
        <v>9.9600000000000009</v>
      </c>
    </row>
    <row r="160" spans="1:8" x14ac:dyDescent="0.3">
      <c r="A160" t="s">
        <v>52</v>
      </c>
      <c r="B160" t="s">
        <v>34</v>
      </c>
      <c r="C160" t="s">
        <v>9</v>
      </c>
      <c r="D160" s="2" t="s">
        <v>18</v>
      </c>
      <c r="E160" s="2" t="s">
        <v>25</v>
      </c>
      <c r="F160" s="2">
        <v>162</v>
      </c>
      <c r="G160" s="2">
        <v>0.13300000000000001</v>
      </c>
      <c r="H160" s="2">
        <v>7.64</v>
      </c>
    </row>
    <row r="161" spans="1:8" x14ac:dyDescent="0.3">
      <c r="A161" t="s">
        <v>52</v>
      </c>
      <c r="B161" t="s">
        <v>34</v>
      </c>
      <c r="C161" t="s">
        <v>9</v>
      </c>
      <c r="D161" s="2" t="s">
        <v>18</v>
      </c>
      <c r="E161" s="2" t="s">
        <v>26</v>
      </c>
      <c r="F161" s="2">
        <v>188</v>
      </c>
      <c r="G161" s="2">
        <v>0.189</v>
      </c>
      <c r="H161" s="2">
        <v>9.9700000000000006</v>
      </c>
    </row>
    <row r="162" spans="1:8" x14ac:dyDescent="0.3">
      <c r="A162" t="s">
        <v>52</v>
      </c>
      <c r="B162" t="s">
        <v>34</v>
      </c>
      <c r="C162" t="s">
        <v>9</v>
      </c>
      <c r="D162" s="2" t="s">
        <v>18</v>
      </c>
      <c r="E162" s="2" t="s">
        <v>27</v>
      </c>
      <c r="F162" s="2">
        <v>248</v>
      </c>
      <c r="G162" s="2">
        <v>0.18099999999999999</v>
      </c>
      <c r="H162" s="2">
        <v>3.42</v>
      </c>
    </row>
    <row r="163" spans="1:8" x14ac:dyDescent="0.3">
      <c r="A163" t="s">
        <v>52</v>
      </c>
      <c r="B163" t="s">
        <v>34</v>
      </c>
      <c r="C163" t="s">
        <v>9</v>
      </c>
      <c r="D163" s="2" t="s">
        <v>18</v>
      </c>
      <c r="E163" s="2" t="s">
        <v>28</v>
      </c>
      <c r="F163" s="2">
        <v>129</v>
      </c>
      <c r="G163" s="2">
        <v>7.9500000000000001E-2</v>
      </c>
      <c r="H163" s="2">
        <v>20.9</v>
      </c>
    </row>
    <row r="164" spans="1:8" x14ac:dyDescent="0.3">
      <c r="A164" t="s">
        <v>52</v>
      </c>
      <c r="B164" t="s">
        <v>34</v>
      </c>
      <c r="C164" t="s">
        <v>9</v>
      </c>
      <c r="D164" s="2" t="s">
        <v>19</v>
      </c>
      <c r="E164" s="2" t="s">
        <v>36</v>
      </c>
      <c r="F164" s="2">
        <v>2.73</v>
      </c>
      <c r="G164" s="2">
        <v>0</v>
      </c>
      <c r="H164" s="2">
        <v>2.52</v>
      </c>
    </row>
    <row r="165" spans="1:8" x14ac:dyDescent="0.3">
      <c r="A165" t="s">
        <v>52</v>
      </c>
      <c r="B165" t="s">
        <v>34</v>
      </c>
      <c r="C165" t="s">
        <v>9</v>
      </c>
      <c r="D165" s="2" t="s">
        <v>19</v>
      </c>
      <c r="E165" s="2" t="s">
        <v>37</v>
      </c>
      <c r="F165" s="2">
        <v>4.62</v>
      </c>
      <c r="G165" s="2">
        <v>4.9399999999999999E-3</v>
      </c>
      <c r="H165" s="2">
        <v>1.67</v>
      </c>
    </row>
    <row r="166" spans="1:8" x14ac:dyDescent="0.3">
      <c r="A166" t="s">
        <v>52</v>
      </c>
      <c r="B166" t="s">
        <v>34</v>
      </c>
      <c r="C166" t="s">
        <v>9</v>
      </c>
      <c r="D166" s="2" t="s">
        <v>19</v>
      </c>
      <c r="E166" s="2" t="s">
        <v>38</v>
      </c>
      <c r="F166" s="2">
        <v>1.9</v>
      </c>
      <c r="G166" s="2">
        <v>2.24E-4</v>
      </c>
      <c r="H166" s="2">
        <v>1.86</v>
      </c>
    </row>
    <row r="167" spans="1:8" x14ac:dyDescent="0.3">
      <c r="A167" t="s">
        <v>52</v>
      </c>
      <c r="B167" t="s">
        <v>34</v>
      </c>
      <c r="C167" t="s">
        <v>9</v>
      </c>
      <c r="D167" s="2" t="s">
        <v>19</v>
      </c>
      <c r="E167" s="2" t="s">
        <v>39</v>
      </c>
      <c r="F167" s="2">
        <v>4.6500000000000004</v>
      </c>
      <c r="G167" s="2">
        <v>4.3200000000000001E-3</v>
      </c>
      <c r="H167" s="2">
        <v>1.44</v>
      </c>
    </row>
    <row r="168" spans="1:8" x14ac:dyDescent="0.3">
      <c r="A168" t="s">
        <v>52</v>
      </c>
      <c r="B168" t="s">
        <v>34</v>
      </c>
      <c r="C168" t="s">
        <v>9</v>
      </c>
      <c r="D168" s="2" t="s">
        <v>19</v>
      </c>
      <c r="E168" s="2" t="s">
        <v>40</v>
      </c>
      <c r="F168" s="2">
        <v>1.8</v>
      </c>
      <c r="G168" s="2">
        <v>0</v>
      </c>
      <c r="H168" s="2">
        <v>2.13</v>
      </c>
    </row>
    <row r="169" spans="1:8" x14ac:dyDescent="0.3">
      <c r="A169" t="s">
        <v>52</v>
      </c>
      <c r="B169" t="s">
        <v>34</v>
      </c>
      <c r="C169" t="s">
        <v>9</v>
      </c>
      <c r="D169" s="2" t="s">
        <v>19</v>
      </c>
      <c r="E169" s="2" t="s">
        <v>21</v>
      </c>
      <c r="F169" s="2">
        <v>3.25</v>
      </c>
      <c r="G169" s="2">
        <v>4.3800000000000002E-3</v>
      </c>
      <c r="H169" s="2">
        <v>0.96399999999999997</v>
      </c>
    </row>
    <row r="170" spans="1:8" x14ac:dyDescent="0.3">
      <c r="A170" t="s">
        <v>52</v>
      </c>
      <c r="B170" t="s">
        <v>34</v>
      </c>
      <c r="C170" t="s">
        <v>9</v>
      </c>
      <c r="D170" s="2" t="s">
        <v>19</v>
      </c>
      <c r="E170" s="2" t="s">
        <v>41</v>
      </c>
      <c r="F170" s="2">
        <v>2.2400000000000002</v>
      </c>
      <c r="G170" s="2">
        <v>2.0400000000000001E-3</v>
      </c>
      <c r="H170" s="2">
        <v>0.623</v>
      </c>
    </row>
    <row r="171" spans="1:8" x14ac:dyDescent="0.3">
      <c r="A171" t="s">
        <v>52</v>
      </c>
      <c r="B171" t="s">
        <v>34</v>
      </c>
      <c r="C171" t="s">
        <v>9</v>
      </c>
      <c r="D171" s="2" t="s">
        <v>19</v>
      </c>
      <c r="E171" s="2" t="s">
        <v>22</v>
      </c>
      <c r="F171" s="2">
        <v>6.38</v>
      </c>
      <c r="G171" s="2">
        <v>7.4900000000000001E-3</v>
      </c>
      <c r="H171" s="2">
        <v>0.95099999999999996</v>
      </c>
    </row>
    <row r="172" spans="1:8" x14ac:dyDescent="0.3">
      <c r="A172" t="s">
        <v>52</v>
      </c>
      <c r="B172" t="s">
        <v>34</v>
      </c>
      <c r="C172" t="s">
        <v>9</v>
      </c>
      <c r="D172" s="2" t="s">
        <v>19</v>
      </c>
      <c r="E172" s="2" t="s">
        <v>23</v>
      </c>
      <c r="F172" s="2">
        <v>13.4</v>
      </c>
      <c r="G172" s="2">
        <v>1.77E-2</v>
      </c>
      <c r="H172" s="2">
        <v>1.19</v>
      </c>
    </row>
    <row r="173" spans="1:8" x14ac:dyDescent="0.3">
      <c r="A173" t="s">
        <v>52</v>
      </c>
      <c r="B173" t="s">
        <v>34</v>
      </c>
      <c r="C173" t="s">
        <v>9</v>
      </c>
      <c r="D173" s="2" t="s">
        <v>19</v>
      </c>
      <c r="E173" s="2" t="s">
        <v>24</v>
      </c>
      <c r="F173" s="2">
        <v>10.9</v>
      </c>
      <c r="G173" s="2">
        <v>1.7899999999999999E-2</v>
      </c>
      <c r="H173" s="2">
        <v>1.38</v>
      </c>
    </row>
    <row r="174" spans="1:8" x14ac:dyDescent="0.3">
      <c r="A174" t="s">
        <v>52</v>
      </c>
      <c r="B174" t="s">
        <v>34</v>
      </c>
      <c r="C174" t="s">
        <v>9</v>
      </c>
      <c r="D174" s="2" t="s">
        <v>19</v>
      </c>
      <c r="E174" s="2" t="s">
        <v>42</v>
      </c>
      <c r="F174" s="2">
        <v>14.7</v>
      </c>
      <c r="G174" s="2">
        <v>1.66E-2</v>
      </c>
      <c r="H174" s="2">
        <v>1.51</v>
      </c>
    </row>
    <row r="175" spans="1:8" x14ac:dyDescent="0.3">
      <c r="A175" t="s">
        <v>52</v>
      </c>
      <c r="B175" t="s">
        <v>34</v>
      </c>
      <c r="C175" t="s">
        <v>9</v>
      </c>
      <c r="D175" s="2" t="s">
        <v>19</v>
      </c>
      <c r="E175" s="2" t="s">
        <v>43</v>
      </c>
      <c r="F175" s="2">
        <v>12.1</v>
      </c>
      <c r="G175" s="2">
        <v>1.2E-2</v>
      </c>
      <c r="H175" s="2">
        <v>1.76</v>
      </c>
    </row>
    <row r="176" spans="1:8" x14ac:dyDescent="0.3">
      <c r="A176" t="s">
        <v>52</v>
      </c>
      <c r="B176" t="s">
        <v>34</v>
      </c>
      <c r="C176" t="s">
        <v>9</v>
      </c>
      <c r="D176" s="2" t="s">
        <v>19</v>
      </c>
      <c r="E176" s="2" t="s">
        <v>25</v>
      </c>
      <c r="F176" s="2">
        <v>18.399999999999999</v>
      </c>
      <c r="G176" s="2">
        <v>1.17E-2</v>
      </c>
      <c r="H176" s="2">
        <v>1.67</v>
      </c>
    </row>
    <row r="177" spans="1:8" x14ac:dyDescent="0.3">
      <c r="A177" t="s">
        <v>52</v>
      </c>
      <c r="B177" t="s">
        <v>34</v>
      </c>
      <c r="C177" t="s">
        <v>9</v>
      </c>
      <c r="D177" s="2" t="s">
        <v>19</v>
      </c>
      <c r="E177" s="2" t="s">
        <v>26</v>
      </c>
      <c r="F177" s="2">
        <v>25.5</v>
      </c>
      <c r="G177" s="2">
        <v>2.47E-2</v>
      </c>
      <c r="H177" s="2">
        <v>1.34</v>
      </c>
    </row>
    <row r="178" spans="1:8" x14ac:dyDescent="0.3">
      <c r="A178" t="s">
        <v>52</v>
      </c>
      <c r="B178" t="s">
        <v>34</v>
      </c>
      <c r="C178" t="s">
        <v>9</v>
      </c>
      <c r="D178" s="2" t="s">
        <v>19</v>
      </c>
      <c r="E178" s="2" t="s">
        <v>27</v>
      </c>
      <c r="F178" s="2">
        <v>33.5</v>
      </c>
      <c r="G178" s="2">
        <v>2.3E-2</v>
      </c>
      <c r="H178" s="2">
        <v>0.61099999999999999</v>
      </c>
    </row>
    <row r="179" spans="1:8" x14ac:dyDescent="0.3">
      <c r="A179" t="s">
        <v>52</v>
      </c>
      <c r="B179" t="s">
        <v>34</v>
      </c>
      <c r="C179" t="s">
        <v>9</v>
      </c>
      <c r="D179" s="2" t="s">
        <v>19</v>
      </c>
      <c r="E179" s="2" t="s">
        <v>28</v>
      </c>
      <c r="F179" s="2">
        <v>15.9</v>
      </c>
      <c r="G179" s="2">
        <v>1.15E-2</v>
      </c>
      <c r="H179" s="2">
        <v>3.22</v>
      </c>
    </row>
    <row r="180" spans="1:8" x14ac:dyDescent="0.3">
      <c r="A180" t="s">
        <v>52</v>
      </c>
      <c r="B180" t="s">
        <v>34</v>
      </c>
      <c r="C180" t="s">
        <v>9</v>
      </c>
      <c r="D180" s="2" t="s">
        <v>20</v>
      </c>
      <c r="E180" s="2" t="s">
        <v>36</v>
      </c>
      <c r="F180" s="2">
        <v>11</v>
      </c>
      <c r="G180" s="2">
        <v>0</v>
      </c>
      <c r="H180" s="2">
        <v>14.7</v>
      </c>
    </row>
    <row r="181" spans="1:8" x14ac:dyDescent="0.3">
      <c r="A181" t="s">
        <v>52</v>
      </c>
      <c r="B181" t="s">
        <v>34</v>
      </c>
      <c r="C181" t="s">
        <v>9</v>
      </c>
      <c r="D181" s="2" t="s">
        <v>20</v>
      </c>
      <c r="E181" s="2" t="s">
        <v>37</v>
      </c>
      <c r="F181" s="2">
        <v>14.5</v>
      </c>
      <c r="G181" s="2">
        <v>1.44E-2</v>
      </c>
      <c r="H181" s="2">
        <v>10.1</v>
      </c>
    </row>
    <row r="182" spans="1:8" x14ac:dyDescent="0.3">
      <c r="A182" t="s">
        <v>52</v>
      </c>
      <c r="B182" t="s">
        <v>34</v>
      </c>
      <c r="C182" t="s">
        <v>9</v>
      </c>
      <c r="D182" s="2" t="s">
        <v>20</v>
      </c>
      <c r="E182" s="2" t="s">
        <v>38</v>
      </c>
      <c r="F182" s="2">
        <v>8.1199999999999992</v>
      </c>
      <c r="G182" s="2">
        <v>4.0000000000000001E-3</v>
      </c>
      <c r="H182" s="2">
        <v>10</v>
      </c>
    </row>
    <row r="183" spans="1:8" x14ac:dyDescent="0.3">
      <c r="A183" t="s">
        <v>52</v>
      </c>
      <c r="B183" t="s">
        <v>34</v>
      </c>
      <c r="C183" t="s">
        <v>9</v>
      </c>
      <c r="D183" s="2" t="s">
        <v>20</v>
      </c>
      <c r="E183" s="2" t="s">
        <v>39</v>
      </c>
      <c r="F183" s="2">
        <v>19.8</v>
      </c>
      <c r="G183" s="2">
        <v>3.2899999999999999E-2</v>
      </c>
      <c r="H183" s="2">
        <v>8.26</v>
      </c>
    </row>
    <row r="184" spans="1:8" x14ac:dyDescent="0.3">
      <c r="A184" t="s">
        <v>52</v>
      </c>
      <c r="B184" t="s">
        <v>34</v>
      </c>
      <c r="C184" t="s">
        <v>9</v>
      </c>
      <c r="D184" s="2" t="s">
        <v>20</v>
      </c>
      <c r="E184" s="2" t="s">
        <v>40</v>
      </c>
      <c r="F184" s="2">
        <v>12.3</v>
      </c>
      <c r="G184" s="2">
        <v>1.2500000000000001E-2</v>
      </c>
      <c r="H184" s="2">
        <v>12.1</v>
      </c>
    </row>
    <row r="185" spans="1:8" x14ac:dyDescent="0.3">
      <c r="A185" t="s">
        <v>52</v>
      </c>
      <c r="B185" t="s">
        <v>34</v>
      </c>
      <c r="C185" t="s">
        <v>9</v>
      </c>
      <c r="D185" s="2" t="s">
        <v>20</v>
      </c>
      <c r="E185" s="2" t="s">
        <v>21</v>
      </c>
      <c r="F185" s="2">
        <v>10.7</v>
      </c>
      <c r="G185" s="2">
        <v>2.52E-2</v>
      </c>
      <c r="H185" s="2">
        <v>4.5</v>
      </c>
    </row>
    <row r="186" spans="1:8" x14ac:dyDescent="0.3">
      <c r="A186" t="s">
        <v>52</v>
      </c>
      <c r="B186" t="s">
        <v>34</v>
      </c>
      <c r="C186" t="s">
        <v>9</v>
      </c>
      <c r="D186" s="2" t="s">
        <v>20</v>
      </c>
      <c r="E186" s="2" t="s">
        <v>41</v>
      </c>
      <c r="F186" s="2">
        <v>11.7</v>
      </c>
      <c r="G186" s="2">
        <v>2.01E-2</v>
      </c>
      <c r="H186" s="2">
        <v>4.6900000000000004</v>
      </c>
    </row>
    <row r="187" spans="1:8" x14ac:dyDescent="0.3">
      <c r="A187" t="s">
        <v>52</v>
      </c>
      <c r="B187" t="s">
        <v>34</v>
      </c>
      <c r="C187" t="s">
        <v>9</v>
      </c>
      <c r="D187" s="2" t="s">
        <v>20</v>
      </c>
      <c r="E187" s="2" t="s">
        <v>22</v>
      </c>
      <c r="F187" s="2">
        <v>21.4</v>
      </c>
      <c r="G187" s="2">
        <v>3.6700000000000003E-2</v>
      </c>
      <c r="H187" s="2">
        <v>4.2699999999999996</v>
      </c>
    </row>
    <row r="188" spans="1:8" x14ac:dyDescent="0.3">
      <c r="A188" t="s">
        <v>52</v>
      </c>
      <c r="B188" t="s">
        <v>34</v>
      </c>
      <c r="C188" t="s">
        <v>9</v>
      </c>
      <c r="D188" s="2" t="s">
        <v>20</v>
      </c>
      <c r="E188" s="2" t="s">
        <v>23</v>
      </c>
      <c r="F188" s="2">
        <v>45.4</v>
      </c>
      <c r="G188" s="2">
        <v>9.4700000000000006E-2</v>
      </c>
      <c r="H188" s="2">
        <v>5.52</v>
      </c>
    </row>
    <row r="189" spans="1:8" x14ac:dyDescent="0.3">
      <c r="A189" t="s">
        <v>52</v>
      </c>
      <c r="B189" t="s">
        <v>34</v>
      </c>
      <c r="C189" t="s">
        <v>9</v>
      </c>
      <c r="D189" s="2" t="s">
        <v>20</v>
      </c>
      <c r="E189" s="2" t="s">
        <v>24</v>
      </c>
      <c r="F189" s="2">
        <v>45.9</v>
      </c>
      <c r="G189" s="2">
        <v>8.6699999999999999E-2</v>
      </c>
      <c r="H189" s="2">
        <v>6.02</v>
      </c>
    </row>
    <row r="190" spans="1:8" x14ac:dyDescent="0.3">
      <c r="A190" t="s">
        <v>52</v>
      </c>
      <c r="B190" t="s">
        <v>34</v>
      </c>
      <c r="C190" t="s">
        <v>9</v>
      </c>
      <c r="D190" s="2" t="s">
        <v>20</v>
      </c>
      <c r="E190" s="2" t="s">
        <v>42</v>
      </c>
      <c r="F190" s="2">
        <v>61.3</v>
      </c>
      <c r="G190" s="2">
        <v>8.0299999999999996E-2</v>
      </c>
      <c r="H190" s="2">
        <v>7.95</v>
      </c>
    </row>
    <row r="191" spans="1:8" x14ac:dyDescent="0.3">
      <c r="A191" t="s">
        <v>52</v>
      </c>
      <c r="B191" t="s">
        <v>34</v>
      </c>
      <c r="C191" t="s">
        <v>9</v>
      </c>
      <c r="D191" s="2" t="s">
        <v>20</v>
      </c>
      <c r="E191" s="2" t="s">
        <v>43</v>
      </c>
      <c r="F191" s="2">
        <v>40</v>
      </c>
      <c r="G191" s="2">
        <v>5.5300000000000002E-2</v>
      </c>
      <c r="H191" s="2">
        <v>8.1999999999999993</v>
      </c>
    </row>
    <row r="192" spans="1:8" x14ac:dyDescent="0.3">
      <c r="A192" t="s">
        <v>52</v>
      </c>
      <c r="B192" t="s">
        <v>34</v>
      </c>
      <c r="C192" t="s">
        <v>9</v>
      </c>
      <c r="D192" s="2" t="s">
        <v>20</v>
      </c>
      <c r="E192" s="2" t="s">
        <v>25</v>
      </c>
      <c r="F192" s="2">
        <v>74.099999999999994</v>
      </c>
      <c r="G192" s="2">
        <v>6.3100000000000003E-2</v>
      </c>
      <c r="H192" s="2">
        <v>7.8</v>
      </c>
    </row>
    <row r="193" spans="1:8" x14ac:dyDescent="0.3">
      <c r="A193" t="s">
        <v>52</v>
      </c>
      <c r="B193" t="s">
        <v>34</v>
      </c>
      <c r="C193" t="s">
        <v>9</v>
      </c>
      <c r="D193" s="2" t="s">
        <v>20</v>
      </c>
      <c r="E193" s="2" t="s">
        <v>26</v>
      </c>
      <c r="F193" s="2">
        <v>94.1</v>
      </c>
      <c r="G193" s="2">
        <v>0.112</v>
      </c>
      <c r="H193" s="2">
        <v>7.35</v>
      </c>
    </row>
    <row r="194" spans="1:8" x14ac:dyDescent="0.3">
      <c r="A194" t="s">
        <v>52</v>
      </c>
      <c r="B194" t="s">
        <v>34</v>
      </c>
      <c r="C194" t="s">
        <v>9</v>
      </c>
      <c r="D194" s="2" t="s">
        <v>20</v>
      </c>
      <c r="E194" s="2" t="s">
        <v>27</v>
      </c>
      <c r="F194" s="2">
        <v>104</v>
      </c>
      <c r="G194" s="2">
        <v>7.8299999999999995E-2</v>
      </c>
      <c r="H194" s="2">
        <v>3.09</v>
      </c>
    </row>
    <row r="195" spans="1:8" x14ac:dyDescent="0.3">
      <c r="A195" t="s">
        <v>52</v>
      </c>
      <c r="B195" t="s">
        <v>34</v>
      </c>
      <c r="C195" t="s">
        <v>9</v>
      </c>
      <c r="D195" s="2" t="s">
        <v>20</v>
      </c>
      <c r="E195" s="2" t="s">
        <v>28</v>
      </c>
      <c r="F195" s="2">
        <v>39.299999999999997</v>
      </c>
      <c r="G195" s="2">
        <v>4.0800000000000003E-2</v>
      </c>
      <c r="H195" s="2">
        <v>14.2</v>
      </c>
    </row>
    <row r="196" spans="1:8" x14ac:dyDescent="0.3">
      <c r="A196" t="s">
        <v>53</v>
      </c>
      <c r="B196" t="s">
        <v>35</v>
      </c>
      <c r="C196" t="s">
        <v>8</v>
      </c>
      <c r="D196" s="14" t="s">
        <v>18</v>
      </c>
      <c r="E196" s="14" t="s">
        <v>36</v>
      </c>
      <c r="F196" s="2">
        <v>4.26</v>
      </c>
      <c r="G196" s="2">
        <v>0</v>
      </c>
      <c r="H196" s="2">
        <v>4.6900000000000004</v>
      </c>
    </row>
    <row r="197" spans="1:8" x14ac:dyDescent="0.3">
      <c r="A197" t="s">
        <v>53</v>
      </c>
      <c r="B197" t="s">
        <v>35</v>
      </c>
      <c r="C197" t="s">
        <v>8</v>
      </c>
      <c r="D197" s="2" t="s">
        <v>18</v>
      </c>
      <c r="E197" s="2" t="s">
        <v>37</v>
      </c>
      <c r="F197" s="2">
        <v>28.6</v>
      </c>
      <c r="G197" s="2">
        <v>4.0599999999999997E-2</v>
      </c>
      <c r="H197" s="2">
        <v>4.62</v>
      </c>
    </row>
    <row r="198" spans="1:8" x14ac:dyDescent="0.3">
      <c r="A198" t="s">
        <v>53</v>
      </c>
      <c r="B198" t="s">
        <v>35</v>
      </c>
      <c r="C198" t="s">
        <v>8</v>
      </c>
      <c r="D198" s="2" t="s">
        <v>18</v>
      </c>
      <c r="E198" s="2" t="s">
        <v>38</v>
      </c>
      <c r="F198" s="2">
        <v>11.5</v>
      </c>
      <c r="G198" s="2">
        <v>1.9099999999999999E-2</v>
      </c>
      <c r="H198" s="2">
        <v>3.85</v>
      </c>
    </row>
    <row r="199" spans="1:8" x14ac:dyDescent="0.3">
      <c r="A199" t="s">
        <v>53</v>
      </c>
      <c r="B199" t="s">
        <v>35</v>
      </c>
      <c r="C199" t="s">
        <v>8</v>
      </c>
      <c r="D199" s="2" t="s">
        <v>18</v>
      </c>
      <c r="E199" s="2" t="s">
        <v>39</v>
      </c>
      <c r="F199" s="2">
        <v>25.9</v>
      </c>
      <c r="G199" s="2">
        <v>4.2900000000000001E-2</v>
      </c>
      <c r="H199" s="2">
        <v>3.44</v>
      </c>
    </row>
    <row r="200" spans="1:8" x14ac:dyDescent="0.3">
      <c r="A200" t="s">
        <v>53</v>
      </c>
      <c r="B200" t="s">
        <v>35</v>
      </c>
      <c r="C200" t="s">
        <v>8</v>
      </c>
      <c r="D200" s="2" t="s">
        <v>18</v>
      </c>
      <c r="E200" s="2" t="s">
        <v>40</v>
      </c>
      <c r="F200" s="2">
        <v>5.16</v>
      </c>
      <c r="G200" s="2">
        <v>4.7600000000000003E-3</v>
      </c>
      <c r="H200" s="2">
        <v>4.58</v>
      </c>
    </row>
    <row r="201" spans="1:8" x14ac:dyDescent="0.3">
      <c r="A201" t="s">
        <v>53</v>
      </c>
      <c r="B201" t="s">
        <v>35</v>
      </c>
      <c r="C201" t="s">
        <v>8</v>
      </c>
      <c r="D201" s="2" t="s">
        <v>18</v>
      </c>
      <c r="E201" s="2" t="s">
        <v>21</v>
      </c>
      <c r="F201" s="2">
        <v>7.55</v>
      </c>
      <c r="G201" s="2">
        <v>1.3299999999999999E-2</v>
      </c>
      <c r="H201" s="2">
        <v>1.81</v>
      </c>
    </row>
    <row r="202" spans="1:8" x14ac:dyDescent="0.3">
      <c r="A202" t="s">
        <v>53</v>
      </c>
      <c r="B202" t="s">
        <v>35</v>
      </c>
      <c r="C202" t="s">
        <v>8</v>
      </c>
      <c r="D202" s="2" t="s">
        <v>18</v>
      </c>
      <c r="E202" s="2" t="s">
        <v>41</v>
      </c>
      <c r="F202" s="2">
        <v>6.52</v>
      </c>
      <c r="G202" s="2">
        <v>1.0200000000000001E-2</v>
      </c>
      <c r="H202" s="2">
        <v>1.1299999999999999</v>
      </c>
    </row>
    <row r="203" spans="1:8" x14ac:dyDescent="0.3">
      <c r="A203" t="s">
        <v>53</v>
      </c>
      <c r="B203" t="s">
        <v>35</v>
      </c>
      <c r="C203" t="s">
        <v>8</v>
      </c>
      <c r="D203" s="2" t="s">
        <v>18</v>
      </c>
      <c r="E203" s="2" t="s">
        <v>22</v>
      </c>
      <c r="F203" s="2">
        <v>29.6</v>
      </c>
      <c r="G203" s="2">
        <v>4.5400000000000003E-2</v>
      </c>
      <c r="H203" s="2">
        <v>1.68</v>
      </c>
    </row>
    <row r="204" spans="1:8" x14ac:dyDescent="0.3">
      <c r="A204" t="s">
        <v>53</v>
      </c>
      <c r="B204" t="s">
        <v>35</v>
      </c>
      <c r="C204" t="s">
        <v>8</v>
      </c>
      <c r="D204" s="2" t="s">
        <v>18</v>
      </c>
      <c r="E204" s="2" t="s">
        <v>23</v>
      </c>
      <c r="F204" s="2">
        <v>43.8</v>
      </c>
      <c r="G204" s="2">
        <v>8.09E-2</v>
      </c>
      <c r="H204" s="2">
        <v>2.4700000000000002</v>
      </c>
    </row>
    <row r="205" spans="1:8" x14ac:dyDescent="0.3">
      <c r="A205" t="s">
        <v>53</v>
      </c>
      <c r="B205" t="s">
        <v>35</v>
      </c>
      <c r="C205" t="s">
        <v>8</v>
      </c>
      <c r="D205" s="2" t="s">
        <v>18</v>
      </c>
      <c r="E205" s="2" t="s">
        <v>24</v>
      </c>
      <c r="F205" s="2">
        <v>51.1</v>
      </c>
      <c r="G205" s="2">
        <v>9.1600000000000001E-2</v>
      </c>
      <c r="H205" s="2">
        <v>2.31</v>
      </c>
    </row>
    <row r="206" spans="1:8" x14ac:dyDescent="0.3">
      <c r="A206" t="s">
        <v>53</v>
      </c>
      <c r="B206" t="s">
        <v>35</v>
      </c>
      <c r="C206" t="s">
        <v>8</v>
      </c>
      <c r="D206" s="2" t="s">
        <v>18</v>
      </c>
      <c r="E206" s="2" t="s">
        <v>42</v>
      </c>
      <c r="F206" s="2">
        <v>69</v>
      </c>
      <c r="G206" s="2">
        <v>7.8299999999999995E-2</v>
      </c>
      <c r="H206" s="2">
        <v>4.33</v>
      </c>
    </row>
    <row r="207" spans="1:8" x14ac:dyDescent="0.3">
      <c r="A207" t="s">
        <v>53</v>
      </c>
      <c r="B207" t="s">
        <v>35</v>
      </c>
      <c r="C207" t="s">
        <v>8</v>
      </c>
      <c r="D207" s="2" t="s">
        <v>18</v>
      </c>
      <c r="E207" s="2" t="s">
        <v>43</v>
      </c>
      <c r="F207" s="2">
        <v>46.9</v>
      </c>
      <c r="G207" s="2">
        <v>5.6599999999999998E-2</v>
      </c>
      <c r="H207" s="2">
        <v>4.54</v>
      </c>
    </row>
    <row r="208" spans="1:8" x14ac:dyDescent="0.3">
      <c r="A208" t="s">
        <v>53</v>
      </c>
      <c r="B208" t="s">
        <v>35</v>
      </c>
      <c r="C208" t="s">
        <v>8</v>
      </c>
      <c r="D208" s="2" t="s">
        <v>18</v>
      </c>
      <c r="E208" s="2" t="s">
        <v>25</v>
      </c>
      <c r="F208" s="2">
        <v>74</v>
      </c>
      <c r="G208" s="2">
        <v>6.1699999999999998E-2</v>
      </c>
      <c r="H208" s="2">
        <v>3.49</v>
      </c>
    </row>
    <row r="209" spans="1:8" x14ac:dyDescent="0.3">
      <c r="A209" t="s">
        <v>53</v>
      </c>
      <c r="B209" t="s">
        <v>35</v>
      </c>
      <c r="C209" t="s">
        <v>8</v>
      </c>
      <c r="D209" s="2" t="s">
        <v>18</v>
      </c>
      <c r="E209" s="2" t="s">
        <v>26</v>
      </c>
      <c r="F209" s="2">
        <v>86.2</v>
      </c>
      <c r="G209" s="2">
        <v>8.9099999999999999E-2</v>
      </c>
      <c r="H209" s="2">
        <v>4.51</v>
      </c>
    </row>
    <row r="210" spans="1:8" x14ac:dyDescent="0.3">
      <c r="A210" t="s">
        <v>53</v>
      </c>
      <c r="B210" t="s">
        <v>35</v>
      </c>
      <c r="C210" t="s">
        <v>8</v>
      </c>
      <c r="D210" s="2" t="s">
        <v>18</v>
      </c>
      <c r="E210" s="2" t="s">
        <v>27</v>
      </c>
      <c r="F210" s="2">
        <v>114</v>
      </c>
      <c r="G210" s="2">
        <v>8.3799999999999999E-2</v>
      </c>
      <c r="H210" s="2">
        <v>1.55</v>
      </c>
    </row>
    <row r="211" spans="1:8" x14ac:dyDescent="0.3">
      <c r="A211" t="s">
        <v>53</v>
      </c>
      <c r="B211" t="s">
        <v>35</v>
      </c>
      <c r="C211" t="s">
        <v>8</v>
      </c>
      <c r="D211" s="2" t="s">
        <v>18</v>
      </c>
      <c r="E211" s="2" t="s">
        <v>28</v>
      </c>
      <c r="F211" s="2">
        <v>56.9</v>
      </c>
      <c r="G211" s="2">
        <v>3.6600000000000001E-2</v>
      </c>
      <c r="H211" s="2">
        <v>9.4600000000000009</v>
      </c>
    </row>
    <row r="212" spans="1:8" x14ac:dyDescent="0.3">
      <c r="A212" t="s">
        <v>53</v>
      </c>
      <c r="B212" t="s">
        <v>35</v>
      </c>
      <c r="C212" t="s">
        <v>8</v>
      </c>
      <c r="D212" s="2" t="s">
        <v>19</v>
      </c>
      <c r="E212" s="2" t="s">
        <v>36</v>
      </c>
      <c r="F212" s="2">
        <v>1.17</v>
      </c>
      <c r="G212" s="2">
        <v>0</v>
      </c>
      <c r="H212" s="2">
        <v>1.07</v>
      </c>
    </row>
    <row r="213" spans="1:8" x14ac:dyDescent="0.3">
      <c r="A213" t="s">
        <v>53</v>
      </c>
      <c r="B213" t="s">
        <v>35</v>
      </c>
      <c r="C213" t="s">
        <v>8</v>
      </c>
      <c r="D213" s="2" t="s">
        <v>19</v>
      </c>
      <c r="E213" s="2" t="s">
        <v>37</v>
      </c>
      <c r="F213" s="2">
        <v>1.94</v>
      </c>
      <c r="G213" s="2">
        <v>2E-3</v>
      </c>
      <c r="H213" s="2">
        <v>0.70099999999999996</v>
      </c>
    </row>
    <row r="214" spans="1:8" x14ac:dyDescent="0.3">
      <c r="A214" t="s">
        <v>53</v>
      </c>
      <c r="B214" t="s">
        <v>35</v>
      </c>
      <c r="C214" t="s">
        <v>8</v>
      </c>
      <c r="D214" s="2" t="s">
        <v>19</v>
      </c>
      <c r="E214" s="2" t="s">
        <v>38</v>
      </c>
      <c r="F214" s="2">
        <v>0.83699999999999997</v>
      </c>
      <c r="G214" s="2">
        <v>1.01E-4</v>
      </c>
      <c r="H214" s="2">
        <v>0.83099999999999996</v>
      </c>
    </row>
    <row r="215" spans="1:8" x14ac:dyDescent="0.3">
      <c r="A215" t="s">
        <v>53</v>
      </c>
      <c r="B215" t="s">
        <v>35</v>
      </c>
      <c r="C215" t="s">
        <v>8</v>
      </c>
      <c r="D215" s="2" t="s">
        <v>19</v>
      </c>
      <c r="E215" s="2" t="s">
        <v>39</v>
      </c>
      <c r="F215" s="2">
        <v>2</v>
      </c>
      <c r="G215" s="2">
        <v>1.9E-3</v>
      </c>
      <c r="H215" s="2">
        <v>0.626</v>
      </c>
    </row>
    <row r="216" spans="1:8" x14ac:dyDescent="0.3">
      <c r="A216" t="s">
        <v>53</v>
      </c>
      <c r="B216" t="s">
        <v>35</v>
      </c>
      <c r="C216" t="s">
        <v>8</v>
      </c>
      <c r="D216" s="2" t="s">
        <v>19</v>
      </c>
      <c r="E216" s="2" t="s">
        <v>40</v>
      </c>
      <c r="F216" s="2">
        <v>0.71699999999999997</v>
      </c>
      <c r="G216" s="2">
        <v>0</v>
      </c>
      <c r="H216" s="2">
        <v>0.90100000000000002</v>
      </c>
    </row>
    <row r="217" spans="1:8" x14ac:dyDescent="0.3">
      <c r="A217" t="s">
        <v>53</v>
      </c>
      <c r="B217" t="s">
        <v>35</v>
      </c>
      <c r="C217" t="s">
        <v>8</v>
      </c>
      <c r="D217" s="2" t="s">
        <v>19</v>
      </c>
      <c r="E217" s="2" t="s">
        <v>21</v>
      </c>
      <c r="F217" s="2">
        <v>1.39</v>
      </c>
      <c r="G217" s="2">
        <v>1.9300000000000001E-3</v>
      </c>
      <c r="H217" s="2">
        <v>0.40699999999999997</v>
      </c>
    </row>
    <row r="218" spans="1:8" x14ac:dyDescent="0.3">
      <c r="A218" t="s">
        <v>53</v>
      </c>
      <c r="B218" t="s">
        <v>35</v>
      </c>
      <c r="C218" t="s">
        <v>8</v>
      </c>
      <c r="D218" s="2" t="s">
        <v>19</v>
      </c>
      <c r="E218" s="2" t="s">
        <v>41</v>
      </c>
      <c r="F218" s="2">
        <v>0.98099999999999998</v>
      </c>
      <c r="G218" s="2">
        <v>8.0999999999999996E-4</v>
      </c>
      <c r="H218" s="2">
        <v>0.26100000000000001</v>
      </c>
    </row>
    <row r="219" spans="1:8" x14ac:dyDescent="0.3">
      <c r="A219" t="s">
        <v>53</v>
      </c>
      <c r="B219" t="s">
        <v>35</v>
      </c>
      <c r="C219" t="s">
        <v>8</v>
      </c>
      <c r="D219" s="2" t="s">
        <v>19</v>
      </c>
      <c r="E219" s="2" t="s">
        <v>22</v>
      </c>
      <c r="F219" s="2">
        <v>2.77</v>
      </c>
      <c r="G219" s="2">
        <v>3.3E-3</v>
      </c>
      <c r="H219" s="2">
        <v>0.40400000000000003</v>
      </c>
    </row>
    <row r="220" spans="1:8" x14ac:dyDescent="0.3">
      <c r="A220" t="s">
        <v>53</v>
      </c>
      <c r="B220" t="s">
        <v>35</v>
      </c>
      <c r="C220" t="s">
        <v>8</v>
      </c>
      <c r="D220" s="2" t="s">
        <v>19</v>
      </c>
      <c r="E220" s="2" t="s">
        <v>23</v>
      </c>
      <c r="F220" s="2">
        <v>5.6</v>
      </c>
      <c r="G220" s="2">
        <v>7.4000000000000003E-3</v>
      </c>
      <c r="H220" s="2">
        <v>0.48699999999999999</v>
      </c>
    </row>
    <row r="221" spans="1:8" x14ac:dyDescent="0.3">
      <c r="A221" t="s">
        <v>53</v>
      </c>
      <c r="B221" t="s">
        <v>35</v>
      </c>
      <c r="C221" t="s">
        <v>8</v>
      </c>
      <c r="D221" s="2" t="s">
        <v>19</v>
      </c>
      <c r="E221" s="2" t="s">
        <v>24</v>
      </c>
      <c r="F221" s="2">
        <v>5.0199999999999996</v>
      </c>
      <c r="G221" s="2">
        <v>8.3000000000000001E-3</v>
      </c>
      <c r="H221" s="2">
        <v>0.629</v>
      </c>
    </row>
    <row r="222" spans="1:8" x14ac:dyDescent="0.3">
      <c r="A222" t="s">
        <v>53</v>
      </c>
      <c r="B222" t="s">
        <v>35</v>
      </c>
      <c r="C222" t="s">
        <v>8</v>
      </c>
      <c r="D222" s="2" t="s">
        <v>19</v>
      </c>
      <c r="E222" s="2" t="s">
        <v>42</v>
      </c>
      <c r="F222" s="2">
        <v>6.28</v>
      </c>
      <c r="G222" s="2">
        <v>7.11E-3</v>
      </c>
      <c r="H222" s="2">
        <v>0.64300000000000002</v>
      </c>
    </row>
    <row r="223" spans="1:8" x14ac:dyDescent="0.3">
      <c r="A223" t="s">
        <v>53</v>
      </c>
      <c r="B223" t="s">
        <v>35</v>
      </c>
      <c r="C223" t="s">
        <v>8</v>
      </c>
      <c r="D223" s="2" t="s">
        <v>19</v>
      </c>
      <c r="E223" s="2" t="s">
        <v>43</v>
      </c>
      <c r="F223" s="2">
        <v>5.15</v>
      </c>
      <c r="G223" s="2">
        <v>5.2500000000000003E-3</v>
      </c>
      <c r="H223" s="2">
        <v>0.751</v>
      </c>
    </row>
    <row r="224" spans="1:8" x14ac:dyDescent="0.3">
      <c r="A224" t="s">
        <v>53</v>
      </c>
      <c r="B224" t="s">
        <v>35</v>
      </c>
      <c r="C224" t="s">
        <v>8</v>
      </c>
      <c r="D224" s="2" t="s">
        <v>19</v>
      </c>
      <c r="E224" s="2" t="s">
        <v>25</v>
      </c>
      <c r="F224" s="2">
        <v>7.9</v>
      </c>
      <c r="G224" s="2">
        <v>5.0299999999999997E-3</v>
      </c>
      <c r="H224" s="2">
        <v>0.71399999999999997</v>
      </c>
    </row>
    <row r="225" spans="1:8" x14ac:dyDescent="0.3">
      <c r="A225" t="s">
        <v>53</v>
      </c>
      <c r="B225" t="s">
        <v>35</v>
      </c>
      <c r="C225" t="s">
        <v>8</v>
      </c>
      <c r="D225" s="2" t="s">
        <v>19</v>
      </c>
      <c r="E225" s="2" t="s">
        <v>26</v>
      </c>
      <c r="F225" s="2">
        <v>10.9</v>
      </c>
      <c r="G225" s="2">
        <v>1.0699999999999999E-2</v>
      </c>
      <c r="H225" s="2">
        <v>0.57099999999999995</v>
      </c>
    </row>
    <row r="226" spans="1:8" x14ac:dyDescent="0.3">
      <c r="A226" t="s">
        <v>53</v>
      </c>
      <c r="B226" t="s">
        <v>35</v>
      </c>
      <c r="C226" t="s">
        <v>8</v>
      </c>
      <c r="D226" s="2" t="s">
        <v>19</v>
      </c>
      <c r="E226" s="2" t="s">
        <v>27</v>
      </c>
      <c r="F226" s="2">
        <v>14.3</v>
      </c>
      <c r="G226" s="2">
        <v>9.8300000000000002E-3</v>
      </c>
      <c r="H226" s="2">
        <v>0.26</v>
      </c>
    </row>
    <row r="227" spans="1:8" x14ac:dyDescent="0.3">
      <c r="A227" t="s">
        <v>53</v>
      </c>
      <c r="B227" t="s">
        <v>35</v>
      </c>
      <c r="C227" t="s">
        <v>8</v>
      </c>
      <c r="D227" s="2" t="s">
        <v>19</v>
      </c>
      <c r="E227" s="2" t="s">
        <v>28</v>
      </c>
      <c r="F227" s="2">
        <v>6.79</v>
      </c>
      <c r="G227" s="2">
        <v>5.11E-3</v>
      </c>
      <c r="H227" s="2">
        <v>1.37</v>
      </c>
    </row>
    <row r="228" spans="1:8" x14ac:dyDescent="0.3">
      <c r="A228" t="s">
        <v>53</v>
      </c>
      <c r="B228" t="s">
        <v>35</v>
      </c>
      <c r="C228" t="s">
        <v>8</v>
      </c>
      <c r="D228" s="2" t="s">
        <v>20</v>
      </c>
      <c r="E228" s="2" t="s">
        <v>36</v>
      </c>
      <c r="F228" s="2">
        <v>4.51</v>
      </c>
      <c r="G228" s="2">
        <v>0</v>
      </c>
      <c r="H228" s="2">
        <v>6.03</v>
      </c>
    </row>
    <row r="229" spans="1:8" x14ac:dyDescent="0.3">
      <c r="A229" t="s">
        <v>53</v>
      </c>
      <c r="B229" t="s">
        <v>35</v>
      </c>
      <c r="C229" t="s">
        <v>8</v>
      </c>
      <c r="D229" s="2" t="s">
        <v>20</v>
      </c>
      <c r="E229" s="2" t="s">
        <v>37</v>
      </c>
      <c r="F229" s="2">
        <v>5.92</v>
      </c>
      <c r="G229" s="2">
        <v>6.0000000000000001E-3</v>
      </c>
      <c r="H229" s="2">
        <v>4.09</v>
      </c>
    </row>
    <row r="230" spans="1:8" x14ac:dyDescent="0.3">
      <c r="A230" t="s">
        <v>53</v>
      </c>
      <c r="B230" t="s">
        <v>35</v>
      </c>
      <c r="C230" t="s">
        <v>8</v>
      </c>
      <c r="D230" s="2" t="s">
        <v>20</v>
      </c>
      <c r="E230" s="2" t="s">
        <v>38</v>
      </c>
      <c r="F230" s="2">
        <v>3.31</v>
      </c>
      <c r="G230" s="2">
        <v>1.6999999999999999E-3</v>
      </c>
      <c r="H230" s="2">
        <v>4.08</v>
      </c>
    </row>
    <row r="231" spans="1:8" x14ac:dyDescent="0.3">
      <c r="A231" t="s">
        <v>53</v>
      </c>
      <c r="B231" t="s">
        <v>35</v>
      </c>
      <c r="C231" t="s">
        <v>8</v>
      </c>
      <c r="D231" s="2" t="s">
        <v>20</v>
      </c>
      <c r="E231" s="2" t="s">
        <v>39</v>
      </c>
      <c r="F231" s="2">
        <v>8.23</v>
      </c>
      <c r="G231" s="2">
        <v>1.3899999999999999E-2</v>
      </c>
      <c r="H231" s="2">
        <v>3.38</v>
      </c>
    </row>
    <row r="232" spans="1:8" x14ac:dyDescent="0.3">
      <c r="A232" t="s">
        <v>53</v>
      </c>
      <c r="B232" t="s">
        <v>35</v>
      </c>
      <c r="C232" t="s">
        <v>8</v>
      </c>
      <c r="D232" s="2" t="s">
        <v>20</v>
      </c>
      <c r="E232" s="2" t="s">
        <v>40</v>
      </c>
      <c r="F232" s="2">
        <v>5.04</v>
      </c>
      <c r="G232" s="2">
        <v>5.3299999999999997E-3</v>
      </c>
      <c r="H232" s="2">
        <v>4.95</v>
      </c>
    </row>
    <row r="233" spans="1:8" x14ac:dyDescent="0.3">
      <c r="A233" t="s">
        <v>53</v>
      </c>
      <c r="B233" t="s">
        <v>35</v>
      </c>
      <c r="C233" t="s">
        <v>8</v>
      </c>
      <c r="D233" s="2" t="s">
        <v>20</v>
      </c>
      <c r="E233" s="2" t="s">
        <v>21</v>
      </c>
      <c r="F233" s="2">
        <v>4.46</v>
      </c>
      <c r="G233" s="2">
        <v>1.06E-2</v>
      </c>
      <c r="H233" s="2">
        <v>1.84</v>
      </c>
    </row>
    <row r="234" spans="1:8" x14ac:dyDescent="0.3">
      <c r="A234" t="s">
        <v>53</v>
      </c>
      <c r="B234" t="s">
        <v>35</v>
      </c>
      <c r="C234" t="s">
        <v>8</v>
      </c>
      <c r="D234" s="2" t="s">
        <v>20</v>
      </c>
      <c r="E234" s="2" t="s">
        <v>41</v>
      </c>
      <c r="F234" s="2">
        <v>4.87</v>
      </c>
      <c r="G234" s="2">
        <v>8.5699999999999995E-3</v>
      </c>
      <c r="H234" s="2">
        <v>1.92</v>
      </c>
    </row>
    <row r="235" spans="1:8" x14ac:dyDescent="0.3">
      <c r="A235" t="s">
        <v>53</v>
      </c>
      <c r="B235" t="s">
        <v>35</v>
      </c>
      <c r="C235" t="s">
        <v>8</v>
      </c>
      <c r="D235" s="2" t="s">
        <v>20</v>
      </c>
      <c r="E235" s="2" t="s">
        <v>22</v>
      </c>
      <c r="F235" s="2">
        <v>8.99</v>
      </c>
      <c r="G235" s="2">
        <v>1.55E-2</v>
      </c>
      <c r="H235" s="2">
        <v>1.74</v>
      </c>
    </row>
    <row r="236" spans="1:8" x14ac:dyDescent="0.3">
      <c r="A236" t="s">
        <v>53</v>
      </c>
      <c r="B236" t="s">
        <v>35</v>
      </c>
      <c r="C236" t="s">
        <v>8</v>
      </c>
      <c r="D236" s="2" t="s">
        <v>20</v>
      </c>
      <c r="E236" s="2" t="s">
        <v>23</v>
      </c>
      <c r="F236" s="2">
        <v>19.2</v>
      </c>
      <c r="G236" s="2">
        <v>4.2099999999999999E-2</v>
      </c>
      <c r="H236" s="2">
        <v>2.2599999999999998</v>
      </c>
    </row>
    <row r="237" spans="1:8" x14ac:dyDescent="0.3">
      <c r="A237" t="s">
        <v>53</v>
      </c>
      <c r="B237" t="s">
        <v>35</v>
      </c>
      <c r="C237" t="s">
        <v>8</v>
      </c>
      <c r="D237" s="2" t="s">
        <v>20</v>
      </c>
      <c r="E237" s="2" t="s">
        <v>24</v>
      </c>
      <c r="F237" s="2">
        <v>19.3</v>
      </c>
      <c r="G237" s="2">
        <v>3.6999999999999998E-2</v>
      </c>
      <c r="H237" s="2">
        <v>2.46</v>
      </c>
    </row>
    <row r="238" spans="1:8" x14ac:dyDescent="0.3">
      <c r="A238" t="s">
        <v>53</v>
      </c>
      <c r="B238" t="s">
        <v>35</v>
      </c>
      <c r="C238" t="s">
        <v>8</v>
      </c>
      <c r="D238" s="2" t="s">
        <v>20</v>
      </c>
      <c r="E238" s="2" t="s">
        <v>42</v>
      </c>
      <c r="F238" s="2">
        <v>25.4</v>
      </c>
      <c r="G238" s="2">
        <v>3.4000000000000002E-2</v>
      </c>
      <c r="H238" s="2">
        <v>3.24</v>
      </c>
    </row>
    <row r="239" spans="1:8" x14ac:dyDescent="0.3">
      <c r="A239" t="s">
        <v>53</v>
      </c>
      <c r="B239" t="s">
        <v>35</v>
      </c>
      <c r="C239" t="s">
        <v>8</v>
      </c>
      <c r="D239" s="2" t="s">
        <v>20</v>
      </c>
      <c r="E239" s="2" t="s">
        <v>43</v>
      </c>
      <c r="F239" s="2">
        <v>16.600000000000001</v>
      </c>
      <c r="G239" s="2">
        <v>2.3300000000000001E-2</v>
      </c>
      <c r="H239" s="2">
        <v>3.34</v>
      </c>
    </row>
    <row r="240" spans="1:8" x14ac:dyDescent="0.3">
      <c r="A240" t="s">
        <v>53</v>
      </c>
      <c r="B240" t="s">
        <v>35</v>
      </c>
      <c r="C240" t="s">
        <v>8</v>
      </c>
      <c r="D240" s="2" t="s">
        <v>20</v>
      </c>
      <c r="E240" s="2" t="s">
        <v>25</v>
      </c>
      <c r="F240" s="2">
        <v>30.8</v>
      </c>
      <c r="G240" s="2">
        <v>2.6499999999999999E-2</v>
      </c>
      <c r="H240" s="2">
        <v>3.18</v>
      </c>
    </row>
    <row r="241" spans="1:8" x14ac:dyDescent="0.3">
      <c r="A241" t="s">
        <v>53</v>
      </c>
      <c r="B241" t="s">
        <v>35</v>
      </c>
      <c r="C241" t="s">
        <v>8</v>
      </c>
      <c r="D241" s="2" t="s">
        <v>20</v>
      </c>
      <c r="E241" s="2" t="s">
        <v>26</v>
      </c>
      <c r="F241" s="2">
        <v>39.200000000000003</v>
      </c>
      <c r="G241" s="2">
        <v>4.7300000000000002E-2</v>
      </c>
      <c r="H241" s="2">
        <v>2.98</v>
      </c>
    </row>
    <row r="242" spans="1:8" x14ac:dyDescent="0.3">
      <c r="A242" t="s">
        <v>53</v>
      </c>
      <c r="B242" t="s">
        <v>35</v>
      </c>
      <c r="C242" t="s">
        <v>8</v>
      </c>
      <c r="D242" s="2" t="s">
        <v>20</v>
      </c>
      <c r="E242" s="2" t="s">
        <v>27</v>
      </c>
      <c r="F242" s="2">
        <v>43.1</v>
      </c>
      <c r="G242" s="2">
        <v>3.2599999999999997E-2</v>
      </c>
      <c r="H242" s="2">
        <v>1.26</v>
      </c>
    </row>
    <row r="243" spans="1:8" x14ac:dyDescent="0.3">
      <c r="A243" t="s">
        <v>53</v>
      </c>
      <c r="B243" t="s">
        <v>35</v>
      </c>
      <c r="C243" t="s">
        <v>8</v>
      </c>
      <c r="D243" s="2" t="s">
        <v>20</v>
      </c>
      <c r="E243" s="2" t="s">
        <v>28</v>
      </c>
      <c r="F243" s="2">
        <v>16.2</v>
      </c>
      <c r="G243" s="2">
        <v>1.6899999999999998E-2</v>
      </c>
      <c r="H243" s="2">
        <v>5.82</v>
      </c>
    </row>
    <row r="244" spans="1:8" x14ac:dyDescent="0.3">
      <c r="A244" s="6" t="s">
        <v>65</v>
      </c>
      <c r="B244" t="s">
        <v>59</v>
      </c>
      <c r="C244" t="s">
        <v>56</v>
      </c>
      <c r="D244" s="14" t="s">
        <v>18</v>
      </c>
      <c r="E244" s="14" t="s">
        <v>36</v>
      </c>
      <c r="F244" s="2">
        <v>0</v>
      </c>
      <c r="G244" s="2">
        <v>0</v>
      </c>
      <c r="H244" s="2">
        <v>0</v>
      </c>
    </row>
    <row r="245" spans="1:8" x14ac:dyDescent="0.3">
      <c r="A245" s="6" t="s">
        <v>65</v>
      </c>
      <c r="B245" t="s">
        <v>59</v>
      </c>
      <c r="C245" t="s">
        <v>56</v>
      </c>
      <c r="D245" s="2" t="s">
        <v>18</v>
      </c>
      <c r="E245" s="2" t="s">
        <v>37</v>
      </c>
      <c r="F245" s="2">
        <v>20.2</v>
      </c>
      <c r="G245" s="2">
        <v>4.4999999999999998E-2</v>
      </c>
      <c r="H245" s="2">
        <v>-5.04E-4</v>
      </c>
    </row>
    <row r="246" spans="1:8" x14ac:dyDescent="0.3">
      <c r="A246" s="6" t="s">
        <v>65</v>
      </c>
      <c r="B246" t="s">
        <v>59</v>
      </c>
      <c r="C246" t="s">
        <v>56</v>
      </c>
      <c r="D246" s="2" t="s">
        <v>18</v>
      </c>
      <c r="E246" s="2" t="s">
        <v>38</v>
      </c>
      <c r="F246" s="2">
        <v>11.2</v>
      </c>
      <c r="G246" s="2">
        <v>3.9399999999999998E-2</v>
      </c>
      <c r="H246" s="2">
        <v>0</v>
      </c>
    </row>
    <row r="247" spans="1:8" x14ac:dyDescent="0.3">
      <c r="A247" s="6" t="s">
        <v>65</v>
      </c>
      <c r="B247" t="s">
        <v>59</v>
      </c>
      <c r="C247" t="s">
        <v>56</v>
      </c>
      <c r="D247" s="2" t="s">
        <v>18</v>
      </c>
      <c r="E247" s="2" t="s">
        <v>39</v>
      </c>
      <c r="F247" s="2">
        <v>27.4</v>
      </c>
      <c r="G247" s="2">
        <v>5.0500000000000003E-2</v>
      </c>
      <c r="H247" s="2">
        <v>0</v>
      </c>
    </row>
    <row r="248" spans="1:8" x14ac:dyDescent="0.3">
      <c r="A248" s="6" t="s">
        <v>65</v>
      </c>
      <c r="B248" t="s">
        <v>59</v>
      </c>
      <c r="C248" t="s">
        <v>56</v>
      </c>
      <c r="D248" s="2" t="s">
        <v>18</v>
      </c>
      <c r="E248" s="2" t="s">
        <v>40</v>
      </c>
      <c r="F248" s="2">
        <v>7.11</v>
      </c>
      <c r="G248" s="2">
        <v>3.6600000000000001E-2</v>
      </c>
      <c r="H248" s="2">
        <v>-4.0699999999999998E-3</v>
      </c>
    </row>
    <row r="249" spans="1:8" x14ac:dyDescent="0.3">
      <c r="A249" s="6" t="s">
        <v>65</v>
      </c>
      <c r="B249" t="s">
        <v>59</v>
      </c>
      <c r="C249" t="s">
        <v>56</v>
      </c>
      <c r="D249" s="2" t="s">
        <v>18</v>
      </c>
      <c r="E249" s="2" t="s">
        <v>21</v>
      </c>
      <c r="F249" s="2">
        <v>21.4</v>
      </c>
      <c r="G249" s="2">
        <v>4.4200000000000003E-2</v>
      </c>
      <c r="H249" s="2">
        <v>-4.35E-4</v>
      </c>
    </row>
    <row r="250" spans="1:8" x14ac:dyDescent="0.3">
      <c r="A250" s="6" t="s">
        <v>65</v>
      </c>
      <c r="B250" t="s">
        <v>59</v>
      </c>
      <c r="C250" t="s">
        <v>56</v>
      </c>
      <c r="D250" s="2" t="s">
        <v>18</v>
      </c>
      <c r="E250" s="2" t="s">
        <v>41</v>
      </c>
      <c r="F250" s="2">
        <v>23.2</v>
      </c>
      <c r="G250" s="2">
        <v>3.8199999999999998E-2</v>
      </c>
      <c r="H250" s="2">
        <v>-1.5299999999999999E-3</v>
      </c>
    </row>
    <row r="251" spans="1:8" x14ac:dyDescent="0.3">
      <c r="A251" s="6" t="s">
        <v>65</v>
      </c>
      <c r="B251" t="s">
        <v>59</v>
      </c>
      <c r="C251" t="s">
        <v>56</v>
      </c>
      <c r="D251" s="2" t="s">
        <v>18</v>
      </c>
      <c r="E251" s="2" t="s">
        <v>22</v>
      </c>
      <c r="F251" s="2">
        <v>35.4</v>
      </c>
      <c r="G251" s="2">
        <v>4.9399999999999999E-2</v>
      </c>
      <c r="H251" s="2">
        <v>-9.7300000000000002E-4</v>
      </c>
    </row>
    <row r="252" spans="1:8" x14ac:dyDescent="0.3">
      <c r="A252" s="6" t="s">
        <v>65</v>
      </c>
      <c r="B252" t="s">
        <v>59</v>
      </c>
      <c r="C252" t="s">
        <v>56</v>
      </c>
      <c r="D252" s="2" t="s">
        <v>18</v>
      </c>
      <c r="E252" s="2" t="s">
        <v>23</v>
      </c>
      <c r="F252" s="2">
        <v>43.9</v>
      </c>
      <c r="G252" s="2">
        <v>5.7200000000000001E-2</v>
      </c>
      <c r="H252" s="2">
        <v>-7.3300000000000004E-4</v>
      </c>
    </row>
    <row r="253" spans="1:8" x14ac:dyDescent="0.3">
      <c r="A253" s="6" t="s">
        <v>65</v>
      </c>
      <c r="B253" t="s">
        <v>59</v>
      </c>
      <c r="C253" t="s">
        <v>56</v>
      </c>
      <c r="D253" s="2" t="s">
        <v>18</v>
      </c>
      <c r="E253" s="2" t="s">
        <v>24</v>
      </c>
      <c r="F253" s="2">
        <v>48.8</v>
      </c>
      <c r="G253" s="2">
        <v>5.5100000000000003E-2</v>
      </c>
      <c r="H253" s="2">
        <v>-8.3200000000000003E-5</v>
      </c>
    </row>
    <row r="254" spans="1:8" x14ac:dyDescent="0.3">
      <c r="A254" s="6" t="s">
        <v>65</v>
      </c>
      <c r="B254" t="s">
        <v>59</v>
      </c>
      <c r="C254" t="s">
        <v>56</v>
      </c>
      <c r="D254" s="2" t="s">
        <v>18</v>
      </c>
      <c r="E254" s="2" t="s">
        <v>42</v>
      </c>
      <c r="F254" s="2">
        <v>56.9</v>
      </c>
      <c r="G254" s="2">
        <v>5.2900000000000003E-2</v>
      </c>
      <c r="H254" s="2">
        <v>0</v>
      </c>
    </row>
    <row r="255" spans="1:8" x14ac:dyDescent="0.3">
      <c r="A255" s="6" t="s">
        <v>65</v>
      </c>
      <c r="B255" t="s">
        <v>59</v>
      </c>
      <c r="C255" t="s">
        <v>56</v>
      </c>
      <c r="D255" s="2" t="s">
        <v>18</v>
      </c>
      <c r="E255" s="2" t="s">
        <v>43</v>
      </c>
      <c r="F255" s="2">
        <v>39.200000000000003</v>
      </c>
      <c r="G255" s="2">
        <v>5.0299999999999997E-2</v>
      </c>
      <c r="H255" s="2">
        <v>8.1099999999999998E-4</v>
      </c>
    </row>
    <row r="256" spans="1:8" x14ac:dyDescent="0.3">
      <c r="A256" s="6" t="s">
        <v>65</v>
      </c>
      <c r="B256" t="s">
        <v>59</v>
      </c>
      <c r="C256" t="s">
        <v>56</v>
      </c>
      <c r="D256" s="2" t="s">
        <v>18</v>
      </c>
      <c r="E256" s="2" t="s">
        <v>25</v>
      </c>
      <c r="F256" s="2">
        <v>65.7</v>
      </c>
      <c r="G256" s="2">
        <v>5.3900000000000003E-2</v>
      </c>
      <c r="H256" s="2">
        <v>-4.9599999999999999E-7</v>
      </c>
    </row>
    <row r="257" spans="1:8" x14ac:dyDescent="0.3">
      <c r="A257" s="6" t="s">
        <v>65</v>
      </c>
      <c r="B257" t="s">
        <v>59</v>
      </c>
      <c r="C257" t="s">
        <v>56</v>
      </c>
      <c r="D257" s="2" t="s">
        <v>18</v>
      </c>
      <c r="E257" s="2" t="s">
        <v>26</v>
      </c>
      <c r="F257" s="2">
        <v>65.400000000000006</v>
      </c>
      <c r="G257" s="2">
        <v>5.8700000000000002E-2</v>
      </c>
      <c r="H257" s="2">
        <v>-1.65E-3</v>
      </c>
    </row>
    <row r="258" spans="1:8" x14ac:dyDescent="0.3">
      <c r="A258" s="6" t="s">
        <v>65</v>
      </c>
      <c r="B258" t="s">
        <v>59</v>
      </c>
      <c r="C258" t="s">
        <v>56</v>
      </c>
      <c r="D258" s="2" t="s">
        <v>18</v>
      </c>
      <c r="E258" s="2" t="s">
        <v>27</v>
      </c>
      <c r="F258" s="2">
        <v>89.7</v>
      </c>
      <c r="G258" s="2">
        <v>5.2400000000000002E-2</v>
      </c>
      <c r="H258" s="2">
        <v>-1.3600000000000001E-3</v>
      </c>
    </row>
    <row r="259" spans="1:8" x14ac:dyDescent="0.3">
      <c r="A259" s="6" t="s">
        <v>65</v>
      </c>
      <c r="B259" t="s">
        <v>59</v>
      </c>
      <c r="C259" t="s">
        <v>56</v>
      </c>
      <c r="D259" s="2" t="s">
        <v>18</v>
      </c>
      <c r="E259" s="2" t="s">
        <v>28</v>
      </c>
      <c r="F259" s="2">
        <v>19.600000000000001</v>
      </c>
      <c r="G259" s="2">
        <v>2.9100000000000001E-2</v>
      </c>
      <c r="H259" s="2">
        <v>0</v>
      </c>
    </row>
    <row r="260" spans="1:8" x14ac:dyDescent="0.3">
      <c r="A260" s="6" t="s">
        <v>65</v>
      </c>
      <c r="B260" t="s">
        <v>59</v>
      </c>
      <c r="C260" t="s">
        <v>56</v>
      </c>
      <c r="D260" s="2" t="s">
        <v>19</v>
      </c>
      <c r="E260" s="2" t="s">
        <v>36</v>
      </c>
      <c r="F260" s="2">
        <v>3.1300000000000001E-2</v>
      </c>
      <c r="G260" s="2">
        <v>0</v>
      </c>
      <c r="H260" s="2">
        <v>-4.5100000000000001E-3</v>
      </c>
    </row>
    <row r="261" spans="1:8" x14ac:dyDescent="0.3">
      <c r="A261" s="6" t="s">
        <v>65</v>
      </c>
      <c r="B261" t="s">
        <v>59</v>
      </c>
      <c r="C261" t="s">
        <v>56</v>
      </c>
      <c r="D261" s="2" t="s">
        <v>19</v>
      </c>
      <c r="E261" s="2" t="s">
        <v>37</v>
      </c>
      <c r="F261" s="2">
        <v>11.2</v>
      </c>
      <c r="G261" s="2">
        <v>2.1600000000000001E-2</v>
      </c>
      <c r="H261" s="2">
        <v>-1.01E-2</v>
      </c>
    </row>
    <row r="262" spans="1:8" x14ac:dyDescent="0.3">
      <c r="A262" s="6" t="s">
        <v>65</v>
      </c>
      <c r="B262" t="s">
        <v>59</v>
      </c>
      <c r="C262" t="s">
        <v>56</v>
      </c>
      <c r="D262" s="2" t="s">
        <v>19</v>
      </c>
      <c r="E262" s="2" t="s">
        <v>38</v>
      </c>
      <c r="F262" s="2">
        <v>2.81</v>
      </c>
      <c r="G262" s="2">
        <v>4.9899999999999996E-3</v>
      </c>
      <c r="H262" s="2">
        <v>-0.14599999999999999</v>
      </c>
    </row>
    <row r="263" spans="1:8" x14ac:dyDescent="0.3">
      <c r="A263" s="6" t="s">
        <v>65</v>
      </c>
      <c r="B263" t="s">
        <v>59</v>
      </c>
      <c r="C263" t="s">
        <v>56</v>
      </c>
      <c r="D263" s="2" t="s">
        <v>19</v>
      </c>
      <c r="E263" s="2" t="s">
        <v>39</v>
      </c>
      <c r="F263" s="2">
        <v>12.7</v>
      </c>
      <c r="G263" s="2">
        <v>1.95E-2</v>
      </c>
      <c r="H263" s="2">
        <v>-1.24E-2</v>
      </c>
    </row>
    <row r="264" spans="1:8" x14ac:dyDescent="0.3">
      <c r="A264" s="6" t="s">
        <v>65</v>
      </c>
      <c r="B264" t="s">
        <v>59</v>
      </c>
      <c r="C264" t="s">
        <v>56</v>
      </c>
      <c r="D264" s="2" t="s">
        <v>19</v>
      </c>
      <c r="E264" s="2" t="s">
        <v>40</v>
      </c>
      <c r="F264" s="2">
        <v>0.84599999999999997</v>
      </c>
      <c r="G264" s="2">
        <v>1.2199999999999999E-3</v>
      </c>
      <c r="H264" s="2">
        <v>-6.0200000000000002E-3</v>
      </c>
    </row>
    <row r="265" spans="1:8" x14ac:dyDescent="0.3">
      <c r="A265" s="6" t="s">
        <v>65</v>
      </c>
      <c r="B265" t="s">
        <v>59</v>
      </c>
      <c r="C265" t="s">
        <v>56</v>
      </c>
      <c r="D265" s="2" t="s">
        <v>19</v>
      </c>
      <c r="E265" s="2" t="s">
        <v>21</v>
      </c>
      <c r="F265" s="2">
        <v>13.1</v>
      </c>
      <c r="G265" s="2">
        <v>2.3800000000000002E-2</v>
      </c>
      <c r="H265" s="2">
        <v>-1.2800000000000001E-2</v>
      </c>
    </row>
    <row r="266" spans="1:8" x14ac:dyDescent="0.3">
      <c r="A266" s="6" t="s">
        <v>65</v>
      </c>
      <c r="B266" t="s">
        <v>59</v>
      </c>
      <c r="C266" t="s">
        <v>56</v>
      </c>
      <c r="D266" s="2" t="s">
        <v>19</v>
      </c>
      <c r="E266" s="2" t="s">
        <v>41</v>
      </c>
      <c r="F266" s="2">
        <v>13.2</v>
      </c>
      <c r="G266" s="2">
        <v>1.21E-2</v>
      </c>
      <c r="H266" s="2">
        <v>-2.1299999999999999E-2</v>
      </c>
    </row>
    <row r="267" spans="1:8" x14ac:dyDescent="0.3">
      <c r="A267" s="6" t="s">
        <v>65</v>
      </c>
      <c r="B267" t="s">
        <v>59</v>
      </c>
      <c r="C267" t="s">
        <v>56</v>
      </c>
      <c r="D267" s="2" t="s">
        <v>19</v>
      </c>
      <c r="E267" s="2" t="s">
        <v>22</v>
      </c>
      <c r="F267" s="2">
        <v>25</v>
      </c>
      <c r="G267" s="2">
        <v>2.5899999999999999E-2</v>
      </c>
      <c r="H267" s="2">
        <v>-2.5499999999999998E-2</v>
      </c>
    </row>
    <row r="268" spans="1:8" x14ac:dyDescent="0.3">
      <c r="A268" s="6" t="s">
        <v>65</v>
      </c>
      <c r="B268" t="s">
        <v>59</v>
      </c>
      <c r="C268" t="s">
        <v>56</v>
      </c>
      <c r="D268" s="2" t="s">
        <v>19</v>
      </c>
      <c r="E268" s="2" t="s">
        <v>23</v>
      </c>
      <c r="F268" s="2">
        <v>34.6</v>
      </c>
      <c r="G268" s="2">
        <v>3.2899999999999999E-2</v>
      </c>
      <c r="H268" s="2">
        <v>-2.29E-2</v>
      </c>
    </row>
    <row r="269" spans="1:8" x14ac:dyDescent="0.3">
      <c r="A269" s="6" t="s">
        <v>65</v>
      </c>
      <c r="B269" t="s">
        <v>59</v>
      </c>
      <c r="C269" t="s">
        <v>56</v>
      </c>
      <c r="D269" s="2" t="s">
        <v>19</v>
      </c>
      <c r="E269" s="2" t="s">
        <v>24</v>
      </c>
      <c r="F269" s="2">
        <v>26</v>
      </c>
      <c r="G269" s="2">
        <v>3.32E-2</v>
      </c>
      <c r="H269" s="2">
        <v>4.5499999999999999E-2</v>
      </c>
    </row>
    <row r="270" spans="1:8" x14ac:dyDescent="0.3">
      <c r="A270" s="6" t="s">
        <v>65</v>
      </c>
      <c r="B270" t="s">
        <v>59</v>
      </c>
      <c r="C270" t="s">
        <v>56</v>
      </c>
      <c r="D270" s="2" t="s">
        <v>19</v>
      </c>
      <c r="E270" s="2" t="s">
        <v>42</v>
      </c>
      <c r="F270" s="2">
        <v>30.2</v>
      </c>
      <c r="G270" s="2">
        <v>2.1499999999999998E-2</v>
      </c>
      <c r="H270" s="2">
        <v>-8.2299999999999995E-3</v>
      </c>
    </row>
    <row r="271" spans="1:8" x14ac:dyDescent="0.3">
      <c r="A271" s="6" t="s">
        <v>65</v>
      </c>
      <c r="B271" t="s">
        <v>59</v>
      </c>
      <c r="C271" t="s">
        <v>56</v>
      </c>
      <c r="D271" s="2" t="s">
        <v>19</v>
      </c>
      <c r="E271" s="2" t="s">
        <v>43</v>
      </c>
      <c r="F271" s="2">
        <v>23.1</v>
      </c>
      <c r="G271" s="2">
        <v>2.2800000000000001E-2</v>
      </c>
      <c r="H271" s="2">
        <v>-1.01E-2</v>
      </c>
    </row>
    <row r="272" spans="1:8" x14ac:dyDescent="0.3">
      <c r="A272" s="6" t="s">
        <v>65</v>
      </c>
      <c r="B272" t="s">
        <v>59</v>
      </c>
      <c r="C272" t="s">
        <v>56</v>
      </c>
      <c r="D272" s="2" t="s">
        <v>19</v>
      </c>
      <c r="E272" s="2" t="s">
        <v>25</v>
      </c>
      <c r="F272" s="2">
        <v>47.3</v>
      </c>
      <c r="G272" s="2">
        <v>2.5399999999999999E-2</v>
      </c>
      <c r="H272" s="2">
        <v>-1.3100000000000001E-2</v>
      </c>
    </row>
    <row r="273" spans="1:8" x14ac:dyDescent="0.3">
      <c r="A273" s="6" t="s">
        <v>65</v>
      </c>
      <c r="B273" t="s">
        <v>59</v>
      </c>
      <c r="C273" t="s">
        <v>56</v>
      </c>
      <c r="D273" s="2" t="s">
        <v>19</v>
      </c>
      <c r="E273" s="2" t="s">
        <v>26</v>
      </c>
      <c r="F273" s="2">
        <v>48.4</v>
      </c>
      <c r="G273" s="2">
        <v>3.5200000000000002E-2</v>
      </c>
      <c r="H273" s="2">
        <v>-1.03E-2</v>
      </c>
    </row>
    <row r="274" spans="1:8" x14ac:dyDescent="0.3">
      <c r="A274" s="6" t="s">
        <v>65</v>
      </c>
      <c r="B274" t="s">
        <v>59</v>
      </c>
      <c r="C274" t="s">
        <v>56</v>
      </c>
      <c r="D274" s="2" t="s">
        <v>19</v>
      </c>
      <c r="E274" s="2" t="s">
        <v>27</v>
      </c>
      <c r="F274" s="2">
        <v>78.599999999999994</v>
      </c>
      <c r="G274" s="2">
        <v>3.2800000000000003E-2</v>
      </c>
      <c r="H274" s="2">
        <v>-1.5299999999999999E-2</v>
      </c>
    </row>
    <row r="275" spans="1:8" x14ac:dyDescent="0.3">
      <c r="A275" s="6" t="s">
        <v>65</v>
      </c>
      <c r="B275" t="s">
        <v>59</v>
      </c>
      <c r="C275" t="s">
        <v>56</v>
      </c>
      <c r="D275" s="2" t="s">
        <v>19</v>
      </c>
      <c r="E275" s="2" t="s">
        <v>28</v>
      </c>
      <c r="F275" s="2">
        <v>22.3</v>
      </c>
      <c r="G275" s="2">
        <v>2.4299999999999999E-2</v>
      </c>
      <c r="H275" s="2">
        <v>-1.2200000000000001E-2</v>
      </c>
    </row>
    <row r="276" spans="1:8" x14ac:dyDescent="0.3">
      <c r="A276" s="6" t="s">
        <v>65</v>
      </c>
      <c r="B276" t="s">
        <v>59</v>
      </c>
      <c r="C276" t="s">
        <v>56</v>
      </c>
      <c r="D276" s="2" t="s">
        <v>20</v>
      </c>
      <c r="E276" s="2" t="s">
        <v>36</v>
      </c>
      <c r="F276" s="2">
        <v>0</v>
      </c>
      <c r="G276" s="2">
        <v>0</v>
      </c>
      <c r="H276" s="2">
        <v>1.4E-2</v>
      </c>
    </row>
    <row r="277" spans="1:8" x14ac:dyDescent="0.3">
      <c r="A277" s="6" t="s">
        <v>65</v>
      </c>
      <c r="B277" t="s">
        <v>59</v>
      </c>
      <c r="C277" t="s">
        <v>56</v>
      </c>
      <c r="D277" s="2" t="s">
        <v>20</v>
      </c>
      <c r="E277" s="2" t="s">
        <v>37</v>
      </c>
      <c r="F277" s="2">
        <v>9.18</v>
      </c>
      <c r="G277" s="2">
        <v>2.5999999999999999E-2</v>
      </c>
      <c r="H277" s="2">
        <v>-1.8800000000000001E-2</v>
      </c>
    </row>
    <row r="278" spans="1:8" x14ac:dyDescent="0.3">
      <c r="A278" s="6" t="s">
        <v>65</v>
      </c>
      <c r="B278" t="s">
        <v>59</v>
      </c>
      <c r="C278" t="s">
        <v>56</v>
      </c>
      <c r="D278" s="2" t="s">
        <v>20</v>
      </c>
      <c r="E278" s="2" t="s">
        <v>38</v>
      </c>
      <c r="F278" s="2">
        <v>4.53</v>
      </c>
      <c r="G278" s="2">
        <v>2.47E-2</v>
      </c>
      <c r="H278" s="2">
        <v>-7.6400000000000001E-3</v>
      </c>
    </row>
    <row r="279" spans="1:8" x14ac:dyDescent="0.3">
      <c r="A279" s="6" t="s">
        <v>65</v>
      </c>
      <c r="B279" t="s">
        <v>59</v>
      </c>
      <c r="C279" t="s">
        <v>56</v>
      </c>
      <c r="D279" s="2" t="s">
        <v>20</v>
      </c>
      <c r="E279" s="2" t="s">
        <v>39</v>
      </c>
      <c r="F279" s="2">
        <v>17.7</v>
      </c>
      <c r="G279" s="2">
        <v>4.2999999999999997E-2</v>
      </c>
      <c r="H279" s="2">
        <v>3.7599999999999999E-3</v>
      </c>
    </row>
    <row r="280" spans="1:8" x14ac:dyDescent="0.3">
      <c r="A280" s="6" t="s">
        <v>65</v>
      </c>
      <c r="B280" t="s">
        <v>59</v>
      </c>
      <c r="C280" t="s">
        <v>56</v>
      </c>
      <c r="D280" s="2" t="s">
        <v>20</v>
      </c>
      <c r="E280" s="2" t="s">
        <v>40</v>
      </c>
      <c r="F280" s="2">
        <v>2.11</v>
      </c>
      <c r="G280" s="2">
        <v>2.4799999999999999E-2</v>
      </c>
      <c r="H280" s="2">
        <v>8.2799999999999992E-3</v>
      </c>
    </row>
    <row r="281" spans="1:8" x14ac:dyDescent="0.3">
      <c r="A281" s="6" t="s">
        <v>65</v>
      </c>
      <c r="B281" t="s">
        <v>59</v>
      </c>
      <c r="C281" t="s">
        <v>56</v>
      </c>
      <c r="D281" s="2" t="s">
        <v>20</v>
      </c>
      <c r="E281" s="2" t="s">
        <v>21</v>
      </c>
      <c r="F281" s="2">
        <v>13.1</v>
      </c>
      <c r="G281" s="2">
        <v>4.1599999999999998E-2</v>
      </c>
      <c r="H281" s="2">
        <v>2.5300000000000001E-3</v>
      </c>
    </row>
    <row r="282" spans="1:8" x14ac:dyDescent="0.3">
      <c r="A282" s="6" t="s">
        <v>65</v>
      </c>
      <c r="B282" t="s">
        <v>59</v>
      </c>
      <c r="C282" t="s">
        <v>56</v>
      </c>
      <c r="D282" s="2" t="s">
        <v>20</v>
      </c>
      <c r="E282" s="2" t="s">
        <v>41</v>
      </c>
      <c r="F282" s="2">
        <v>16.8</v>
      </c>
      <c r="G282" s="2">
        <v>3.6400000000000002E-2</v>
      </c>
      <c r="H282" s="2">
        <v>-2.1800000000000001E-3</v>
      </c>
    </row>
    <row r="283" spans="1:8" x14ac:dyDescent="0.3">
      <c r="A283" s="6" t="s">
        <v>65</v>
      </c>
      <c r="B283" t="s">
        <v>59</v>
      </c>
      <c r="C283" t="s">
        <v>56</v>
      </c>
      <c r="D283" s="2" t="s">
        <v>20</v>
      </c>
      <c r="E283" s="2" t="s">
        <v>22</v>
      </c>
      <c r="F283" s="2">
        <v>24.7</v>
      </c>
      <c r="G283" s="2">
        <v>4.3799999999999999E-2</v>
      </c>
      <c r="H283" s="2">
        <v>-7.0299999999999998E-3</v>
      </c>
    </row>
    <row r="284" spans="1:8" x14ac:dyDescent="0.3">
      <c r="A284" s="6" t="s">
        <v>65</v>
      </c>
      <c r="B284" t="s">
        <v>59</v>
      </c>
      <c r="C284" t="s">
        <v>56</v>
      </c>
      <c r="D284" s="2" t="s">
        <v>20</v>
      </c>
      <c r="E284" s="2" t="s">
        <v>23</v>
      </c>
      <c r="F284" s="2">
        <v>30.9</v>
      </c>
      <c r="G284" s="2">
        <v>5.21E-2</v>
      </c>
      <c r="H284" s="2">
        <v>-1.47E-2</v>
      </c>
    </row>
    <row r="285" spans="1:8" x14ac:dyDescent="0.3">
      <c r="A285" s="6" t="s">
        <v>65</v>
      </c>
      <c r="B285" t="s">
        <v>59</v>
      </c>
      <c r="C285" t="s">
        <v>56</v>
      </c>
      <c r="D285" s="2" t="s">
        <v>20</v>
      </c>
      <c r="E285" s="2" t="s">
        <v>24</v>
      </c>
      <c r="F285" s="2">
        <v>29</v>
      </c>
      <c r="G285" s="2">
        <v>4.3799999999999999E-2</v>
      </c>
      <c r="H285" s="2">
        <v>-1.6E-2</v>
      </c>
    </row>
    <row r="286" spans="1:8" x14ac:dyDescent="0.3">
      <c r="A286" s="6" t="s">
        <v>65</v>
      </c>
      <c r="B286" t="s">
        <v>59</v>
      </c>
      <c r="C286" t="s">
        <v>56</v>
      </c>
      <c r="D286" s="2" t="s">
        <v>20</v>
      </c>
      <c r="E286" s="2" t="s">
        <v>42</v>
      </c>
      <c r="F286" s="2">
        <v>35.200000000000003</v>
      </c>
      <c r="G286" s="2">
        <v>3.7400000000000003E-2</v>
      </c>
      <c r="H286" s="2">
        <v>-2.5000000000000001E-3</v>
      </c>
    </row>
    <row r="287" spans="1:8" x14ac:dyDescent="0.3">
      <c r="A287" s="6" t="s">
        <v>65</v>
      </c>
      <c r="B287" t="s">
        <v>59</v>
      </c>
      <c r="C287" t="s">
        <v>56</v>
      </c>
      <c r="D287" s="2" t="s">
        <v>20</v>
      </c>
      <c r="E287" s="2" t="s">
        <v>43</v>
      </c>
      <c r="F287" s="2">
        <v>24.8</v>
      </c>
      <c r="G287" s="2">
        <v>3.7699999999999997E-2</v>
      </c>
      <c r="H287" s="2">
        <v>-5.5599999999999998E-3</v>
      </c>
    </row>
    <row r="288" spans="1:8" x14ac:dyDescent="0.3">
      <c r="A288" s="6" t="s">
        <v>65</v>
      </c>
      <c r="B288" t="s">
        <v>59</v>
      </c>
      <c r="C288" t="s">
        <v>56</v>
      </c>
      <c r="D288" s="2" t="s">
        <v>20</v>
      </c>
      <c r="E288" s="2" t="s">
        <v>25</v>
      </c>
      <c r="F288" s="2">
        <v>45.9</v>
      </c>
      <c r="G288" s="2">
        <v>3.9100000000000003E-2</v>
      </c>
      <c r="H288" s="2">
        <v>-4.5100000000000001E-3</v>
      </c>
    </row>
    <row r="289" spans="1:8" x14ac:dyDescent="0.3">
      <c r="A289" s="6" t="s">
        <v>65</v>
      </c>
      <c r="B289" t="s">
        <v>59</v>
      </c>
      <c r="C289" t="s">
        <v>56</v>
      </c>
      <c r="D289" s="2" t="s">
        <v>20</v>
      </c>
      <c r="E289" s="2" t="s">
        <v>26</v>
      </c>
      <c r="F289" s="2">
        <v>47.2</v>
      </c>
      <c r="G289" s="2">
        <v>4.7800000000000002E-2</v>
      </c>
      <c r="H289" s="2">
        <v>-2.3699999999999999E-2</v>
      </c>
    </row>
    <row r="290" spans="1:8" x14ac:dyDescent="0.3">
      <c r="A290" s="6" t="s">
        <v>65</v>
      </c>
      <c r="B290" t="s">
        <v>59</v>
      </c>
      <c r="C290" t="s">
        <v>56</v>
      </c>
      <c r="D290" s="2" t="s">
        <v>20</v>
      </c>
      <c r="E290" s="2" t="s">
        <v>27</v>
      </c>
      <c r="F290" s="2">
        <v>54.5</v>
      </c>
      <c r="G290" s="2">
        <v>3.1699999999999999E-2</v>
      </c>
      <c r="H290" s="2">
        <v>-4.6299999999999996E-3</v>
      </c>
    </row>
    <row r="291" spans="1:8" x14ac:dyDescent="0.3">
      <c r="A291" s="6" t="s">
        <v>65</v>
      </c>
      <c r="B291" t="s">
        <v>59</v>
      </c>
      <c r="C291" t="s">
        <v>56</v>
      </c>
      <c r="D291" s="2" t="s">
        <v>20</v>
      </c>
      <c r="E291" s="2" t="s">
        <v>28</v>
      </c>
      <c r="F291" s="2">
        <v>16.2</v>
      </c>
      <c r="G291" s="2">
        <v>2.75E-2</v>
      </c>
      <c r="H291" s="2">
        <v>1.04E-2</v>
      </c>
    </row>
    <row r="292" spans="1:8" x14ac:dyDescent="0.3">
      <c r="A292" s="6" t="s">
        <v>63</v>
      </c>
      <c r="B292" t="s">
        <v>57</v>
      </c>
      <c r="C292" t="s">
        <v>58</v>
      </c>
      <c r="D292" s="14" t="s">
        <v>18</v>
      </c>
      <c r="E292" s="14" t="s">
        <v>36</v>
      </c>
      <c r="F292" s="2">
        <v>-2.1500000000000001E-5</v>
      </c>
      <c r="G292" s="2">
        <v>0</v>
      </c>
      <c r="H292" s="2">
        <v>0</v>
      </c>
    </row>
    <row r="293" spans="1:8" x14ac:dyDescent="0.3">
      <c r="A293" s="6" t="s">
        <v>63</v>
      </c>
      <c r="B293" t="s">
        <v>57</v>
      </c>
      <c r="C293" t="s">
        <v>58</v>
      </c>
      <c r="D293" s="2" t="s">
        <v>18</v>
      </c>
      <c r="E293" s="2" t="s">
        <v>37</v>
      </c>
      <c r="F293" s="2">
        <v>11.8</v>
      </c>
      <c r="G293" s="2">
        <v>2.5700000000000001E-2</v>
      </c>
      <c r="H293" s="2">
        <v>2.7800000000000001E-5</v>
      </c>
    </row>
    <row r="294" spans="1:8" x14ac:dyDescent="0.3">
      <c r="A294" s="6" t="s">
        <v>63</v>
      </c>
      <c r="B294" t="s">
        <v>57</v>
      </c>
      <c r="C294" t="s">
        <v>58</v>
      </c>
      <c r="D294" s="2" t="s">
        <v>18</v>
      </c>
      <c r="E294" s="2" t="s">
        <v>38</v>
      </c>
      <c r="F294" s="2">
        <v>6.27</v>
      </c>
      <c r="G294" s="2">
        <v>2.12E-2</v>
      </c>
      <c r="H294" s="2">
        <v>0</v>
      </c>
    </row>
    <row r="295" spans="1:8" x14ac:dyDescent="0.3">
      <c r="A295" s="6" t="s">
        <v>63</v>
      </c>
      <c r="B295" t="s">
        <v>57</v>
      </c>
      <c r="C295" t="s">
        <v>58</v>
      </c>
      <c r="D295" s="2" t="s">
        <v>18</v>
      </c>
      <c r="E295" s="2" t="s">
        <v>39</v>
      </c>
      <c r="F295" s="2">
        <v>15.2</v>
      </c>
      <c r="G295" s="2">
        <v>3.0499999999999999E-2</v>
      </c>
      <c r="H295" s="2">
        <v>6.9599999999999998E-5</v>
      </c>
    </row>
    <row r="296" spans="1:8" x14ac:dyDescent="0.3">
      <c r="A296" s="6" t="s">
        <v>63</v>
      </c>
      <c r="B296" t="s">
        <v>57</v>
      </c>
      <c r="C296" t="s">
        <v>58</v>
      </c>
      <c r="D296" s="2" t="s">
        <v>18</v>
      </c>
      <c r="E296" s="2" t="s">
        <v>40</v>
      </c>
      <c r="F296" s="2">
        <v>4.3</v>
      </c>
      <c r="G296" s="2">
        <v>2.0299999999999999E-2</v>
      </c>
      <c r="H296" s="2">
        <v>-2.82E-3</v>
      </c>
    </row>
    <row r="297" spans="1:8" x14ac:dyDescent="0.3">
      <c r="A297" s="6" t="s">
        <v>63</v>
      </c>
      <c r="B297" t="s">
        <v>57</v>
      </c>
      <c r="C297" t="s">
        <v>58</v>
      </c>
      <c r="D297" s="2" t="s">
        <v>18</v>
      </c>
      <c r="E297" s="2" t="s">
        <v>21</v>
      </c>
      <c r="F297" s="2">
        <v>12.5</v>
      </c>
      <c r="G297" s="2">
        <v>2.5999999999999999E-2</v>
      </c>
      <c r="H297" s="2">
        <v>9.3800000000000003E-5</v>
      </c>
    </row>
    <row r="298" spans="1:8" x14ac:dyDescent="0.3">
      <c r="A298" s="6" t="s">
        <v>63</v>
      </c>
      <c r="B298" t="s">
        <v>57</v>
      </c>
      <c r="C298" t="s">
        <v>58</v>
      </c>
      <c r="D298" s="2" t="s">
        <v>18</v>
      </c>
      <c r="E298" s="2" t="s">
        <v>41</v>
      </c>
      <c r="F298" s="2">
        <v>14.3</v>
      </c>
      <c r="G298" s="2">
        <v>2.3300000000000001E-2</v>
      </c>
      <c r="H298" s="2">
        <v>-2.5999999999999998E-5</v>
      </c>
    </row>
    <row r="299" spans="1:8" x14ac:dyDescent="0.3">
      <c r="A299" s="6" t="s">
        <v>63</v>
      </c>
      <c r="B299" t="s">
        <v>57</v>
      </c>
      <c r="C299" t="s">
        <v>58</v>
      </c>
      <c r="D299" s="2" t="s">
        <v>18</v>
      </c>
      <c r="E299" s="2" t="s">
        <v>22</v>
      </c>
      <c r="F299" s="2">
        <v>21.2</v>
      </c>
      <c r="G299" s="2">
        <v>3.0700000000000002E-2</v>
      </c>
      <c r="H299" s="2">
        <v>-8.1999999999999998E-4</v>
      </c>
    </row>
    <row r="300" spans="1:8" x14ac:dyDescent="0.3">
      <c r="A300" s="6" t="s">
        <v>63</v>
      </c>
      <c r="B300" t="s">
        <v>57</v>
      </c>
      <c r="C300" t="s">
        <v>58</v>
      </c>
      <c r="D300" s="2" t="s">
        <v>18</v>
      </c>
      <c r="E300" s="2" t="s">
        <v>23</v>
      </c>
      <c r="F300" s="2">
        <v>27.1</v>
      </c>
      <c r="G300" s="2">
        <v>4.5999999999999999E-2</v>
      </c>
      <c r="H300" s="2">
        <v>0</v>
      </c>
    </row>
    <row r="301" spans="1:8" x14ac:dyDescent="0.3">
      <c r="A301" s="6" t="s">
        <v>63</v>
      </c>
      <c r="B301" t="s">
        <v>57</v>
      </c>
      <c r="C301" t="s">
        <v>58</v>
      </c>
      <c r="D301" s="2" t="s">
        <v>18</v>
      </c>
      <c r="E301" s="2" t="s">
        <v>24</v>
      </c>
      <c r="F301" s="2">
        <v>29.6</v>
      </c>
      <c r="G301" s="2">
        <v>4.4400000000000002E-2</v>
      </c>
      <c r="H301" s="2">
        <v>0</v>
      </c>
    </row>
    <row r="302" spans="1:8" x14ac:dyDescent="0.3">
      <c r="A302" s="6" t="s">
        <v>63</v>
      </c>
      <c r="B302" t="s">
        <v>57</v>
      </c>
      <c r="C302" t="s">
        <v>58</v>
      </c>
      <c r="D302" s="2" t="s">
        <v>18</v>
      </c>
      <c r="E302" s="2" t="s">
        <v>42</v>
      </c>
      <c r="F302" s="2">
        <v>36</v>
      </c>
      <c r="G302" s="2">
        <v>3.95E-2</v>
      </c>
      <c r="H302" s="2">
        <v>-1.4E-3</v>
      </c>
    </row>
    <row r="303" spans="1:8" x14ac:dyDescent="0.3">
      <c r="A303" s="6" t="s">
        <v>63</v>
      </c>
      <c r="B303" t="s">
        <v>57</v>
      </c>
      <c r="C303" t="s">
        <v>58</v>
      </c>
      <c r="D303" s="2" t="s">
        <v>18</v>
      </c>
      <c r="E303" s="2" t="s">
        <v>43</v>
      </c>
      <c r="F303" s="2">
        <v>23.3</v>
      </c>
      <c r="G303" s="2">
        <v>3.2099999999999997E-2</v>
      </c>
      <c r="H303" s="2">
        <v>8.8199999999999997E-4</v>
      </c>
    </row>
    <row r="304" spans="1:8" x14ac:dyDescent="0.3">
      <c r="A304" s="6" t="s">
        <v>63</v>
      </c>
      <c r="B304" t="s">
        <v>57</v>
      </c>
      <c r="C304" t="s">
        <v>58</v>
      </c>
      <c r="D304" s="2" t="s">
        <v>18</v>
      </c>
      <c r="E304" s="2" t="s">
        <v>25</v>
      </c>
      <c r="F304" s="2">
        <v>40.4</v>
      </c>
      <c r="G304" s="2">
        <v>3.5000000000000003E-2</v>
      </c>
      <c r="H304" s="2">
        <v>0</v>
      </c>
    </row>
    <row r="305" spans="1:8" x14ac:dyDescent="0.3">
      <c r="A305" s="6" t="s">
        <v>63</v>
      </c>
      <c r="B305" t="s">
        <v>57</v>
      </c>
      <c r="C305" t="s">
        <v>58</v>
      </c>
      <c r="D305" s="2" t="s">
        <v>18</v>
      </c>
      <c r="E305" s="2" t="s">
        <v>26</v>
      </c>
      <c r="F305" s="2">
        <v>42.3</v>
      </c>
      <c r="G305" s="2">
        <v>4.36E-2</v>
      </c>
      <c r="H305" s="2">
        <v>0</v>
      </c>
    </row>
    <row r="306" spans="1:8" x14ac:dyDescent="0.3">
      <c r="A306" s="6" t="s">
        <v>63</v>
      </c>
      <c r="B306" t="s">
        <v>57</v>
      </c>
      <c r="C306" t="s">
        <v>58</v>
      </c>
      <c r="D306" s="2" t="s">
        <v>18</v>
      </c>
      <c r="E306" s="2" t="s">
        <v>27</v>
      </c>
      <c r="F306" s="2">
        <v>61.5</v>
      </c>
      <c r="G306" s="2">
        <v>3.9699999999999999E-2</v>
      </c>
      <c r="H306" s="2">
        <v>-2.3800000000000001E-4</v>
      </c>
    </row>
    <row r="307" spans="1:8" x14ac:dyDescent="0.3">
      <c r="A307" s="6" t="s">
        <v>63</v>
      </c>
      <c r="B307" t="s">
        <v>57</v>
      </c>
      <c r="C307" t="s">
        <v>58</v>
      </c>
      <c r="D307" s="2" t="s">
        <v>18</v>
      </c>
      <c r="E307" s="2" t="s">
        <v>28</v>
      </c>
      <c r="F307" s="2">
        <v>13.4</v>
      </c>
      <c r="G307" s="2">
        <v>2.0500000000000001E-2</v>
      </c>
      <c r="H307" s="2">
        <v>0</v>
      </c>
    </row>
    <row r="308" spans="1:8" x14ac:dyDescent="0.3">
      <c r="A308" s="6" t="s">
        <v>63</v>
      </c>
      <c r="B308" t="s">
        <v>57</v>
      </c>
      <c r="C308" t="s">
        <v>58</v>
      </c>
      <c r="D308" s="2" t="s">
        <v>19</v>
      </c>
      <c r="E308" s="2" t="s">
        <v>36</v>
      </c>
      <c r="F308" s="2">
        <v>3.1300000000000001E-2</v>
      </c>
      <c r="G308" s="2">
        <v>0</v>
      </c>
      <c r="H308" s="2">
        <v>-2.5899999999999999E-3</v>
      </c>
    </row>
    <row r="309" spans="1:8" x14ac:dyDescent="0.3">
      <c r="A309" s="6" t="s">
        <v>63</v>
      </c>
      <c r="B309" t="s">
        <v>57</v>
      </c>
      <c r="C309" t="s">
        <v>58</v>
      </c>
      <c r="D309" s="2" t="s">
        <v>19</v>
      </c>
      <c r="E309" s="2" t="s">
        <v>37</v>
      </c>
      <c r="F309" s="2">
        <v>6.98</v>
      </c>
      <c r="G309" s="2">
        <v>1.5599999999999999E-2</v>
      </c>
      <c r="H309" s="2">
        <v>-2.97E-3</v>
      </c>
    </row>
    <row r="310" spans="1:8" x14ac:dyDescent="0.3">
      <c r="A310" s="6" t="s">
        <v>63</v>
      </c>
      <c r="B310" t="s">
        <v>57</v>
      </c>
      <c r="C310" t="s">
        <v>58</v>
      </c>
      <c r="D310" s="2" t="s">
        <v>19</v>
      </c>
      <c r="E310" s="2" t="s">
        <v>38</v>
      </c>
      <c r="F310" s="2">
        <v>1.64</v>
      </c>
      <c r="G310" s="2">
        <v>3.1700000000000001E-3</v>
      </c>
      <c r="H310" s="2">
        <v>-0.17799999999999999</v>
      </c>
    </row>
    <row r="311" spans="1:8" x14ac:dyDescent="0.3">
      <c r="A311" s="6" t="s">
        <v>63</v>
      </c>
      <c r="B311" t="s">
        <v>57</v>
      </c>
      <c r="C311" t="s">
        <v>58</v>
      </c>
      <c r="D311" s="2" t="s">
        <v>19</v>
      </c>
      <c r="E311" s="2" t="s">
        <v>39</v>
      </c>
      <c r="F311" s="2">
        <v>8.0500000000000007</v>
      </c>
      <c r="G311" s="2">
        <v>1.41E-2</v>
      </c>
      <c r="H311" s="2">
        <v>-4.3E-3</v>
      </c>
    </row>
    <row r="312" spans="1:8" x14ac:dyDescent="0.3">
      <c r="A312" s="6" t="s">
        <v>63</v>
      </c>
      <c r="B312" t="s">
        <v>57</v>
      </c>
      <c r="C312" t="s">
        <v>58</v>
      </c>
      <c r="D312" s="2" t="s">
        <v>19</v>
      </c>
      <c r="E312" s="2" t="s">
        <v>40</v>
      </c>
      <c r="F312" s="2">
        <v>0.54400000000000004</v>
      </c>
      <c r="G312" s="2">
        <v>6.0700000000000001E-4</v>
      </c>
      <c r="H312" s="2">
        <v>-1.5500000000000001E-5</v>
      </c>
    </row>
    <row r="313" spans="1:8" x14ac:dyDescent="0.3">
      <c r="A313" s="6" t="s">
        <v>63</v>
      </c>
      <c r="B313" t="s">
        <v>57</v>
      </c>
      <c r="C313" t="s">
        <v>58</v>
      </c>
      <c r="D313" s="2" t="s">
        <v>19</v>
      </c>
      <c r="E313" s="2" t="s">
        <v>21</v>
      </c>
      <c r="F313" s="2">
        <v>7.96</v>
      </c>
      <c r="G313" s="2">
        <v>1.5599999999999999E-2</v>
      </c>
      <c r="H313" s="2">
        <v>-6.4099999999999997E-4</v>
      </c>
    </row>
    <row r="314" spans="1:8" x14ac:dyDescent="0.3">
      <c r="A314" s="6" t="s">
        <v>63</v>
      </c>
      <c r="B314" t="s">
        <v>57</v>
      </c>
      <c r="C314" t="s">
        <v>58</v>
      </c>
      <c r="D314" s="2" t="s">
        <v>19</v>
      </c>
      <c r="E314" s="2" t="s">
        <v>41</v>
      </c>
      <c r="F314" s="2">
        <v>8.19</v>
      </c>
      <c r="G314" s="2">
        <v>7.9799999999999992E-3</v>
      </c>
      <c r="H314" s="2">
        <v>-5.5399999999999998E-3</v>
      </c>
    </row>
    <row r="315" spans="1:8" x14ac:dyDescent="0.3">
      <c r="A315" s="6" t="s">
        <v>63</v>
      </c>
      <c r="B315" t="s">
        <v>57</v>
      </c>
      <c r="C315" t="s">
        <v>58</v>
      </c>
      <c r="D315" s="2" t="s">
        <v>19</v>
      </c>
      <c r="E315" s="2" t="s">
        <v>22</v>
      </c>
      <c r="F315" s="2">
        <v>15.4</v>
      </c>
      <c r="G315" s="2">
        <v>1.84E-2</v>
      </c>
      <c r="H315" s="2">
        <v>-3.7299999999999998E-3</v>
      </c>
    </row>
    <row r="316" spans="1:8" x14ac:dyDescent="0.3">
      <c r="A316" s="6" t="s">
        <v>63</v>
      </c>
      <c r="B316" t="s">
        <v>57</v>
      </c>
      <c r="C316" t="s">
        <v>58</v>
      </c>
      <c r="D316" s="2" t="s">
        <v>19</v>
      </c>
      <c r="E316" s="2" t="s">
        <v>23</v>
      </c>
      <c r="F316" s="2">
        <v>22.7</v>
      </c>
      <c r="G316" s="2">
        <v>2.8899999999999999E-2</v>
      </c>
      <c r="H316" s="2">
        <v>-3.2299999999999998E-3</v>
      </c>
    </row>
    <row r="317" spans="1:8" x14ac:dyDescent="0.3">
      <c r="A317" s="6" t="s">
        <v>63</v>
      </c>
      <c r="B317" t="s">
        <v>57</v>
      </c>
      <c r="C317" t="s">
        <v>58</v>
      </c>
      <c r="D317" s="2" t="s">
        <v>19</v>
      </c>
      <c r="E317" s="2" t="s">
        <v>24</v>
      </c>
      <c r="F317" s="2">
        <v>16.7</v>
      </c>
      <c r="G317" s="2">
        <v>2.5499999999999998E-2</v>
      </c>
      <c r="H317" s="2">
        <v>5.04E-2</v>
      </c>
    </row>
    <row r="318" spans="1:8" x14ac:dyDescent="0.3">
      <c r="A318" s="6" t="s">
        <v>63</v>
      </c>
      <c r="B318" t="s">
        <v>57</v>
      </c>
      <c r="C318" t="s">
        <v>58</v>
      </c>
      <c r="D318" s="2" t="s">
        <v>19</v>
      </c>
      <c r="E318" s="2" t="s">
        <v>42</v>
      </c>
      <c r="F318" s="2">
        <v>19.5</v>
      </c>
      <c r="G318" s="2">
        <v>1.7899999999999999E-2</v>
      </c>
      <c r="H318" s="2">
        <v>-1.3200000000000001E-4</v>
      </c>
    </row>
    <row r="319" spans="1:8" x14ac:dyDescent="0.3">
      <c r="A319" s="6" t="s">
        <v>63</v>
      </c>
      <c r="B319" t="s">
        <v>57</v>
      </c>
      <c r="C319" t="s">
        <v>58</v>
      </c>
      <c r="D319" s="2" t="s">
        <v>19</v>
      </c>
      <c r="E319" s="2" t="s">
        <v>43</v>
      </c>
      <c r="F319" s="2">
        <v>14.6</v>
      </c>
      <c r="G319" s="2">
        <v>1.7399999999999999E-2</v>
      </c>
      <c r="H319" s="2">
        <v>-2.14E-3</v>
      </c>
    </row>
    <row r="320" spans="1:8" x14ac:dyDescent="0.3">
      <c r="A320" s="6" t="s">
        <v>63</v>
      </c>
      <c r="B320" t="s">
        <v>57</v>
      </c>
      <c r="C320" t="s">
        <v>58</v>
      </c>
      <c r="D320" s="2" t="s">
        <v>19</v>
      </c>
      <c r="E320" s="2" t="s">
        <v>25</v>
      </c>
      <c r="F320" s="2">
        <v>29.7</v>
      </c>
      <c r="G320" s="2">
        <v>1.83E-2</v>
      </c>
      <c r="H320" s="2">
        <v>-2.48E-3</v>
      </c>
    </row>
    <row r="321" spans="1:8" x14ac:dyDescent="0.3">
      <c r="A321" s="6" t="s">
        <v>63</v>
      </c>
      <c r="B321" t="s">
        <v>57</v>
      </c>
      <c r="C321" t="s">
        <v>58</v>
      </c>
      <c r="D321" s="2" t="s">
        <v>19</v>
      </c>
      <c r="E321" s="2" t="s">
        <v>26</v>
      </c>
      <c r="F321" s="2">
        <v>32.4</v>
      </c>
      <c r="G321" s="2">
        <v>2.7900000000000001E-2</v>
      </c>
      <c r="H321" s="2">
        <v>-8.1999999999999998E-7</v>
      </c>
    </row>
    <row r="322" spans="1:8" x14ac:dyDescent="0.3">
      <c r="A322" s="6" t="s">
        <v>63</v>
      </c>
      <c r="B322" t="s">
        <v>57</v>
      </c>
      <c r="C322" t="s">
        <v>58</v>
      </c>
      <c r="D322" s="2" t="s">
        <v>19</v>
      </c>
      <c r="E322" s="2" t="s">
        <v>27</v>
      </c>
      <c r="F322" s="2">
        <v>54.3</v>
      </c>
      <c r="G322" s="2">
        <v>2.6700000000000002E-2</v>
      </c>
      <c r="H322" s="2">
        <v>-3.2599999999999999E-3</v>
      </c>
    </row>
    <row r="323" spans="1:8" x14ac:dyDescent="0.3">
      <c r="A323" s="6" t="s">
        <v>63</v>
      </c>
      <c r="B323" t="s">
        <v>57</v>
      </c>
      <c r="C323" t="s">
        <v>58</v>
      </c>
      <c r="D323" s="2" t="s">
        <v>19</v>
      </c>
      <c r="E323" s="2" t="s">
        <v>28</v>
      </c>
      <c r="F323" s="2">
        <v>14</v>
      </c>
      <c r="G323" s="2">
        <v>1.7000000000000001E-2</v>
      </c>
      <c r="H323" s="2">
        <v>-2.7899999999999999E-3</v>
      </c>
    </row>
    <row r="324" spans="1:8" x14ac:dyDescent="0.3">
      <c r="A324" s="6" t="s">
        <v>63</v>
      </c>
      <c r="B324" t="s">
        <v>57</v>
      </c>
      <c r="C324" t="s">
        <v>58</v>
      </c>
      <c r="D324" s="2" t="s">
        <v>20</v>
      </c>
      <c r="E324" s="2" t="s">
        <v>36</v>
      </c>
      <c r="F324" s="2">
        <v>0</v>
      </c>
      <c r="G324" s="2">
        <v>0</v>
      </c>
      <c r="H324" s="2">
        <v>2.9299999999999999E-3</v>
      </c>
    </row>
    <row r="325" spans="1:8" x14ac:dyDescent="0.3">
      <c r="A325" s="6" t="s">
        <v>63</v>
      </c>
      <c r="B325" t="s">
        <v>57</v>
      </c>
      <c r="C325" t="s">
        <v>58</v>
      </c>
      <c r="D325" s="2" t="s">
        <v>20</v>
      </c>
      <c r="E325" s="2" t="s">
        <v>37</v>
      </c>
      <c r="F325" s="2">
        <v>5.56</v>
      </c>
      <c r="G325" s="2">
        <v>1.47E-2</v>
      </c>
      <c r="H325" s="2">
        <v>-4.2100000000000002E-3</v>
      </c>
    </row>
    <row r="326" spans="1:8" x14ac:dyDescent="0.3">
      <c r="A326" s="6" t="s">
        <v>63</v>
      </c>
      <c r="B326" t="s">
        <v>57</v>
      </c>
      <c r="C326" t="s">
        <v>58</v>
      </c>
      <c r="D326" s="2" t="s">
        <v>20</v>
      </c>
      <c r="E326" s="2" t="s">
        <v>38</v>
      </c>
      <c r="F326" s="2">
        <v>2.46</v>
      </c>
      <c r="G326" s="2">
        <v>1.4E-2</v>
      </c>
      <c r="H326" s="2">
        <v>-3.01E-4</v>
      </c>
    </row>
    <row r="327" spans="1:8" x14ac:dyDescent="0.3">
      <c r="A327" s="6" t="s">
        <v>63</v>
      </c>
      <c r="B327" t="s">
        <v>57</v>
      </c>
      <c r="C327" t="s">
        <v>58</v>
      </c>
      <c r="D327" s="2" t="s">
        <v>20</v>
      </c>
      <c r="E327" s="2" t="s">
        <v>39</v>
      </c>
      <c r="F327" s="2">
        <v>10.3</v>
      </c>
      <c r="G327" s="2">
        <v>2.92E-2</v>
      </c>
      <c r="H327" s="2">
        <v>-4.8299999999999998E-4</v>
      </c>
    </row>
    <row r="328" spans="1:8" x14ac:dyDescent="0.3">
      <c r="A328" s="6" t="s">
        <v>63</v>
      </c>
      <c r="B328" t="s">
        <v>57</v>
      </c>
      <c r="C328" t="s">
        <v>58</v>
      </c>
      <c r="D328" s="2" t="s">
        <v>20</v>
      </c>
      <c r="E328" s="2" t="s">
        <v>40</v>
      </c>
      <c r="F328" s="2">
        <v>1.18</v>
      </c>
      <c r="G328" s="2">
        <v>1.4E-2</v>
      </c>
      <c r="H328" s="2">
        <v>2.31E-3</v>
      </c>
    </row>
    <row r="329" spans="1:8" x14ac:dyDescent="0.3">
      <c r="A329" s="6" t="s">
        <v>63</v>
      </c>
      <c r="B329" t="s">
        <v>57</v>
      </c>
      <c r="C329" t="s">
        <v>58</v>
      </c>
      <c r="D329" s="2" t="s">
        <v>20</v>
      </c>
      <c r="E329" s="2" t="s">
        <v>21</v>
      </c>
      <c r="F329" s="2">
        <v>7.34</v>
      </c>
      <c r="G329" s="2">
        <v>2.53E-2</v>
      </c>
      <c r="H329" s="2">
        <v>2.5400000000000002E-3</v>
      </c>
    </row>
    <row r="330" spans="1:8" x14ac:dyDescent="0.3">
      <c r="A330" s="6" t="s">
        <v>63</v>
      </c>
      <c r="B330" t="s">
        <v>57</v>
      </c>
      <c r="C330" t="s">
        <v>58</v>
      </c>
      <c r="D330" s="2" t="s">
        <v>20</v>
      </c>
      <c r="E330" s="2" t="s">
        <v>41</v>
      </c>
      <c r="F330" s="2">
        <v>10.1</v>
      </c>
      <c r="G330" s="2">
        <v>2.5000000000000001E-2</v>
      </c>
      <c r="H330" s="2">
        <v>9.5799999999999998E-4</v>
      </c>
    </row>
    <row r="331" spans="1:8" x14ac:dyDescent="0.3">
      <c r="A331" s="6" t="s">
        <v>63</v>
      </c>
      <c r="B331" t="s">
        <v>57</v>
      </c>
      <c r="C331" t="s">
        <v>58</v>
      </c>
      <c r="D331" s="2" t="s">
        <v>20</v>
      </c>
      <c r="E331" s="2" t="s">
        <v>22</v>
      </c>
      <c r="F331" s="2">
        <v>14.9</v>
      </c>
      <c r="G331" s="2">
        <v>2.86E-2</v>
      </c>
      <c r="H331" s="2">
        <v>-2.5000000000000001E-3</v>
      </c>
    </row>
    <row r="332" spans="1:8" x14ac:dyDescent="0.3">
      <c r="A332" s="6" t="s">
        <v>63</v>
      </c>
      <c r="B332" t="s">
        <v>57</v>
      </c>
      <c r="C332" t="s">
        <v>58</v>
      </c>
      <c r="D332" s="2" t="s">
        <v>20</v>
      </c>
      <c r="E332" s="2" t="s">
        <v>23</v>
      </c>
      <c r="F332" s="2">
        <v>19.100000000000001</v>
      </c>
      <c r="G332" s="2">
        <v>4.2099999999999999E-2</v>
      </c>
      <c r="H332" s="2">
        <v>-2.2499999999999998E-3</v>
      </c>
    </row>
    <row r="333" spans="1:8" x14ac:dyDescent="0.3">
      <c r="A333" s="6" t="s">
        <v>63</v>
      </c>
      <c r="B333" t="s">
        <v>57</v>
      </c>
      <c r="C333" t="s">
        <v>58</v>
      </c>
      <c r="D333" s="2" t="s">
        <v>20</v>
      </c>
      <c r="E333" s="2" t="s">
        <v>24</v>
      </c>
      <c r="F333" s="2">
        <v>17.100000000000001</v>
      </c>
      <c r="G333" s="2">
        <v>3.1899999999999998E-2</v>
      </c>
      <c r="H333" s="2">
        <v>-3.0999999999999999E-3</v>
      </c>
    </row>
    <row r="334" spans="1:8" x14ac:dyDescent="0.3">
      <c r="A334" s="6" t="s">
        <v>63</v>
      </c>
      <c r="B334" t="s">
        <v>57</v>
      </c>
      <c r="C334" t="s">
        <v>58</v>
      </c>
      <c r="D334" s="2" t="s">
        <v>20</v>
      </c>
      <c r="E334" s="2" t="s">
        <v>42</v>
      </c>
      <c r="F334" s="2">
        <v>21.1</v>
      </c>
      <c r="G334" s="2">
        <v>2.6100000000000002E-2</v>
      </c>
      <c r="H334" s="2">
        <v>0</v>
      </c>
    </row>
    <row r="335" spans="1:8" x14ac:dyDescent="0.3">
      <c r="A335" s="6" t="s">
        <v>63</v>
      </c>
      <c r="B335" t="s">
        <v>57</v>
      </c>
      <c r="C335" t="s">
        <v>58</v>
      </c>
      <c r="D335" s="2" t="s">
        <v>20</v>
      </c>
      <c r="E335" s="2" t="s">
        <v>43</v>
      </c>
      <c r="F335" s="2">
        <v>14.5</v>
      </c>
      <c r="G335" s="2">
        <v>2.4400000000000002E-2</v>
      </c>
      <c r="H335" s="2">
        <v>-5.1699999999999999E-4</v>
      </c>
    </row>
    <row r="336" spans="1:8" x14ac:dyDescent="0.3">
      <c r="A336" s="6" t="s">
        <v>63</v>
      </c>
      <c r="B336" t="s">
        <v>57</v>
      </c>
      <c r="C336" t="s">
        <v>58</v>
      </c>
      <c r="D336" s="2" t="s">
        <v>20</v>
      </c>
      <c r="E336" s="2" t="s">
        <v>25</v>
      </c>
      <c r="F336" s="2">
        <v>26.7</v>
      </c>
      <c r="G336" s="2">
        <v>2.4199999999999999E-2</v>
      </c>
      <c r="H336" s="2">
        <v>-6.9700000000000003E-4</v>
      </c>
    </row>
    <row r="337" spans="1:8" x14ac:dyDescent="0.3">
      <c r="A337" s="6" t="s">
        <v>63</v>
      </c>
      <c r="B337" t="s">
        <v>57</v>
      </c>
      <c r="C337" t="s">
        <v>58</v>
      </c>
      <c r="D337" s="2" t="s">
        <v>20</v>
      </c>
      <c r="E337" s="2" t="s">
        <v>26</v>
      </c>
      <c r="F337" s="2">
        <v>29.1</v>
      </c>
      <c r="G337" s="2">
        <v>3.32E-2</v>
      </c>
      <c r="H337" s="2">
        <v>-4.2900000000000004E-3</v>
      </c>
    </row>
    <row r="338" spans="1:8" x14ac:dyDescent="0.3">
      <c r="A338" s="6" t="s">
        <v>63</v>
      </c>
      <c r="B338" t="s">
        <v>57</v>
      </c>
      <c r="C338" t="s">
        <v>58</v>
      </c>
      <c r="D338" s="2" t="s">
        <v>20</v>
      </c>
      <c r="E338" s="2" t="s">
        <v>27</v>
      </c>
      <c r="F338" s="2">
        <v>36.700000000000003</v>
      </c>
      <c r="G338" s="2">
        <v>2.3599999999999999E-2</v>
      </c>
      <c r="H338" s="2">
        <v>-1.58E-3</v>
      </c>
    </row>
    <row r="339" spans="1:8" x14ac:dyDescent="0.3">
      <c r="A339" s="6" t="s">
        <v>63</v>
      </c>
      <c r="B339" t="s">
        <v>57</v>
      </c>
      <c r="C339" t="s">
        <v>58</v>
      </c>
      <c r="D339" s="2" t="s">
        <v>20</v>
      </c>
      <c r="E339" s="2" t="s">
        <v>28</v>
      </c>
      <c r="F339" s="2">
        <v>10.199999999999999</v>
      </c>
      <c r="G339" s="2">
        <v>1.8200000000000001E-2</v>
      </c>
      <c r="H339" s="2">
        <v>2.0400000000000001E-3</v>
      </c>
    </row>
    <row r="340" spans="1:8" x14ac:dyDescent="0.3">
      <c r="A340" t="s">
        <v>64</v>
      </c>
      <c r="B340" t="s">
        <v>61</v>
      </c>
      <c r="C340" t="s">
        <v>60</v>
      </c>
      <c r="D340" s="14" t="s">
        <v>18</v>
      </c>
      <c r="E340" s="14" t="s">
        <v>36</v>
      </c>
      <c r="F340">
        <v>0</v>
      </c>
      <c r="G340">
        <v>0</v>
      </c>
      <c r="H340">
        <v>0</v>
      </c>
    </row>
    <row r="341" spans="1:8" x14ac:dyDescent="0.3">
      <c r="A341" t="s">
        <v>64</v>
      </c>
      <c r="B341" t="s">
        <v>61</v>
      </c>
      <c r="C341" t="s">
        <v>60</v>
      </c>
      <c r="D341" s="2" t="s">
        <v>18</v>
      </c>
      <c r="E341" s="2" t="s">
        <v>37</v>
      </c>
      <c r="F341">
        <v>51.9</v>
      </c>
      <c r="G341">
        <v>0.11899999999999999</v>
      </c>
      <c r="H341">
        <v>-8.3299999999999997E-4</v>
      </c>
    </row>
    <row r="342" spans="1:8" x14ac:dyDescent="0.3">
      <c r="A342" t="s">
        <v>64</v>
      </c>
      <c r="B342" t="s">
        <v>61</v>
      </c>
      <c r="C342" t="s">
        <v>60</v>
      </c>
      <c r="D342" s="2" t="s">
        <v>18</v>
      </c>
      <c r="E342" s="2" t="s">
        <v>38</v>
      </c>
      <c r="F342">
        <v>28.1</v>
      </c>
      <c r="G342">
        <v>0.10100000000000001</v>
      </c>
      <c r="H342">
        <v>-9.1600000000000004E-4</v>
      </c>
    </row>
    <row r="343" spans="1:8" x14ac:dyDescent="0.3">
      <c r="A343" t="s">
        <v>64</v>
      </c>
      <c r="B343" t="s">
        <v>61</v>
      </c>
      <c r="C343" t="s">
        <v>60</v>
      </c>
      <c r="D343" s="2" t="s">
        <v>18</v>
      </c>
      <c r="E343" s="2" t="s">
        <v>39</v>
      </c>
      <c r="F343">
        <v>69.7</v>
      </c>
      <c r="G343">
        <v>0.13600000000000001</v>
      </c>
      <c r="H343">
        <v>1.3799999999999999E-3</v>
      </c>
    </row>
    <row r="344" spans="1:8" x14ac:dyDescent="0.3">
      <c r="A344" t="s">
        <v>64</v>
      </c>
      <c r="B344" t="s">
        <v>61</v>
      </c>
      <c r="C344" t="s">
        <v>60</v>
      </c>
      <c r="D344" s="2" t="s">
        <v>18</v>
      </c>
      <c r="E344" s="2" t="s">
        <v>40</v>
      </c>
      <c r="F344">
        <v>18</v>
      </c>
      <c r="G344">
        <v>9.2499999999999999E-2</v>
      </c>
      <c r="H344">
        <v>-7.6899999999999998E-3</v>
      </c>
    </row>
    <row r="345" spans="1:8" x14ac:dyDescent="0.3">
      <c r="A345" t="s">
        <v>64</v>
      </c>
      <c r="B345" t="s">
        <v>61</v>
      </c>
      <c r="C345" t="s">
        <v>60</v>
      </c>
      <c r="D345" s="2" t="s">
        <v>18</v>
      </c>
      <c r="E345" s="2" t="s">
        <v>21</v>
      </c>
      <c r="F345">
        <v>54.4</v>
      </c>
      <c r="G345">
        <v>0.11799999999999999</v>
      </c>
      <c r="H345">
        <v>-4.35E-4</v>
      </c>
    </row>
    <row r="346" spans="1:8" x14ac:dyDescent="0.3">
      <c r="A346" t="s">
        <v>64</v>
      </c>
      <c r="B346" t="s">
        <v>61</v>
      </c>
      <c r="C346" t="s">
        <v>60</v>
      </c>
      <c r="D346" s="2" t="s">
        <v>18</v>
      </c>
      <c r="E346" s="2" t="s">
        <v>41</v>
      </c>
      <c r="F346">
        <v>58.8</v>
      </c>
      <c r="G346">
        <v>9.8599999999999993E-2</v>
      </c>
      <c r="H346">
        <v>-5.2500000000000003E-3</v>
      </c>
    </row>
    <row r="347" spans="1:8" x14ac:dyDescent="0.3">
      <c r="A347" t="s">
        <v>64</v>
      </c>
      <c r="B347" t="s">
        <v>61</v>
      </c>
      <c r="C347" t="s">
        <v>60</v>
      </c>
      <c r="D347" s="2" t="s">
        <v>18</v>
      </c>
      <c r="E347" s="2" t="s">
        <v>22</v>
      </c>
      <c r="F347">
        <v>91.4</v>
      </c>
      <c r="G347">
        <v>0.13</v>
      </c>
      <c r="H347">
        <v>-1.0399999999999999E-3</v>
      </c>
    </row>
    <row r="348" spans="1:8" x14ac:dyDescent="0.3">
      <c r="A348" t="s">
        <v>64</v>
      </c>
      <c r="B348" t="s">
        <v>61</v>
      </c>
      <c r="C348" t="s">
        <v>60</v>
      </c>
      <c r="D348" s="2" t="s">
        <v>18</v>
      </c>
      <c r="E348" s="2" t="s">
        <v>23</v>
      </c>
      <c r="F348">
        <v>114</v>
      </c>
      <c r="G348">
        <v>0.12</v>
      </c>
      <c r="H348">
        <v>-2.4099999999999998E-3</v>
      </c>
    </row>
    <row r="349" spans="1:8" x14ac:dyDescent="0.3">
      <c r="A349" t="s">
        <v>64</v>
      </c>
      <c r="B349" t="s">
        <v>61</v>
      </c>
      <c r="C349" t="s">
        <v>60</v>
      </c>
      <c r="D349" s="2" t="s">
        <v>18</v>
      </c>
      <c r="E349" s="2" t="s">
        <v>24</v>
      </c>
      <c r="F349">
        <v>127</v>
      </c>
      <c r="G349">
        <v>0.13500000000000001</v>
      </c>
      <c r="H349">
        <v>-1.56E-3</v>
      </c>
    </row>
    <row r="350" spans="1:8" x14ac:dyDescent="0.3">
      <c r="A350" t="s">
        <v>64</v>
      </c>
      <c r="B350" t="s">
        <v>61</v>
      </c>
      <c r="C350" t="s">
        <v>60</v>
      </c>
      <c r="D350" s="2" t="s">
        <v>18</v>
      </c>
      <c r="E350" s="2" t="s">
        <v>42</v>
      </c>
      <c r="F350">
        <v>154</v>
      </c>
      <c r="G350">
        <v>0.13500000000000001</v>
      </c>
      <c r="H350">
        <v>4.0299999999999997E-5</v>
      </c>
    </row>
    <row r="351" spans="1:8" x14ac:dyDescent="0.3">
      <c r="A351" t="s">
        <v>64</v>
      </c>
      <c r="B351" t="s">
        <v>61</v>
      </c>
      <c r="C351" t="s">
        <v>60</v>
      </c>
      <c r="D351" s="2" t="s">
        <v>18</v>
      </c>
      <c r="E351" s="2" t="s">
        <v>43</v>
      </c>
      <c r="F351">
        <v>103</v>
      </c>
      <c r="G351">
        <v>0.13</v>
      </c>
      <c r="H351">
        <v>8.8199999999999997E-4</v>
      </c>
    </row>
    <row r="352" spans="1:8" x14ac:dyDescent="0.3">
      <c r="A352" t="s">
        <v>64</v>
      </c>
      <c r="B352" t="s">
        <v>61</v>
      </c>
      <c r="C352" t="s">
        <v>60</v>
      </c>
      <c r="D352" s="2" t="s">
        <v>18</v>
      </c>
      <c r="E352" s="2" t="s">
        <v>25</v>
      </c>
      <c r="F352">
        <v>177</v>
      </c>
      <c r="G352">
        <v>0.13900000000000001</v>
      </c>
      <c r="H352">
        <v>-4.9599999999999999E-7</v>
      </c>
    </row>
    <row r="353" spans="1:8" x14ac:dyDescent="0.3">
      <c r="A353" t="s">
        <v>64</v>
      </c>
      <c r="B353" t="s">
        <v>61</v>
      </c>
      <c r="C353" t="s">
        <v>60</v>
      </c>
      <c r="D353" s="2" t="s">
        <v>18</v>
      </c>
      <c r="E353" s="2" t="s">
        <v>26</v>
      </c>
      <c r="F353">
        <v>185</v>
      </c>
      <c r="G353">
        <v>0.14899999999999999</v>
      </c>
      <c r="H353">
        <v>-1.65E-3</v>
      </c>
    </row>
    <row r="354" spans="1:8" x14ac:dyDescent="0.3">
      <c r="A354" t="s">
        <v>64</v>
      </c>
      <c r="B354" t="s">
        <v>61</v>
      </c>
      <c r="C354" t="s">
        <v>60</v>
      </c>
      <c r="D354" s="2" t="s">
        <v>18</v>
      </c>
      <c r="E354" s="2" t="s">
        <v>27</v>
      </c>
      <c r="F354">
        <v>246</v>
      </c>
      <c r="G354">
        <v>0.14899999999999999</v>
      </c>
      <c r="H354">
        <v>-1.3600000000000001E-3</v>
      </c>
    </row>
    <row r="355" spans="1:8" x14ac:dyDescent="0.3">
      <c r="A355" t="s">
        <v>64</v>
      </c>
      <c r="B355" t="s">
        <v>61</v>
      </c>
      <c r="C355" t="s">
        <v>60</v>
      </c>
      <c r="D355" s="2" t="s">
        <v>18</v>
      </c>
      <c r="E355" s="2" t="s">
        <v>28</v>
      </c>
      <c r="F355">
        <v>59.5</v>
      </c>
      <c r="G355">
        <v>9.2399999999999996E-2</v>
      </c>
      <c r="H355">
        <v>0</v>
      </c>
    </row>
    <row r="356" spans="1:8" x14ac:dyDescent="0.3">
      <c r="A356" t="s">
        <v>64</v>
      </c>
      <c r="B356" t="s">
        <v>61</v>
      </c>
      <c r="C356" t="s">
        <v>60</v>
      </c>
      <c r="D356" s="2" t="s">
        <v>19</v>
      </c>
      <c r="E356" s="2" t="s">
        <v>36</v>
      </c>
      <c r="F356">
        <v>0.11</v>
      </c>
      <c r="G356">
        <v>0</v>
      </c>
      <c r="H356">
        <v>-4.5100000000000001E-3</v>
      </c>
    </row>
    <row r="357" spans="1:8" x14ac:dyDescent="0.3">
      <c r="A357" t="s">
        <v>64</v>
      </c>
      <c r="B357" t="s">
        <v>61</v>
      </c>
      <c r="C357" t="s">
        <v>60</v>
      </c>
      <c r="D357" s="2" t="s">
        <v>19</v>
      </c>
      <c r="E357" s="2" t="s">
        <v>37</v>
      </c>
      <c r="F357">
        <v>28.9</v>
      </c>
      <c r="G357">
        <v>5.67E-2</v>
      </c>
      <c r="H357">
        <v>-2.1100000000000001E-2</v>
      </c>
    </row>
    <row r="358" spans="1:8" x14ac:dyDescent="0.3">
      <c r="A358" t="s">
        <v>64</v>
      </c>
      <c r="B358" t="s">
        <v>61</v>
      </c>
      <c r="C358" t="s">
        <v>60</v>
      </c>
      <c r="D358" s="2" t="s">
        <v>19</v>
      </c>
      <c r="E358" s="2" t="s">
        <v>38</v>
      </c>
      <c r="F358">
        <v>7.9</v>
      </c>
      <c r="G358">
        <v>1.26E-2</v>
      </c>
      <c r="H358">
        <v>-8.2199999999999995E-2</v>
      </c>
    </row>
    <row r="359" spans="1:8" x14ac:dyDescent="0.3">
      <c r="A359" t="s">
        <v>64</v>
      </c>
      <c r="B359" t="s">
        <v>61</v>
      </c>
      <c r="C359" t="s">
        <v>60</v>
      </c>
      <c r="D359" s="2" t="s">
        <v>19</v>
      </c>
      <c r="E359" s="2" t="s">
        <v>39</v>
      </c>
      <c r="F359">
        <v>33</v>
      </c>
      <c r="G359">
        <v>5.0500000000000003E-2</v>
      </c>
      <c r="H359">
        <v>-2.35E-2</v>
      </c>
    </row>
    <row r="360" spans="1:8" x14ac:dyDescent="0.3">
      <c r="A360" t="s">
        <v>64</v>
      </c>
      <c r="B360" t="s">
        <v>61</v>
      </c>
      <c r="C360" t="s">
        <v>60</v>
      </c>
      <c r="D360" s="2" t="s">
        <v>19</v>
      </c>
      <c r="E360" s="2" t="s">
        <v>40</v>
      </c>
      <c r="F360">
        <v>2.1800000000000002</v>
      </c>
      <c r="G360">
        <v>2.4399999999999999E-3</v>
      </c>
      <c r="H360">
        <v>-1.2E-2</v>
      </c>
    </row>
    <row r="361" spans="1:8" x14ac:dyDescent="0.3">
      <c r="A361" t="s">
        <v>64</v>
      </c>
      <c r="B361" t="s">
        <v>61</v>
      </c>
      <c r="C361" t="s">
        <v>60</v>
      </c>
      <c r="D361" s="2" t="s">
        <v>19</v>
      </c>
      <c r="E361" s="2" t="s">
        <v>21</v>
      </c>
      <c r="F361">
        <v>34.1</v>
      </c>
      <c r="G361">
        <v>6.3700000000000007E-2</v>
      </c>
      <c r="H361">
        <v>-3.1300000000000001E-2</v>
      </c>
    </row>
    <row r="362" spans="1:8" x14ac:dyDescent="0.3">
      <c r="A362" t="s">
        <v>64</v>
      </c>
      <c r="B362" t="s">
        <v>61</v>
      </c>
      <c r="C362" t="s">
        <v>60</v>
      </c>
      <c r="D362" s="2" t="s">
        <v>19</v>
      </c>
      <c r="E362" s="2" t="s">
        <v>41</v>
      </c>
      <c r="F362">
        <v>34.1</v>
      </c>
      <c r="G362">
        <v>3.1600000000000003E-2</v>
      </c>
      <c r="H362">
        <v>-3.7499999999999999E-2</v>
      </c>
    </row>
    <row r="363" spans="1:8" x14ac:dyDescent="0.3">
      <c r="A363" t="s">
        <v>64</v>
      </c>
      <c r="B363" t="s">
        <v>61</v>
      </c>
      <c r="C363" t="s">
        <v>60</v>
      </c>
      <c r="D363" s="2" t="s">
        <v>19</v>
      </c>
      <c r="E363" s="2" t="s">
        <v>22</v>
      </c>
      <c r="F363">
        <v>65.8</v>
      </c>
      <c r="G363">
        <v>6.8000000000000005E-2</v>
      </c>
      <c r="H363">
        <v>-5.33E-2</v>
      </c>
    </row>
    <row r="364" spans="1:8" x14ac:dyDescent="0.3">
      <c r="A364" t="s">
        <v>64</v>
      </c>
      <c r="B364" t="s">
        <v>61</v>
      </c>
      <c r="C364" t="s">
        <v>60</v>
      </c>
      <c r="D364" s="2" t="s">
        <v>19</v>
      </c>
      <c r="E364" s="2" t="s">
        <v>23</v>
      </c>
      <c r="F364">
        <v>91.9</v>
      </c>
      <c r="G364">
        <v>8.6400000000000005E-2</v>
      </c>
      <c r="H364">
        <v>-4.6899999999999997E-2</v>
      </c>
    </row>
    <row r="365" spans="1:8" x14ac:dyDescent="0.3">
      <c r="A365" t="s">
        <v>64</v>
      </c>
      <c r="B365" t="s">
        <v>61</v>
      </c>
      <c r="C365" t="s">
        <v>60</v>
      </c>
      <c r="D365" s="2" t="s">
        <v>19</v>
      </c>
      <c r="E365" s="2" t="s">
        <v>24</v>
      </c>
      <c r="F365">
        <v>67.099999999999994</v>
      </c>
      <c r="G365">
        <v>8.6599999999999996E-2</v>
      </c>
      <c r="H365">
        <v>-2.2499999999999999E-2</v>
      </c>
    </row>
    <row r="366" spans="1:8" x14ac:dyDescent="0.3">
      <c r="A366" t="s">
        <v>64</v>
      </c>
      <c r="B366" t="s">
        <v>61</v>
      </c>
      <c r="C366" t="s">
        <v>60</v>
      </c>
      <c r="D366" s="2" t="s">
        <v>19</v>
      </c>
      <c r="E366" s="2" t="s">
        <v>42</v>
      </c>
      <c r="F366">
        <v>81.2</v>
      </c>
      <c r="G366">
        <v>6.4799999999999996E-2</v>
      </c>
      <c r="H366">
        <v>-1.3899999999999999E-2</v>
      </c>
    </row>
    <row r="367" spans="1:8" x14ac:dyDescent="0.3">
      <c r="A367" t="s">
        <v>64</v>
      </c>
      <c r="B367" t="s">
        <v>61</v>
      </c>
      <c r="C367" t="s">
        <v>60</v>
      </c>
      <c r="D367" s="2" t="s">
        <v>19</v>
      </c>
      <c r="E367" s="2" t="s">
        <v>43</v>
      </c>
      <c r="F367">
        <v>60</v>
      </c>
      <c r="G367">
        <v>5.8999999999999997E-2</v>
      </c>
      <c r="H367">
        <v>-2.7099999999999999E-2</v>
      </c>
    </row>
    <row r="368" spans="1:8" x14ac:dyDescent="0.3">
      <c r="A368" t="s">
        <v>64</v>
      </c>
      <c r="B368" t="s">
        <v>61</v>
      </c>
      <c r="C368" t="s">
        <v>60</v>
      </c>
      <c r="D368" s="2" t="s">
        <v>19</v>
      </c>
      <c r="E368" s="2" t="s">
        <v>25</v>
      </c>
      <c r="F368">
        <v>124</v>
      </c>
      <c r="G368">
        <v>6.5699999999999995E-2</v>
      </c>
      <c r="H368">
        <v>-3.4000000000000002E-2</v>
      </c>
    </row>
    <row r="369" spans="1:8" x14ac:dyDescent="0.3">
      <c r="A369" t="s">
        <v>64</v>
      </c>
      <c r="B369" t="s">
        <v>61</v>
      </c>
      <c r="C369" t="s">
        <v>60</v>
      </c>
      <c r="D369" s="2" t="s">
        <v>19</v>
      </c>
      <c r="E369" s="2" t="s">
        <v>26</v>
      </c>
      <c r="F369">
        <v>138</v>
      </c>
      <c r="G369">
        <v>0.108</v>
      </c>
      <c r="H369">
        <v>-2.5600000000000001E-2</v>
      </c>
    </row>
    <row r="370" spans="1:8" x14ac:dyDescent="0.3">
      <c r="A370" t="s">
        <v>64</v>
      </c>
      <c r="B370" t="s">
        <v>61</v>
      </c>
      <c r="C370" t="s">
        <v>60</v>
      </c>
      <c r="D370" s="2" t="s">
        <v>19</v>
      </c>
      <c r="E370" s="2" t="s">
        <v>27</v>
      </c>
      <c r="F370">
        <v>214</v>
      </c>
      <c r="G370">
        <v>9.4799999999999995E-2</v>
      </c>
      <c r="H370">
        <v>-3.6400000000000002E-2</v>
      </c>
    </row>
    <row r="371" spans="1:8" x14ac:dyDescent="0.3">
      <c r="A371" t="s">
        <v>64</v>
      </c>
      <c r="B371" t="s">
        <v>61</v>
      </c>
      <c r="C371" t="s">
        <v>60</v>
      </c>
      <c r="D371" s="2" t="s">
        <v>19</v>
      </c>
      <c r="E371" s="2" t="s">
        <v>28</v>
      </c>
      <c r="F371">
        <v>63.2</v>
      </c>
      <c r="G371">
        <v>7.0300000000000001E-2</v>
      </c>
      <c r="H371">
        <v>-3.09E-2</v>
      </c>
    </row>
    <row r="372" spans="1:8" x14ac:dyDescent="0.3">
      <c r="A372" t="s">
        <v>64</v>
      </c>
      <c r="B372" t="s">
        <v>61</v>
      </c>
      <c r="C372" t="s">
        <v>60</v>
      </c>
      <c r="D372" s="2" t="s">
        <v>20</v>
      </c>
      <c r="E372" s="2" t="s">
        <v>36</v>
      </c>
      <c r="F372">
        <v>0</v>
      </c>
      <c r="G372">
        <v>0</v>
      </c>
      <c r="H372">
        <v>1.66E-2</v>
      </c>
    </row>
    <row r="373" spans="1:8" x14ac:dyDescent="0.3">
      <c r="A373" t="s">
        <v>64</v>
      </c>
      <c r="B373" t="s">
        <v>61</v>
      </c>
      <c r="C373" t="s">
        <v>60</v>
      </c>
      <c r="D373" s="2" t="s">
        <v>20</v>
      </c>
      <c r="E373" s="2" t="s">
        <v>37</v>
      </c>
      <c r="F373">
        <v>23.8</v>
      </c>
      <c r="G373">
        <v>6.6500000000000004E-2</v>
      </c>
      <c r="H373">
        <v>-3.6799999999999999E-2</v>
      </c>
    </row>
    <row r="374" spans="1:8" x14ac:dyDescent="0.3">
      <c r="A374" t="s">
        <v>64</v>
      </c>
      <c r="B374" t="s">
        <v>61</v>
      </c>
      <c r="C374" t="s">
        <v>60</v>
      </c>
      <c r="D374" s="2" t="s">
        <v>20</v>
      </c>
      <c r="E374" s="2" t="s">
        <v>38</v>
      </c>
      <c r="F374">
        <v>11.3</v>
      </c>
      <c r="G374">
        <v>6.3399999999999998E-2</v>
      </c>
      <c r="H374">
        <v>-1.0999999999999999E-2</v>
      </c>
    </row>
    <row r="375" spans="1:8" x14ac:dyDescent="0.3">
      <c r="A375" t="s">
        <v>64</v>
      </c>
      <c r="B375" t="s">
        <v>61</v>
      </c>
      <c r="C375" t="s">
        <v>60</v>
      </c>
      <c r="D375" s="2" t="s">
        <v>20</v>
      </c>
      <c r="E375" s="2" t="s">
        <v>39</v>
      </c>
      <c r="F375">
        <v>45.2</v>
      </c>
      <c r="G375">
        <v>0.11</v>
      </c>
      <c r="H375">
        <v>1.7799999999999999E-3</v>
      </c>
    </row>
    <row r="376" spans="1:8" x14ac:dyDescent="0.3">
      <c r="A376" t="s">
        <v>64</v>
      </c>
      <c r="B376" t="s">
        <v>61</v>
      </c>
      <c r="C376" t="s">
        <v>60</v>
      </c>
      <c r="D376" s="2" t="s">
        <v>20</v>
      </c>
      <c r="E376" s="2" t="s">
        <v>40</v>
      </c>
      <c r="F376">
        <v>5.46</v>
      </c>
      <c r="G376">
        <v>6.1199999999999997E-2</v>
      </c>
      <c r="H376">
        <v>1.32E-2</v>
      </c>
    </row>
    <row r="377" spans="1:8" x14ac:dyDescent="0.3">
      <c r="A377" t="s">
        <v>64</v>
      </c>
      <c r="B377" t="s">
        <v>61</v>
      </c>
      <c r="C377" t="s">
        <v>60</v>
      </c>
      <c r="D377" s="2" t="s">
        <v>20</v>
      </c>
      <c r="E377" s="2" t="s">
        <v>21</v>
      </c>
      <c r="F377">
        <v>34.4</v>
      </c>
      <c r="G377">
        <v>0.11</v>
      </c>
      <c r="H377">
        <v>5.2500000000000003E-3</v>
      </c>
    </row>
    <row r="378" spans="1:8" x14ac:dyDescent="0.3">
      <c r="A378" t="s">
        <v>64</v>
      </c>
      <c r="B378" t="s">
        <v>61</v>
      </c>
      <c r="C378" t="s">
        <v>60</v>
      </c>
      <c r="D378" s="2" t="s">
        <v>20</v>
      </c>
      <c r="E378" s="2" t="s">
        <v>41</v>
      </c>
      <c r="F378">
        <v>43.9</v>
      </c>
      <c r="G378">
        <v>9.1499999999999998E-2</v>
      </c>
      <c r="H378">
        <v>-8.1499999999999993E-3</v>
      </c>
    </row>
    <row r="379" spans="1:8" x14ac:dyDescent="0.3">
      <c r="A379" t="s">
        <v>64</v>
      </c>
      <c r="B379" t="s">
        <v>61</v>
      </c>
      <c r="C379" t="s">
        <v>60</v>
      </c>
      <c r="D379" s="2" t="s">
        <v>20</v>
      </c>
      <c r="E379" s="2" t="s">
        <v>22</v>
      </c>
      <c r="F379">
        <v>64.2</v>
      </c>
      <c r="G379">
        <v>0.108</v>
      </c>
      <c r="H379">
        <v>-1.3299999999999999E-2</v>
      </c>
    </row>
    <row r="380" spans="1:8" x14ac:dyDescent="0.3">
      <c r="A380" t="s">
        <v>64</v>
      </c>
      <c r="B380" t="s">
        <v>61</v>
      </c>
      <c r="C380" t="s">
        <v>60</v>
      </c>
      <c r="D380" s="2" t="s">
        <v>20</v>
      </c>
      <c r="E380" s="2" t="s">
        <v>23</v>
      </c>
      <c r="F380">
        <v>80.599999999999994</v>
      </c>
      <c r="G380">
        <v>0.124</v>
      </c>
      <c r="H380">
        <v>-2.6200000000000001E-2</v>
      </c>
    </row>
    <row r="381" spans="1:8" x14ac:dyDescent="0.3">
      <c r="A381" t="s">
        <v>64</v>
      </c>
      <c r="B381" t="s">
        <v>61</v>
      </c>
      <c r="C381" t="s">
        <v>60</v>
      </c>
      <c r="D381" s="2" t="s">
        <v>20</v>
      </c>
      <c r="E381" s="2" t="s">
        <v>24</v>
      </c>
      <c r="F381">
        <v>74.900000000000006</v>
      </c>
      <c r="G381">
        <v>0.11799999999999999</v>
      </c>
      <c r="H381">
        <v>-2.8899999999999999E-2</v>
      </c>
    </row>
    <row r="382" spans="1:8" x14ac:dyDescent="0.3">
      <c r="A382" t="s">
        <v>64</v>
      </c>
      <c r="B382" t="s">
        <v>61</v>
      </c>
      <c r="C382" t="s">
        <v>60</v>
      </c>
      <c r="D382" s="2" t="s">
        <v>20</v>
      </c>
      <c r="E382" s="2" t="s">
        <v>42</v>
      </c>
      <c r="F382">
        <v>94.3</v>
      </c>
      <c r="G382">
        <v>0.104</v>
      </c>
      <c r="H382">
        <v>-7.79E-3</v>
      </c>
    </row>
    <row r="383" spans="1:8" x14ac:dyDescent="0.3">
      <c r="A383" t="s">
        <v>64</v>
      </c>
      <c r="B383" t="s">
        <v>61</v>
      </c>
      <c r="C383" t="s">
        <v>60</v>
      </c>
      <c r="D383" s="2" t="s">
        <v>20</v>
      </c>
      <c r="E383" s="2" t="s">
        <v>43</v>
      </c>
      <c r="F383">
        <v>64.400000000000006</v>
      </c>
      <c r="G383">
        <v>9.4799999999999995E-2</v>
      </c>
      <c r="H383">
        <v>-1.15E-2</v>
      </c>
    </row>
    <row r="384" spans="1:8" x14ac:dyDescent="0.3">
      <c r="A384" t="s">
        <v>64</v>
      </c>
      <c r="B384" t="s">
        <v>61</v>
      </c>
      <c r="C384" t="s">
        <v>60</v>
      </c>
      <c r="D384" s="2" t="s">
        <v>20</v>
      </c>
      <c r="E384" s="2" t="s">
        <v>25</v>
      </c>
      <c r="F384">
        <v>121</v>
      </c>
      <c r="G384">
        <v>9.9299999999999999E-2</v>
      </c>
      <c r="H384">
        <v>-1.0800000000000001E-2</v>
      </c>
    </row>
    <row r="385" spans="1:8" x14ac:dyDescent="0.3">
      <c r="A385" t="s">
        <v>64</v>
      </c>
      <c r="B385" t="s">
        <v>61</v>
      </c>
      <c r="C385" t="s">
        <v>60</v>
      </c>
      <c r="D385" s="2" t="s">
        <v>20</v>
      </c>
      <c r="E385" s="2" t="s">
        <v>26</v>
      </c>
      <c r="F385">
        <v>135</v>
      </c>
      <c r="G385">
        <v>0.13800000000000001</v>
      </c>
      <c r="H385">
        <v>-4.8300000000000003E-2</v>
      </c>
    </row>
    <row r="386" spans="1:8" x14ac:dyDescent="0.3">
      <c r="A386" t="s">
        <v>64</v>
      </c>
      <c r="B386" t="s">
        <v>61</v>
      </c>
      <c r="C386" t="s">
        <v>60</v>
      </c>
      <c r="D386" s="2" t="s">
        <v>20</v>
      </c>
      <c r="E386" s="2" t="s">
        <v>27</v>
      </c>
      <c r="F386">
        <v>148</v>
      </c>
      <c r="G386">
        <v>9.1300000000000006E-2</v>
      </c>
      <c r="H386">
        <v>-8.9999999999999993E-3</v>
      </c>
    </row>
    <row r="387" spans="1:8" x14ac:dyDescent="0.3">
      <c r="A387" t="s">
        <v>64</v>
      </c>
      <c r="B387" t="s">
        <v>61</v>
      </c>
      <c r="C387" t="s">
        <v>60</v>
      </c>
      <c r="D387" s="2" t="s">
        <v>20</v>
      </c>
      <c r="E387" s="2" t="s">
        <v>28</v>
      </c>
      <c r="F387">
        <v>48.5</v>
      </c>
      <c r="G387">
        <v>8.2799999999999999E-2</v>
      </c>
      <c r="H387">
        <v>2.07E-2</v>
      </c>
    </row>
    <row r="388" spans="1:8" x14ac:dyDescent="0.3">
      <c r="A388" s="6" t="s">
        <v>54</v>
      </c>
      <c r="B388" t="s">
        <v>55</v>
      </c>
      <c r="C388" t="s">
        <v>62</v>
      </c>
      <c r="D388" s="14" t="s">
        <v>18</v>
      </c>
      <c r="E388" s="14" t="s">
        <v>36</v>
      </c>
      <c r="F388">
        <v>0</v>
      </c>
      <c r="G388">
        <v>0</v>
      </c>
      <c r="H388">
        <v>0</v>
      </c>
    </row>
    <row r="389" spans="1:8" x14ac:dyDescent="0.3">
      <c r="A389" s="6" t="s">
        <v>54</v>
      </c>
      <c r="B389" t="s">
        <v>55</v>
      </c>
      <c r="C389" t="s">
        <v>62</v>
      </c>
      <c r="D389" s="2" t="s">
        <v>18</v>
      </c>
      <c r="E389" s="2" t="s">
        <v>37</v>
      </c>
      <c r="F389">
        <v>0.93100000000000005</v>
      </c>
      <c r="G389">
        <v>5.4200000000000003E-3</v>
      </c>
      <c r="H389">
        <v>0</v>
      </c>
    </row>
    <row r="390" spans="1:8" x14ac:dyDescent="0.3">
      <c r="A390" s="6" t="s">
        <v>54</v>
      </c>
      <c r="B390" t="s">
        <v>55</v>
      </c>
      <c r="C390" t="s">
        <v>62</v>
      </c>
      <c r="D390" s="2" t="s">
        <v>18</v>
      </c>
      <c r="E390" s="2" t="s">
        <v>38</v>
      </c>
      <c r="F390">
        <v>4.36E-2</v>
      </c>
      <c r="G390">
        <v>-2.9599999999999998E-4</v>
      </c>
      <c r="H390">
        <v>0</v>
      </c>
    </row>
    <row r="391" spans="1:8" x14ac:dyDescent="0.3">
      <c r="A391" s="6" t="s">
        <v>54</v>
      </c>
      <c r="B391" t="s">
        <v>55</v>
      </c>
      <c r="C391" t="s">
        <v>62</v>
      </c>
      <c r="D391" s="2" t="s">
        <v>18</v>
      </c>
      <c r="E391" s="2" t="s">
        <v>39</v>
      </c>
      <c r="F391">
        <v>0.498</v>
      </c>
      <c r="G391">
        <v>5.1999999999999998E-3</v>
      </c>
      <c r="H391">
        <v>5.4100000000000003E-4</v>
      </c>
    </row>
    <row r="392" spans="1:8" x14ac:dyDescent="0.3">
      <c r="A392" s="6" t="s">
        <v>54</v>
      </c>
      <c r="B392" t="s">
        <v>55</v>
      </c>
      <c r="C392" t="s">
        <v>62</v>
      </c>
      <c r="D392" s="2" t="s">
        <v>18</v>
      </c>
      <c r="E392" s="2" t="s">
        <v>40</v>
      </c>
      <c r="F392">
        <v>0.26900000000000002</v>
      </c>
      <c r="G392">
        <v>-3.6699999999999998E-4</v>
      </c>
      <c r="H392">
        <v>-9.9799999999999997E-4</v>
      </c>
    </row>
    <row r="393" spans="1:8" x14ac:dyDescent="0.3">
      <c r="A393" s="6" t="s">
        <v>54</v>
      </c>
      <c r="B393" t="s">
        <v>55</v>
      </c>
      <c r="C393" t="s">
        <v>62</v>
      </c>
      <c r="D393" s="2" t="s">
        <v>18</v>
      </c>
      <c r="E393" s="2" t="s">
        <v>21</v>
      </c>
      <c r="F393">
        <v>0.91700000000000004</v>
      </c>
      <c r="G393">
        <v>3.9500000000000004E-3</v>
      </c>
      <c r="H393">
        <v>-3.0800000000000001E-4</v>
      </c>
    </row>
    <row r="394" spans="1:8" x14ac:dyDescent="0.3">
      <c r="A394" s="6" t="s">
        <v>54</v>
      </c>
      <c r="B394" t="s">
        <v>55</v>
      </c>
      <c r="C394" t="s">
        <v>62</v>
      </c>
      <c r="D394" s="2" t="s">
        <v>18</v>
      </c>
      <c r="E394" s="2" t="s">
        <v>41</v>
      </c>
      <c r="F394">
        <v>1.6</v>
      </c>
      <c r="G394">
        <v>2.7699999999999999E-3</v>
      </c>
      <c r="H394">
        <v>0</v>
      </c>
    </row>
    <row r="395" spans="1:8" x14ac:dyDescent="0.3">
      <c r="A395" s="6" t="s">
        <v>54</v>
      </c>
      <c r="B395" t="s">
        <v>55</v>
      </c>
      <c r="C395" t="s">
        <v>62</v>
      </c>
      <c r="D395" s="2" t="s">
        <v>18</v>
      </c>
      <c r="E395" s="2" t="s">
        <v>22</v>
      </c>
      <c r="F395">
        <v>1.93</v>
      </c>
      <c r="G395">
        <v>6.6299999999999996E-3</v>
      </c>
      <c r="H395">
        <v>-8.1999999999999998E-4</v>
      </c>
    </row>
    <row r="396" spans="1:8" x14ac:dyDescent="0.3">
      <c r="A396" s="6" t="s">
        <v>54</v>
      </c>
      <c r="B396" t="s">
        <v>55</v>
      </c>
      <c r="C396" t="s">
        <v>62</v>
      </c>
      <c r="D396" s="2" t="s">
        <v>18</v>
      </c>
      <c r="E396" s="2" t="s">
        <v>23</v>
      </c>
      <c r="F396">
        <v>3.3</v>
      </c>
      <c r="G396">
        <v>9.9600000000000001E-3</v>
      </c>
      <c r="H396">
        <v>0</v>
      </c>
    </row>
    <row r="397" spans="1:8" x14ac:dyDescent="0.3">
      <c r="A397" s="6" t="s">
        <v>54</v>
      </c>
      <c r="B397" t="s">
        <v>55</v>
      </c>
      <c r="C397" t="s">
        <v>62</v>
      </c>
      <c r="D397" s="2" t="s">
        <v>18</v>
      </c>
      <c r="E397" s="2" t="s">
        <v>24</v>
      </c>
      <c r="F397">
        <v>3.75</v>
      </c>
      <c r="G397">
        <v>1.5900000000000001E-2</v>
      </c>
      <c r="H397">
        <v>-1.6100000000000001E-3</v>
      </c>
    </row>
    <row r="398" spans="1:8" x14ac:dyDescent="0.3">
      <c r="A398" s="6" t="s">
        <v>54</v>
      </c>
      <c r="B398" t="s">
        <v>55</v>
      </c>
      <c r="C398" t="s">
        <v>62</v>
      </c>
      <c r="D398" s="2" t="s">
        <v>18</v>
      </c>
      <c r="E398" s="2" t="s">
        <v>42</v>
      </c>
      <c r="F398">
        <v>7.74</v>
      </c>
      <c r="G398">
        <v>1.2500000000000001E-2</v>
      </c>
      <c r="H398">
        <v>4.0299999999999997E-5</v>
      </c>
    </row>
    <row r="399" spans="1:8" x14ac:dyDescent="0.3">
      <c r="A399" s="6" t="s">
        <v>54</v>
      </c>
      <c r="B399" t="s">
        <v>55</v>
      </c>
      <c r="C399" t="s">
        <v>62</v>
      </c>
      <c r="D399" s="2" t="s">
        <v>18</v>
      </c>
      <c r="E399" s="2" t="s">
        <v>43</v>
      </c>
      <c r="F399">
        <v>2.88</v>
      </c>
      <c r="G399">
        <v>9.3399999999999993E-3</v>
      </c>
      <c r="H399">
        <v>8.8199999999999997E-4</v>
      </c>
    </row>
    <row r="400" spans="1:8" x14ac:dyDescent="0.3">
      <c r="A400" s="6" t="s">
        <v>54</v>
      </c>
      <c r="B400" t="s">
        <v>55</v>
      </c>
      <c r="C400" t="s">
        <v>62</v>
      </c>
      <c r="D400" s="2" t="s">
        <v>18</v>
      </c>
      <c r="E400" s="2" t="s">
        <v>25</v>
      </c>
      <c r="F400">
        <v>7.33</v>
      </c>
      <c r="G400">
        <v>8.6499999999999997E-3</v>
      </c>
      <c r="H400">
        <v>-4.9599999999999999E-7</v>
      </c>
    </row>
    <row r="401" spans="1:8" x14ac:dyDescent="0.3">
      <c r="A401" s="6" t="s">
        <v>54</v>
      </c>
      <c r="B401" t="s">
        <v>55</v>
      </c>
      <c r="C401" t="s">
        <v>62</v>
      </c>
      <c r="D401" s="2" t="s">
        <v>18</v>
      </c>
      <c r="E401" s="2" t="s">
        <v>26</v>
      </c>
      <c r="F401">
        <v>10.9</v>
      </c>
      <c r="G401">
        <v>1.4999999999999999E-2</v>
      </c>
      <c r="H401">
        <v>-1.65E-3</v>
      </c>
    </row>
    <row r="402" spans="1:8" x14ac:dyDescent="0.3">
      <c r="A402" s="6" t="s">
        <v>54</v>
      </c>
      <c r="B402" t="s">
        <v>55</v>
      </c>
      <c r="C402" t="s">
        <v>62</v>
      </c>
      <c r="D402" s="2" t="s">
        <v>18</v>
      </c>
      <c r="E402" s="2" t="s">
        <v>27</v>
      </c>
      <c r="F402">
        <v>17.399999999999999</v>
      </c>
      <c r="G402">
        <v>1.5100000000000001E-2</v>
      </c>
      <c r="H402">
        <v>0</v>
      </c>
    </row>
    <row r="403" spans="1:8" x14ac:dyDescent="0.3">
      <c r="A403" s="6" t="s">
        <v>54</v>
      </c>
      <c r="B403" t="s">
        <v>55</v>
      </c>
      <c r="C403" t="s">
        <v>62</v>
      </c>
      <c r="D403" s="2" t="s">
        <v>18</v>
      </c>
      <c r="E403" s="2" t="s">
        <v>28</v>
      </c>
      <c r="F403">
        <v>8.9700000000000006</v>
      </c>
      <c r="G403">
        <v>1.3899999999999999E-2</v>
      </c>
      <c r="H403">
        <v>0</v>
      </c>
    </row>
    <row r="404" spans="1:8" x14ac:dyDescent="0.3">
      <c r="A404" s="6" t="s">
        <v>54</v>
      </c>
      <c r="B404" t="s">
        <v>55</v>
      </c>
      <c r="C404" t="s">
        <v>62</v>
      </c>
      <c r="D404" s="2" t="s">
        <v>19</v>
      </c>
      <c r="E404" s="2" t="s">
        <v>36</v>
      </c>
      <c r="F404">
        <v>0</v>
      </c>
      <c r="G404">
        <v>0</v>
      </c>
      <c r="H404">
        <v>2.3800000000000002E-3</v>
      </c>
    </row>
    <row r="405" spans="1:8" x14ac:dyDescent="0.3">
      <c r="A405" s="6" t="s">
        <v>54</v>
      </c>
      <c r="B405" t="s">
        <v>55</v>
      </c>
      <c r="C405" t="s">
        <v>62</v>
      </c>
      <c r="D405" s="2" t="s">
        <v>19</v>
      </c>
      <c r="E405" s="2" t="s">
        <v>37</v>
      </c>
      <c r="F405">
        <v>0.81399999999999995</v>
      </c>
      <c r="G405">
        <v>3.16E-3</v>
      </c>
      <c r="H405">
        <v>1.1900000000000001E-3</v>
      </c>
    </row>
    <row r="406" spans="1:8" x14ac:dyDescent="0.3">
      <c r="A406" s="6" t="s">
        <v>54</v>
      </c>
      <c r="B406" t="s">
        <v>55</v>
      </c>
      <c r="C406" t="s">
        <v>62</v>
      </c>
      <c r="D406" s="2" t="s">
        <v>19</v>
      </c>
      <c r="E406" s="2" t="s">
        <v>38</v>
      </c>
      <c r="F406">
        <v>0.17399999999999999</v>
      </c>
      <c r="G406">
        <v>1.3200000000000001E-4</v>
      </c>
      <c r="H406">
        <v>-6.6400000000000001E-3</v>
      </c>
    </row>
    <row r="407" spans="1:8" x14ac:dyDescent="0.3">
      <c r="A407" s="6" t="s">
        <v>54</v>
      </c>
      <c r="B407" t="s">
        <v>55</v>
      </c>
      <c r="C407" t="s">
        <v>62</v>
      </c>
      <c r="D407" s="2" t="s">
        <v>19</v>
      </c>
      <c r="E407" s="2" t="s">
        <v>39</v>
      </c>
      <c r="F407">
        <v>1</v>
      </c>
      <c r="G407">
        <v>2.99E-3</v>
      </c>
      <c r="H407">
        <v>2.6199999999999999E-3</v>
      </c>
    </row>
    <row r="408" spans="1:8" x14ac:dyDescent="0.3">
      <c r="A408" s="6" t="s">
        <v>54</v>
      </c>
      <c r="B408" t="s">
        <v>55</v>
      </c>
      <c r="C408" t="s">
        <v>62</v>
      </c>
      <c r="D408" s="2" t="s">
        <v>19</v>
      </c>
      <c r="E408" s="2" t="s">
        <v>40</v>
      </c>
      <c r="F408">
        <v>0.06</v>
      </c>
      <c r="G408">
        <v>8.1800000000000005E-7</v>
      </c>
      <c r="H408">
        <v>5.9699999999999996E-3</v>
      </c>
    </row>
    <row r="409" spans="1:8" x14ac:dyDescent="0.3">
      <c r="A409" s="6" t="s">
        <v>54</v>
      </c>
      <c r="B409" t="s">
        <v>55</v>
      </c>
      <c r="C409" t="s">
        <v>62</v>
      </c>
      <c r="D409" s="2" t="s">
        <v>19</v>
      </c>
      <c r="E409" s="2" t="s">
        <v>21</v>
      </c>
      <c r="F409">
        <v>0.83599999999999997</v>
      </c>
      <c r="G409">
        <v>2.97E-3</v>
      </c>
      <c r="H409">
        <v>4.4000000000000003E-3</v>
      </c>
    </row>
    <row r="410" spans="1:8" x14ac:dyDescent="0.3">
      <c r="A410" s="6" t="s">
        <v>54</v>
      </c>
      <c r="B410" t="s">
        <v>55</v>
      </c>
      <c r="C410" t="s">
        <v>62</v>
      </c>
      <c r="D410" s="2" t="s">
        <v>19</v>
      </c>
      <c r="E410" s="2" t="s">
        <v>41</v>
      </c>
      <c r="F410">
        <v>0.99</v>
      </c>
      <c r="G410">
        <v>1.3699999999999999E-3</v>
      </c>
      <c r="H410">
        <v>2.5200000000000001E-3</v>
      </c>
    </row>
    <row r="411" spans="1:8" x14ac:dyDescent="0.3">
      <c r="A411" s="6" t="s">
        <v>54</v>
      </c>
      <c r="B411" t="s">
        <v>55</v>
      </c>
      <c r="C411" t="s">
        <v>62</v>
      </c>
      <c r="D411" s="2" t="s">
        <v>19</v>
      </c>
      <c r="E411" s="2" t="s">
        <v>22</v>
      </c>
      <c r="F411">
        <v>2.0299999999999998</v>
      </c>
      <c r="G411">
        <v>4.0299999999999997E-3</v>
      </c>
      <c r="H411">
        <v>6.1599999999999997E-3</v>
      </c>
    </row>
    <row r="412" spans="1:8" x14ac:dyDescent="0.3">
      <c r="A412" s="6" t="s">
        <v>54</v>
      </c>
      <c r="B412" t="s">
        <v>55</v>
      </c>
      <c r="C412" t="s">
        <v>62</v>
      </c>
      <c r="D412" s="2" t="s">
        <v>19</v>
      </c>
      <c r="E412" s="2" t="s">
        <v>23</v>
      </c>
      <c r="F412">
        <v>4</v>
      </c>
      <c r="G412">
        <v>9.4599999999999997E-3</v>
      </c>
      <c r="H412">
        <v>3.81E-3</v>
      </c>
    </row>
    <row r="413" spans="1:8" x14ac:dyDescent="0.3">
      <c r="A413" s="6" t="s">
        <v>54</v>
      </c>
      <c r="B413" t="s">
        <v>55</v>
      </c>
      <c r="C413" t="s">
        <v>62</v>
      </c>
      <c r="D413" s="2" t="s">
        <v>19</v>
      </c>
      <c r="E413" s="2" t="s">
        <v>24</v>
      </c>
      <c r="F413">
        <v>3.01</v>
      </c>
      <c r="G413">
        <v>8.5100000000000002E-3</v>
      </c>
      <c r="H413">
        <v>5.6599999999999998E-2</v>
      </c>
    </row>
    <row r="414" spans="1:8" x14ac:dyDescent="0.3">
      <c r="A414" s="6" t="s">
        <v>54</v>
      </c>
      <c r="B414" t="s">
        <v>55</v>
      </c>
      <c r="C414" t="s">
        <v>62</v>
      </c>
      <c r="D414" s="2" t="s">
        <v>19</v>
      </c>
      <c r="E414" s="2" t="s">
        <v>42</v>
      </c>
      <c r="F414">
        <v>3.94</v>
      </c>
      <c r="G414">
        <v>7.79E-3</v>
      </c>
      <c r="H414">
        <v>2.5699999999999998E-3</v>
      </c>
    </row>
    <row r="415" spans="1:8" x14ac:dyDescent="0.3">
      <c r="A415" s="6" t="s">
        <v>54</v>
      </c>
      <c r="B415" t="s">
        <v>55</v>
      </c>
      <c r="C415" t="s">
        <v>62</v>
      </c>
      <c r="D415" s="2" t="s">
        <v>19</v>
      </c>
      <c r="E415" s="2" t="s">
        <v>43</v>
      </c>
      <c r="F415">
        <v>2.0099999999999998</v>
      </c>
      <c r="G415">
        <v>4.5599999999999998E-3</v>
      </c>
      <c r="H415">
        <v>3.62E-3</v>
      </c>
    </row>
    <row r="416" spans="1:8" x14ac:dyDescent="0.3">
      <c r="A416" s="6" t="s">
        <v>54</v>
      </c>
      <c r="B416" t="s">
        <v>55</v>
      </c>
      <c r="C416" t="s">
        <v>62</v>
      </c>
      <c r="D416" s="2" t="s">
        <v>19</v>
      </c>
      <c r="E416" s="2" t="s">
        <v>25</v>
      </c>
      <c r="F416">
        <v>4.4800000000000004</v>
      </c>
      <c r="G416">
        <v>3.8400000000000001E-3</v>
      </c>
      <c r="H416">
        <v>3.4399999999999999E-3</v>
      </c>
    </row>
    <row r="417" spans="1:8" x14ac:dyDescent="0.3">
      <c r="A417" s="6" t="s">
        <v>54</v>
      </c>
      <c r="B417" t="s">
        <v>55</v>
      </c>
      <c r="C417" t="s">
        <v>62</v>
      </c>
      <c r="D417" s="2" t="s">
        <v>19</v>
      </c>
      <c r="E417" s="2" t="s">
        <v>26</v>
      </c>
      <c r="F417">
        <v>8.61</v>
      </c>
      <c r="G417">
        <v>1.18E-2</v>
      </c>
      <c r="H417">
        <v>4.2100000000000002E-3</v>
      </c>
    </row>
    <row r="418" spans="1:8" x14ac:dyDescent="0.3">
      <c r="A418" s="6" t="s">
        <v>54</v>
      </c>
      <c r="B418" t="s">
        <v>55</v>
      </c>
      <c r="C418" t="s">
        <v>62</v>
      </c>
      <c r="D418" s="2" t="s">
        <v>19</v>
      </c>
      <c r="E418" s="2" t="s">
        <v>27</v>
      </c>
      <c r="F418">
        <v>13.9</v>
      </c>
      <c r="G418">
        <v>1.09E-2</v>
      </c>
      <c r="H418">
        <v>3.0000000000000001E-3</v>
      </c>
    </row>
    <row r="419" spans="1:8" x14ac:dyDescent="0.3">
      <c r="A419" s="6" t="s">
        <v>54</v>
      </c>
      <c r="B419" t="s">
        <v>55</v>
      </c>
      <c r="C419" t="s">
        <v>62</v>
      </c>
      <c r="D419" s="2" t="s">
        <v>19</v>
      </c>
      <c r="E419" s="2" t="s">
        <v>28</v>
      </c>
      <c r="F419">
        <v>8.83</v>
      </c>
      <c r="G419">
        <v>1.17E-2</v>
      </c>
      <c r="H419">
        <v>0</v>
      </c>
    </row>
    <row r="420" spans="1:8" x14ac:dyDescent="0.3">
      <c r="A420" s="6" t="s">
        <v>54</v>
      </c>
      <c r="B420" t="s">
        <v>55</v>
      </c>
      <c r="C420" t="s">
        <v>62</v>
      </c>
      <c r="D420" s="2" t="s">
        <v>20</v>
      </c>
      <c r="E420" s="2" t="s">
        <v>36</v>
      </c>
      <c r="F420">
        <v>-1.67E-2</v>
      </c>
      <c r="G420">
        <v>0</v>
      </c>
      <c r="H420">
        <v>-6.0699999999999999E-3</v>
      </c>
    </row>
    <row r="421" spans="1:8" x14ac:dyDescent="0.3">
      <c r="A421" s="6" t="s">
        <v>54</v>
      </c>
      <c r="B421" t="s">
        <v>55</v>
      </c>
      <c r="C421" t="s">
        <v>62</v>
      </c>
      <c r="D421" s="2" t="s">
        <v>20</v>
      </c>
      <c r="E421" s="2" t="s">
        <v>37</v>
      </c>
      <c r="F421">
        <v>0.251</v>
      </c>
      <c r="G421">
        <v>1.2199999999999999E-3</v>
      </c>
      <c r="H421">
        <v>7.7600000000000004E-3</v>
      </c>
    </row>
    <row r="422" spans="1:8" x14ac:dyDescent="0.3">
      <c r="A422" s="6" t="s">
        <v>54</v>
      </c>
      <c r="B422" t="s">
        <v>55</v>
      </c>
      <c r="C422" t="s">
        <v>62</v>
      </c>
      <c r="D422" s="2" t="s">
        <v>20</v>
      </c>
      <c r="E422" s="2" t="s">
        <v>38</v>
      </c>
      <c r="F422">
        <v>-0.107</v>
      </c>
      <c r="G422">
        <v>3.7199999999999999E-4</v>
      </c>
      <c r="H422">
        <v>-1.06E-5</v>
      </c>
    </row>
    <row r="423" spans="1:8" x14ac:dyDescent="0.3">
      <c r="A423" s="6" t="s">
        <v>54</v>
      </c>
      <c r="B423" t="s">
        <v>55</v>
      </c>
      <c r="C423" t="s">
        <v>62</v>
      </c>
      <c r="D423" s="2" t="s">
        <v>20</v>
      </c>
      <c r="E423" s="2" t="s">
        <v>39</v>
      </c>
      <c r="F423">
        <v>0.53400000000000003</v>
      </c>
      <c r="G423">
        <v>6.3499999999999997E-3</v>
      </c>
      <c r="H423">
        <v>-2E-3</v>
      </c>
    </row>
    <row r="424" spans="1:8" x14ac:dyDescent="0.3">
      <c r="A424" s="6" t="s">
        <v>54</v>
      </c>
      <c r="B424" t="s">
        <v>55</v>
      </c>
      <c r="C424" t="s">
        <v>62</v>
      </c>
      <c r="D424" s="2" t="s">
        <v>20</v>
      </c>
      <c r="E424" s="2" t="s">
        <v>40</v>
      </c>
      <c r="F424">
        <v>6.9599999999999995E-2</v>
      </c>
      <c r="G424">
        <v>-8.2600000000000002E-4</v>
      </c>
      <c r="H424">
        <v>-5.4299999999999999E-3</v>
      </c>
    </row>
    <row r="425" spans="1:8" x14ac:dyDescent="0.3">
      <c r="A425" s="6" t="s">
        <v>54</v>
      </c>
      <c r="B425" t="s">
        <v>55</v>
      </c>
      <c r="C425" t="s">
        <v>62</v>
      </c>
      <c r="D425" s="2" t="s">
        <v>20</v>
      </c>
      <c r="E425" s="2" t="s">
        <v>21</v>
      </c>
      <c r="F425">
        <v>0.51600000000000001</v>
      </c>
      <c r="G425">
        <v>3.6900000000000001E-3</v>
      </c>
      <c r="H425">
        <v>7.5700000000000004E-6</v>
      </c>
    </row>
    <row r="426" spans="1:8" x14ac:dyDescent="0.3">
      <c r="A426" s="6" t="s">
        <v>54</v>
      </c>
      <c r="B426" t="s">
        <v>55</v>
      </c>
      <c r="C426" t="s">
        <v>62</v>
      </c>
      <c r="D426" s="2" t="s">
        <v>20</v>
      </c>
      <c r="E426" s="2" t="s">
        <v>41</v>
      </c>
      <c r="F426">
        <v>1.1200000000000001</v>
      </c>
      <c r="G426">
        <v>4.1399999999999996E-3</v>
      </c>
      <c r="H426">
        <v>1.47E-3</v>
      </c>
    </row>
    <row r="427" spans="1:8" x14ac:dyDescent="0.3">
      <c r="A427" s="6" t="s">
        <v>54</v>
      </c>
      <c r="B427" t="s">
        <v>55</v>
      </c>
      <c r="C427" t="s">
        <v>62</v>
      </c>
      <c r="D427" s="2" t="s">
        <v>20</v>
      </c>
      <c r="E427" s="2" t="s">
        <v>22</v>
      </c>
      <c r="F427">
        <v>1.65</v>
      </c>
      <c r="G427">
        <v>6.1799999999999997E-3</v>
      </c>
      <c r="H427">
        <v>4.7699999999999999E-4</v>
      </c>
    </row>
    <row r="428" spans="1:8" x14ac:dyDescent="0.3">
      <c r="A428" s="6" t="s">
        <v>54</v>
      </c>
      <c r="B428" t="s">
        <v>55</v>
      </c>
      <c r="C428" t="s">
        <v>62</v>
      </c>
      <c r="D428" s="2" t="s">
        <v>20</v>
      </c>
      <c r="E428" s="2" t="s">
        <v>23</v>
      </c>
      <c r="F428">
        <v>2.71</v>
      </c>
      <c r="G428">
        <v>1.09E-2</v>
      </c>
      <c r="H428">
        <v>2.8500000000000001E-3</v>
      </c>
    </row>
    <row r="429" spans="1:8" x14ac:dyDescent="0.3">
      <c r="A429" s="6" t="s">
        <v>54</v>
      </c>
      <c r="B429" t="s">
        <v>55</v>
      </c>
      <c r="C429" t="s">
        <v>62</v>
      </c>
      <c r="D429" s="2" t="s">
        <v>20</v>
      </c>
      <c r="E429" s="2" t="s">
        <v>24</v>
      </c>
      <c r="F429">
        <v>1.62</v>
      </c>
      <c r="G429">
        <v>1.04E-2</v>
      </c>
      <c r="H429">
        <v>6.1000000000000004E-3</v>
      </c>
    </row>
    <row r="430" spans="1:8" x14ac:dyDescent="0.3">
      <c r="A430" s="6" t="s">
        <v>54</v>
      </c>
      <c r="B430" t="s">
        <v>55</v>
      </c>
      <c r="C430" t="s">
        <v>62</v>
      </c>
      <c r="D430" s="2" t="s">
        <v>20</v>
      </c>
      <c r="E430" s="2" t="s">
        <v>42</v>
      </c>
      <c r="F430">
        <v>3.51</v>
      </c>
      <c r="G430">
        <v>8.9200000000000008E-3</v>
      </c>
      <c r="H430">
        <v>1.36E-4</v>
      </c>
    </row>
    <row r="431" spans="1:8" x14ac:dyDescent="0.3">
      <c r="A431" s="6" t="s">
        <v>54</v>
      </c>
      <c r="B431" t="s">
        <v>55</v>
      </c>
      <c r="C431" t="s">
        <v>62</v>
      </c>
      <c r="D431" s="2" t="s">
        <v>20</v>
      </c>
      <c r="E431" s="2" t="s">
        <v>43</v>
      </c>
      <c r="F431">
        <v>1.52</v>
      </c>
      <c r="G431">
        <v>4.5799999999999999E-3</v>
      </c>
      <c r="H431">
        <v>9.4499999999999998E-4</v>
      </c>
    </row>
    <row r="432" spans="1:8" x14ac:dyDescent="0.3">
      <c r="A432" s="6" t="s">
        <v>54</v>
      </c>
      <c r="B432" t="s">
        <v>55</v>
      </c>
      <c r="C432" t="s">
        <v>62</v>
      </c>
      <c r="D432" s="2" t="s">
        <v>20</v>
      </c>
      <c r="E432" s="2" t="s">
        <v>25</v>
      </c>
      <c r="F432">
        <v>3.28</v>
      </c>
      <c r="G432">
        <v>3.4099999999999998E-3</v>
      </c>
      <c r="H432">
        <v>7.5100000000000004E-4</v>
      </c>
    </row>
    <row r="433" spans="1:8" x14ac:dyDescent="0.3">
      <c r="A433" s="6" t="s">
        <v>54</v>
      </c>
      <c r="B433" t="s">
        <v>55</v>
      </c>
      <c r="C433" t="s">
        <v>62</v>
      </c>
      <c r="D433" s="2" t="s">
        <v>20</v>
      </c>
      <c r="E433" s="2" t="s">
        <v>26</v>
      </c>
      <c r="F433">
        <v>7.06</v>
      </c>
      <c r="G433">
        <v>1.1299999999999999E-2</v>
      </c>
      <c r="H433">
        <v>7.5500000000000003E-3</v>
      </c>
    </row>
    <row r="434" spans="1:8" x14ac:dyDescent="0.3">
      <c r="A434" s="6" t="s">
        <v>54</v>
      </c>
      <c r="B434" t="s">
        <v>55</v>
      </c>
      <c r="C434" t="s">
        <v>62</v>
      </c>
      <c r="D434" s="2" t="s">
        <v>20</v>
      </c>
      <c r="E434" s="2" t="s">
        <v>27</v>
      </c>
      <c r="F434">
        <v>9.3000000000000007</v>
      </c>
      <c r="G434">
        <v>9.1699999999999993E-3</v>
      </c>
      <c r="H434">
        <v>4.3699999999999998E-5</v>
      </c>
    </row>
    <row r="435" spans="1:8" x14ac:dyDescent="0.3">
      <c r="A435" s="6" t="s">
        <v>54</v>
      </c>
      <c r="B435" t="s">
        <v>55</v>
      </c>
      <c r="C435" t="s">
        <v>62</v>
      </c>
      <c r="D435" s="2" t="s">
        <v>20</v>
      </c>
      <c r="E435" s="2" t="s">
        <v>28</v>
      </c>
      <c r="F435">
        <v>6.63</v>
      </c>
      <c r="G435">
        <v>1.1900000000000001E-2</v>
      </c>
      <c r="H435">
        <v>-1.4600000000000001E-5</v>
      </c>
    </row>
  </sheetData>
  <autoFilter ref="A3:H435" xr:uid="{4B7B51CC-FD95-46B2-A1A9-7867DFF1A7DB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F28"/>
  <sheetViews>
    <sheetView workbookViewId="0"/>
  </sheetViews>
  <sheetFormatPr defaultRowHeight="14.4" x14ac:dyDescent="0.3"/>
  <sheetData>
    <row r="3" spans="2:32" x14ac:dyDescent="0.3">
      <c r="N3">
        <v>0.125</v>
      </c>
      <c r="R3">
        <v>6.25E-2</v>
      </c>
      <c r="AD3">
        <v>0.1575</v>
      </c>
    </row>
    <row r="4" spans="2:32" x14ac:dyDescent="0.3">
      <c r="B4" s="16" t="s">
        <v>1</v>
      </c>
      <c r="C4" s="16"/>
      <c r="D4" s="16"/>
      <c r="F4" s="16" t="s">
        <v>0</v>
      </c>
      <c r="G4" s="16"/>
      <c r="H4" s="16"/>
      <c r="J4" s="16" t="s">
        <v>2</v>
      </c>
      <c r="K4" s="16"/>
      <c r="L4" s="16"/>
      <c r="N4" s="16" t="s">
        <v>3</v>
      </c>
      <c r="O4" s="16"/>
      <c r="P4" s="16"/>
      <c r="R4" s="16" t="s">
        <v>4</v>
      </c>
      <c r="S4" s="16"/>
      <c r="T4" s="16"/>
      <c r="V4" s="16" t="s">
        <v>6</v>
      </c>
      <c r="W4" s="16"/>
      <c r="X4" s="16"/>
      <c r="Z4" s="16" t="s">
        <v>5</v>
      </c>
      <c r="AA4" s="16"/>
      <c r="AB4" s="16"/>
      <c r="AD4" s="16" t="s">
        <v>7</v>
      </c>
      <c r="AE4" s="16"/>
      <c r="AF4" s="16"/>
    </row>
    <row r="5" spans="2:32" x14ac:dyDescent="0.3">
      <c r="B5">
        <v>165</v>
      </c>
      <c r="C5">
        <v>0.13900000000000001</v>
      </c>
      <c r="D5">
        <v>3.57</v>
      </c>
      <c r="F5">
        <v>111</v>
      </c>
      <c r="G5">
        <v>9.1200000000000003E-2</v>
      </c>
      <c r="H5">
        <v>-2.52E-2</v>
      </c>
      <c r="J5">
        <f>B5-F5</f>
        <v>54</v>
      </c>
      <c r="K5">
        <f t="shared" ref="K5:L20" si="0">C5-G5</f>
        <v>4.7800000000000009E-2</v>
      </c>
      <c r="L5">
        <f t="shared" si="0"/>
        <v>3.5951999999999997</v>
      </c>
      <c r="N5">
        <f>F5*$N$3</f>
        <v>13.875</v>
      </c>
      <c r="O5">
        <f t="shared" ref="O5:P20" si="1">G5*$N$3</f>
        <v>1.14E-2</v>
      </c>
      <c r="P5">
        <f t="shared" si="1"/>
        <v>-3.15E-3</v>
      </c>
      <c r="R5">
        <f>F5*$R$3</f>
        <v>6.9375</v>
      </c>
      <c r="S5">
        <f t="shared" ref="S5:T20" si="2">G5*$R$3</f>
        <v>5.7000000000000002E-3</v>
      </c>
      <c r="T5">
        <f t="shared" si="2"/>
        <v>-1.575E-3</v>
      </c>
      <c r="V5">
        <v>418</v>
      </c>
      <c r="W5">
        <v>0.36399999999999999</v>
      </c>
      <c r="X5">
        <v>27.5</v>
      </c>
      <c r="Z5">
        <v>196</v>
      </c>
      <c r="AA5">
        <v>0.17299999999999999</v>
      </c>
      <c r="AB5">
        <v>12.6</v>
      </c>
      <c r="AD5">
        <f>SUM(F5,J5,N5,R5,V5,Z5)*$AD$3</f>
        <v>125.97046874999999</v>
      </c>
      <c r="AE5">
        <f t="shared" ref="AE5:AF5" si="3">SUM(G5,K5,O5,S5,W5,AA5)*$AD$3</f>
        <v>0.10916325</v>
      </c>
      <c r="AF5">
        <f t="shared" si="3"/>
        <v>6.8772808125000005</v>
      </c>
    </row>
    <row r="6" spans="2:32" x14ac:dyDescent="0.3">
      <c r="B6">
        <v>247</v>
      </c>
      <c r="C6">
        <v>0.28000000000000003</v>
      </c>
      <c r="D6">
        <v>3.95</v>
      </c>
      <c r="F6">
        <v>167</v>
      </c>
      <c r="G6">
        <v>0.20699999999999999</v>
      </c>
      <c r="H6">
        <v>-2.3400000000000001E-2</v>
      </c>
      <c r="J6">
        <f t="shared" ref="J6:L28" si="4">B6-F6</f>
        <v>80</v>
      </c>
      <c r="K6">
        <f t="shared" si="0"/>
        <v>7.3000000000000037E-2</v>
      </c>
      <c r="L6">
        <f t="shared" si="0"/>
        <v>3.9734000000000003</v>
      </c>
      <c r="N6">
        <f t="shared" ref="N6:P28" si="5">F6*$N$3</f>
        <v>20.875</v>
      </c>
      <c r="O6">
        <f t="shared" si="1"/>
        <v>2.5874999999999999E-2</v>
      </c>
      <c r="P6">
        <f t="shared" si="1"/>
        <v>-2.9250000000000001E-3</v>
      </c>
      <c r="R6">
        <f t="shared" ref="R6:T28" si="6">F6*$R$3</f>
        <v>10.4375</v>
      </c>
      <c r="S6">
        <f t="shared" si="2"/>
        <v>1.2937499999999999E-2</v>
      </c>
      <c r="T6">
        <f t="shared" si="2"/>
        <v>-1.4625E-3</v>
      </c>
      <c r="V6">
        <v>620</v>
      </c>
      <c r="W6">
        <v>0.64400000000000002</v>
      </c>
      <c r="X6">
        <v>30.4</v>
      </c>
      <c r="Z6">
        <v>291</v>
      </c>
      <c r="AA6">
        <v>0.29499999999999998</v>
      </c>
      <c r="AB6">
        <v>13.9</v>
      </c>
      <c r="AD6">
        <f t="shared" ref="AD6:AD28" si="7">SUM(F6,J6,N6,R6,V6,Z6)*$AD$3</f>
        <v>187.31671875000001</v>
      </c>
      <c r="AE6">
        <f t="shared" ref="AE6:AE28" si="8">SUM(G6,K6,O6,S6,W6,AA6)*$AD$3</f>
        <v>0.19810546875000001</v>
      </c>
      <c r="AF6">
        <f t="shared" ref="AF6:AF28" si="9">SUM(H6,L6,P6,T6,X6,AB6)*$AD$3</f>
        <v>7.5986839687499996</v>
      </c>
    </row>
    <row r="7" spans="2:32" x14ac:dyDescent="0.3">
      <c r="B7">
        <v>212</v>
      </c>
      <c r="C7">
        <v>0.23</v>
      </c>
      <c r="D7">
        <v>4</v>
      </c>
      <c r="F7">
        <v>144</v>
      </c>
      <c r="G7">
        <v>0.14199999999999999</v>
      </c>
      <c r="H7">
        <v>-2.01E-2</v>
      </c>
      <c r="J7">
        <f t="shared" si="4"/>
        <v>68</v>
      </c>
      <c r="K7">
        <f t="shared" si="0"/>
        <v>8.8000000000000023E-2</v>
      </c>
      <c r="L7">
        <f t="shared" si="0"/>
        <v>4.0201000000000002</v>
      </c>
      <c r="N7">
        <f t="shared" si="5"/>
        <v>18</v>
      </c>
      <c r="O7">
        <f t="shared" si="1"/>
        <v>1.7749999999999998E-2</v>
      </c>
      <c r="P7">
        <f t="shared" si="1"/>
        <v>-2.5125E-3</v>
      </c>
      <c r="R7">
        <f t="shared" si="6"/>
        <v>9</v>
      </c>
      <c r="S7">
        <f t="shared" si="2"/>
        <v>8.8749999999999992E-3</v>
      </c>
      <c r="T7">
        <f t="shared" si="2"/>
        <v>-1.25625E-3</v>
      </c>
      <c r="V7">
        <v>534</v>
      </c>
      <c r="W7">
        <v>0.67</v>
      </c>
      <c r="X7">
        <v>30.8</v>
      </c>
      <c r="Z7">
        <v>249</v>
      </c>
      <c r="AA7">
        <v>0.318</v>
      </c>
      <c r="AB7">
        <v>14.1</v>
      </c>
      <c r="AD7">
        <f t="shared" si="7"/>
        <v>160.965</v>
      </c>
      <c r="AE7">
        <f t="shared" si="8"/>
        <v>0.19602843750000001</v>
      </c>
      <c r="AF7">
        <f t="shared" si="9"/>
        <v>7.7011564218749999</v>
      </c>
    </row>
    <row r="8" spans="2:32" x14ac:dyDescent="0.3">
      <c r="B8">
        <v>279</v>
      </c>
      <c r="C8">
        <v>0.39</v>
      </c>
      <c r="D8">
        <v>4.74</v>
      </c>
      <c r="F8">
        <v>198</v>
      </c>
      <c r="G8">
        <v>0.27400000000000002</v>
      </c>
      <c r="H8">
        <v>-3.0899999999999999E-3</v>
      </c>
      <c r="J8">
        <f t="shared" si="4"/>
        <v>81</v>
      </c>
      <c r="K8">
        <f t="shared" si="0"/>
        <v>0.11599999999999999</v>
      </c>
      <c r="L8">
        <f t="shared" si="0"/>
        <v>4.7430900000000005</v>
      </c>
      <c r="N8">
        <f t="shared" si="5"/>
        <v>24.75</v>
      </c>
      <c r="O8">
        <f t="shared" si="1"/>
        <v>3.4250000000000003E-2</v>
      </c>
      <c r="P8">
        <f t="shared" si="1"/>
        <v>-3.8624999999999998E-4</v>
      </c>
      <c r="R8">
        <f t="shared" si="6"/>
        <v>12.375</v>
      </c>
      <c r="S8">
        <f t="shared" si="2"/>
        <v>1.7125000000000001E-2</v>
      </c>
      <c r="T8">
        <f t="shared" si="2"/>
        <v>-1.9312499999999999E-4</v>
      </c>
      <c r="V8">
        <v>655</v>
      </c>
      <c r="W8">
        <v>0.93100000000000005</v>
      </c>
      <c r="X8">
        <v>36.4</v>
      </c>
      <c r="Z8">
        <v>303</v>
      </c>
      <c r="AA8">
        <v>0.42299999999999999</v>
      </c>
      <c r="AB8">
        <v>16.600000000000001</v>
      </c>
      <c r="AD8">
        <f t="shared" si="7"/>
        <v>200.6746875</v>
      </c>
      <c r="AE8">
        <f t="shared" si="8"/>
        <v>0.28277156250000002</v>
      </c>
      <c r="AF8">
        <f t="shared" si="9"/>
        <v>9.0939587484375011</v>
      </c>
    </row>
    <row r="9" spans="2:32" x14ac:dyDescent="0.3">
      <c r="B9">
        <v>290</v>
      </c>
      <c r="C9">
        <v>0.32900000000000001</v>
      </c>
      <c r="D9">
        <v>6.66</v>
      </c>
      <c r="F9">
        <v>208</v>
      </c>
      <c r="G9">
        <v>0.216</v>
      </c>
      <c r="H9">
        <v>1.49E-2</v>
      </c>
      <c r="J9">
        <f t="shared" si="4"/>
        <v>82</v>
      </c>
      <c r="K9">
        <f t="shared" si="0"/>
        <v>0.11300000000000002</v>
      </c>
      <c r="L9">
        <f t="shared" si="0"/>
        <v>6.6451000000000002</v>
      </c>
      <c r="N9">
        <f t="shared" si="5"/>
        <v>26</v>
      </c>
      <c r="O9">
        <f t="shared" si="1"/>
        <v>2.7E-2</v>
      </c>
      <c r="P9">
        <f t="shared" si="1"/>
        <v>1.8625E-3</v>
      </c>
      <c r="R9">
        <f t="shared" si="6"/>
        <v>13</v>
      </c>
      <c r="S9">
        <f t="shared" si="2"/>
        <v>1.35E-2</v>
      </c>
      <c r="T9">
        <f t="shared" si="2"/>
        <v>9.3125E-4</v>
      </c>
      <c r="V9">
        <v>664</v>
      </c>
      <c r="W9">
        <v>0.873</v>
      </c>
      <c r="X9">
        <v>51.2</v>
      </c>
      <c r="Z9">
        <v>307</v>
      </c>
      <c r="AA9">
        <v>0.41099999999999998</v>
      </c>
      <c r="AB9">
        <v>23.2</v>
      </c>
      <c r="AD9">
        <f t="shared" si="7"/>
        <v>204.75</v>
      </c>
      <c r="AE9">
        <f t="shared" si="8"/>
        <v>0.26042625000000003</v>
      </c>
      <c r="AF9">
        <f t="shared" si="9"/>
        <v>12.767390015624999</v>
      </c>
    </row>
    <row r="10" spans="2:32" x14ac:dyDescent="0.3">
      <c r="B10">
        <v>424</v>
      </c>
      <c r="C10">
        <v>0.39200000000000002</v>
      </c>
      <c r="D10">
        <v>8.2799999999999994</v>
      </c>
      <c r="F10">
        <v>305</v>
      </c>
      <c r="G10">
        <v>0.185</v>
      </c>
      <c r="H10">
        <v>8.0099999999999998E-3</v>
      </c>
      <c r="J10">
        <f t="shared" si="4"/>
        <v>119</v>
      </c>
      <c r="K10">
        <f t="shared" si="0"/>
        <v>0.20700000000000002</v>
      </c>
      <c r="L10">
        <f t="shared" si="0"/>
        <v>8.2719899999999988</v>
      </c>
      <c r="N10">
        <f t="shared" si="5"/>
        <v>38.125</v>
      </c>
      <c r="O10">
        <f t="shared" si="1"/>
        <v>2.3125E-2</v>
      </c>
      <c r="P10">
        <f t="shared" si="1"/>
        <v>1.00125E-3</v>
      </c>
      <c r="R10">
        <f t="shared" si="6"/>
        <v>19.0625</v>
      </c>
      <c r="S10">
        <f t="shared" si="2"/>
        <v>1.15625E-2</v>
      </c>
      <c r="T10">
        <f t="shared" si="2"/>
        <v>5.0062499999999998E-4</v>
      </c>
      <c r="V10">
        <v>976</v>
      </c>
      <c r="W10">
        <v>1.0900000000000001</v>
      </c>
      <c r="X10">
        <v>64.2</v>
      </c>
      <c r="Z10">
        <v>448</v>
      </c>
      <c r="AA10">
        <v>0.57099999999999995</v>
      </c>
      <c r="AB10">
        <v>28.9</v>
      </c>
      <c r="AD10">
        <f t="shared" si="7"/>
        <v>300.06703125000001</v>
      </c>
      <c r="AE10">
        <f t="shared" si="8"/>
        <v>0.32881078125000007</v>
      </c>
      <c r="AF10">
        <f t="shared" si="9"/>
        <v>15.9675865453125</v>
      </c>
    </row>
    <row r="11" spans="2:32" x14ac:dyDescent="0.3">
      <c r="B11">
        <v>562</v>
      </c>
      <c r="C11">
        <v>0.36899999999999999</v>
      </c>
      <c r="D11">
        <v>3.88</v>
      </c>
      <c r="F11">
        <v>389</v>
      </c>
      <c r="G11">
        <v>0.214</v>
      </c>
      <c r="H11">
        <v>9.2899999999999996E-3</v>
      </c>
      <c r="J11">
        <f t="shared" si="4"/>
        <v>173</v>
      </c>
      <c r="K11">
        <f t="shared" si="0"/>
        <v>0.155</v>
      </c>
      <c r="L11">
        <f t="shared" si="0"/>
        <v>3.8707099999999999</v>
      </c>
      <c r="N11">
        <f t="shared" si="5"/>
        <v>48.625</v>
      </c>
      <c r="O11">
        <f t="shared" si="1"/>
        <v>2.6749999999999999E-2</v>
      </c>
      <c r="P11">
        <f t="shared" si="1"/>
        <v>1.16125E-3</v>
      </c>
      <c r="R11">
        <f t="shared" si="6"/>
        <v>24.3125</v>
      </c>
      <c r="S11">
        <f t="shared" si="2"/>
        <v>1.3375E-2</v>
      </c>
      <c r="T11">
        <f t="shared" si="2"/>
        <v>5.8062499999999998E-4</v>
      </c>
      <c r="V11">
        <v>1360</v>
      </c>
      <c r="W11">
        <v>0.96299999999999997</v>
      </c>
      <c r="X11">
        <v>29.5</v>
      </c>
      <c r="Z11">
        <v>636</v>
      </c>
      <c r="AA11">
        <v>0.48</v>
      </c>
      <c r="AB11">
        <v>13.5</v>
      </c>
      <c r="AD11">
        <f t="shared" si="7"/>
        <v>414.37265624999998</v>
      </c>
      <c r="AE11">
        <f t="shared" si="8"/>
        <v>0.29170968749999998</v>
      </c>
      <c r="AF11">
        <f t="shared" si="9"/>
        <v>7.3838743453125009</v>
      </c>
    </row>
    <row r="12" spans="2:32" x14ac:dyDescent="0.3">
      <c r="B12">
        <v>141</v>
      </c>
      <c r="C12">
        <v>0.28499999999999998</v>
      </c>
      <c r="D12">
        <v>16.2</v>
      </c>
      <c r="F12">
        <v>92.4</v>
      </c>
      <c r="G12">
        <v>0.21199999999999999</v>
      </c>
      <c r="H12">
        <v>-5.8599999999999998E-3</v>
      </c>
      <c r="J12">
        <f t="shared" si="4"/>
        <v>48.599999999999994</v>
      </c>
      <c r="K12">
        <f t="shared" si="0"/>
        <v>7.2999999999999982E-2</v>
      </c>
      <c r="L12">
        <f t="shared" si="0"/>
        <v>16.205859999999998</v>
      </c>
      <c r="N12">
        <f t="shared" si="5"/>
        <v>11.55</v>
      </c>
      <c r="O12">
        <f t="shared" si="1"/>
        <v>2.6499999999999999E-2</v>
      </c>
      <c r="P12">
        <f t="shared" si="1"/>
        <v>-7.3249999999999997E-4</v>
      </c>
      <c r="R12">
        <f t="shared" si="6"/>
        <v>5.7750000000000004</v>
      </c>
      <c r="S12">
        <f t="shared" si="2"/>
        <v>1.325E-2</v>
      </c>
      <c r="T12">
        <f t="shared" si="2"/>
        <v>-3.6624999999999998E-4</v>
      </c>
      <c r="V12">
        <v>383</v>
      </c>
      <c r="W12">
        <v>0.64800000000000002</v>
      </c>
      <c r="X12">
        <v>127</v>
      </c>
      <c r="Z12">
        <v>176</v>
      </c>
      <c r="AA12">
        <v>0.29699999999999999</v>
      </c>
      <c r="AB12">
        <v>56.6</v>
      </c>
      <c r="AD12">
        <f t="shared" si="7"/>
        <v>112.97868750000001</v>
      </c>
      <c r="AE12">
        <f t="shared" si="8"/>
        <v>0.199985625</v>
      </c>
      <c r="AF12">
        <f t="shared" si="9"/>
        <v>31.468326946874999</v>
      </c>
    </row>
    <row r="13" spans="2:32" x14ac:dyDescent="0.3">
      <c r="B13">
        <v>28.1</v>
      </c>
      <c r="C13">
        <v>2.64E-2</v>
      </c>
      <c r="D13">
        <v>0.496</v>
      </c>
      <c r="F13">
        <v>25.7</v>
      </c>
      <c r="G13">
        <v>2.24E-2</v>
      </c>
      <c r="H13">
        <v>-8.7499999999999994E-2</v>
      </c>
      <c r="J13">
        <f t="shared" si="4"/>
        <v>2.4000000000000021</v>
      </c>
      <c r="K13">
        <f t="shared" si="0"/>
        <v>4.0000000000000001E-3</v>
      </c>
      <c r="L13">
        <f t="shared" si="0"/>
        <v>0.58350000000000002</v>
      </c>
      <c r="N13">
        <f t="shared" si="5"/>
        <v>3.2124999999999999</v>
      </c>
      <c r="O13">
        <f t="shared" si="1"/>
        <v>2.8E-3</v>
      </c>
      <c r="P13">
        <f t="shared" si="1"/>
        <v>-1.0937499999999999E-2</v>
      </c>
      <c r="R13">
        <f t="shared" si="6"/>
        <v>1.60625</v>
      </c>
      <c r="S13">
        <f t="shared" si="2"/>
        <v>1.4E-3</v>
      </c>
      <c r="T13">
        <f t="shared" si="2"/>
        <v>-5.4687499999999997E-3</v>
      </c>
      <c r="V13">
        <v>9.9499999999999993</v>
      </c>
      <c r="W13">
        <v>1.12E-2</v>
      </c>
      <c r="X13">
        <v>2.1</v>
      </c>
      <c r="Z13">
        <v>4.01</v>
      </c>
      <c r="AA13">
        <v>4.0699999999999998E-3</v>
      </c>
      <c r="AB13">
        <v>0.90400000000000003</v>
      </c>
      <c r="AD13">
        <f t="shared" si="7"/>
        <v>7.383403125000001</v>
      </c>
      <c r="AE13">
        <f t="shared" si="8"/>
        <v>7.224524999999999E-3</v>
      </c>
      <c r="AF13">
        <f t="shared" si="9"/>
        <v>0.54866601562499995</v>
      </c>
    </row>
    <row r="14" spans="2:32" x14ac:dyDescent="0.3">
      <c r="B14">
        <v>63.2</v>
      </c>
      <c r="C14">
        <v>0.1</v>
      </c>
      <c r="D14">
        <v>0.51500000000000001</v>
      </c>
      <c r="F14">
        <v>58.5</v>
      </c>
      <c r="G14">
        <v>9.3399999999999997E-2</v>
      </c>
      <c r="H14">
        <v>-0.115</v>
      </c>
      <c r="J14">
        <f t="shared" si="4"/>
        <v>4.7000000000000028</v>
      </c>
      <c r="K14">
        <f t="shared" si="0"/>
        <v>6.6000000000000086E-3</v>
      </c>
      <c r="L14">
        <f t="shared" si="0"/>
        <v>0.63</v>
      </c>
      <c r="N14">
        <f t="shared" si="5"/>
        <v>7.3125</v>
      </c>
      <c r="O14">
        <f t="shared" si="1"/>
        <v>1.1675E-2</v>
      </c>
      <c r="P14">
        <f t="shared" si="1"/>
        <v>-1.4375000000000001E-2</v>
      </c>
      <c r="R14">
        <f t="shared" si="6"/>
        <v>3.65625</v>
      </c>
      <c r="S14">
        <f t="shared" si="2"/>
        <v>5.8374999999999998E-3</v>
      </c>
      <c r="T14">
        <f t="shared" si="2"/>
        <v>-7.1875000000000003E-3</v>
      </c>
      <c r="V14">
        <v>18.3</v>
      </c>
      <c r="W14">
        <v>2.7E-2</v>
      </c>
      <c r="X14">
        <v>2.09</v>
      </c>
      <c r="Z14">
        <v>7.99</v>
      </c>
      <c r="AA14">
        <v>1.1900000000000001E-2</v>
      </c>
      <c r="AB14">
        <v>0.88100000000000001</v>
      </c>
      <c r="AD14">
        <f t="shared" si="7"/>
        <v>15.822253125</v>
      </c>
      <c r="AE14">
        <f t="shared" si="8"/>
        <v>2.4634968750000003E-2</v>
      </c>
      <c r="AF14">
        <f t="shared" si="9"/>
        <v>0.54564890624999995</v>
      </c>
    </row>
    <row r="15" spans="2:32" x14ac:dyDescent="0.3">
      <c r="B15">
        <v>92.7</v>
      </c>
      <c r="C15">
        <v>8.7999999999999995E-2</v>
      </c>
      <c r="D15">
        <v>0.51700000000000002</v>
      </c>
      <c r="F15">
        <v>86.4</v>
      </c>
      <c r="G15">
        <v>8.1699999999999995E-2</v>
      </c>
      <c r="H15">
        <v>-0.158</v>
      </c>
      <c r="J15">
        <f t="shared" si="4"/>
        <v>6.2999999999999972</v>
      </c>
      <c r="K15">
        <f t="shared" si="0"/>
        <v>6.3E-3</v>
      </c>
      <c r="L15">
        <f t="shared" si="0"/>
        <v>0.67500000000000004</v>
      </c>
      <c r="N15">
        <f t="shared" si="5"/>
        <v>10.8</v>
      </c>
      <c r="O15">
        <f t="shared" si="1"/>
        <v>1.0212499999999999E-2</v>
      </c>
      <c r="P15">
        <f t="shared" si="1"/>
        <v>-1.975E-2</v>
      </c>
      <c r="R15">
        <f t="shared" si="6"/>
        <v>5.4</v>
      </c>
      <c r="S15">
        <f t="shared" si="2"/>
        <v>5.1062499999999997E-3</v>
      </c>
      <c r="T15">
        <f t="shared" si="2"/>
        <v>-9.8750000000000001E-3</v>
      </c>
      <c r="V15">
        <v>31.1</v>
      </c>
      <c r="W15">
        <v>2.9399999999999999E-2</v>
      </c>
      <c r="X15">
        <v>2.82</v>
      </c>
      <c r="Z15">
        <v>13.5</v>
      </c>
      <c r="AA15">
        <v>1.29E-2</v>
      </c>
      <c r="AB15">
        <v>1.2</v>
      </c>
      <c r="AD15">
        <f t="shared" si="7"/>
        <v>24.17625</v>
      </c>
      <c r="AE15">
        <f t="shared" si="8"/>
        <v>2.2934953124999997E-2</v>
      </c>
      <c r="AF15">
        <f t="shared" si="9"/>
        <v>0.70991156249999998</v>
      </c>
    </row>
    <row r="16" spans="2:32" x14ac:dyDescent="0.3">
      <c r="B16">
        <v>71.3</v>
      </c>
      <c r="C16">
        <v>0.11799999999999999</v>
      </c>
      <c r="D16">
        <v>0.63300000000000001</v>
      </c>
      <c r="F16">
        <v>66</v>
      </c>
      <c r="G16">
        <v>0.109</v>
      </c>
      <c r="H16">
        <v>-8.4599999999999995E-2</v>
      </c>
      <c r="J16">
        <f t="shared" si="4"/>
        <v>5.2999999999999972</v>
      </c>
      <c r="K16">
        <f t="shared" si="0"/>
        <v>8.9999999999999941E-3</v>
      </c>
      <c r="L16">
        <f t="shared" si="0"/>
        <v>0.71760000000000002</v>
      </c>
      <c r="N16">
        <f t="shared" si="5"/>
        <v>8.25</v>
      </c>
      <c r="O16">
        <f t="shared" si="1"/>
        <v>1.3625E-2</v>
      </c>
      <c r="P16">
        <f t="shared" si="1"/>
        <v>-1.0574999999999999E-2</v>
      </c>
      <c r="R16">
        <f t="shared" si="6"/>
        <v>4.125</v>
      </c>
      <c r="S16">
        <f t="shared" si="2"/>
        <v>6.8125E-3</v>
      </c>
      <c r="T16">
        <f t="shared" si="2"/>
        <v>-5.2874999999999997E-3</v>
      </c>
      <c r="V16">
        <v>31.1</v>
      </c>
      <c r="W16">
        <v>4.8300000000000003E-2</v>
      </c>
      <c r="X16">
        <v>3.39</v>
      </c>
      <c r="Z16">
        <v>13.4</v>
      </c>
      <c r="AA16">
        <v>2.1000000000000001E-2</v>
      </c>
      <c r="AB16">
        <v>1.44</v>
      </c>
      <c r="AD16">
        <f t="shared" si="7"/>
        <v>20.187562500000002</v>
      </c>
      <c r="AE16">
        <f t="shared" si="8"/>
        <v>3.2718656249999999E-2</v>
      </c>
      <c r="AF16">
        <f t="shared" si="9"/>
        <v>0.85792415625000007</v>
      </c>
    </row>
    <row r="17" spans="2:32" x14ac:dyDescent="0.3">
      <c r="B17">
        <v>126</v>
      </c>
      <c r="C17">
        <v>0.121</v>
      </c>
      <c r="D17">
        <v>0.84099999999999997</v>
      </c>
      <c r="F17">
        <v>117</v>
      </c>
      <c r="G17">
        <v>0.111</v>
      </c>
      <c r="H17">
        <v>-8.43E-2</v>
      </c>
      <c r="J17">
        <f t="shared" si="4"/>
        <v>9</v>
      </c>
      <c r="K17">
        <f t="shared" si="0"/>
        <v>9.999999999999995E-3</v>
      </c>
      <c r="L17">
        <f t="shared" si="0"/>
        <v>0.92530000000000001</v>
      </c>
      <c r="N17">
        <f t="shared" si="5"/>
        <v>14.625</v>
      </c>
      <c r="O17">
        <f t="shared" si="1"/>
        <v>1.3875E-2</v>
      </c>
      <c r="P17">
        <f t="shared" si="1"/>
        <v>-1.05375E-2</v>
      </c>
      <c r="R17">
        <f t="shared" si="6"/>
        <v>7.3125</v>
      </c>
      <c r="S17">
        <f t="shared" si="2"/>
        <v>6.9375000000000001E-3</v>
      </c>
      <c r="T17">
        <f t="shared" si="2"/>
        <v>-5.26875E-3</v>
      </c>
      <c r="V17">
        <v>39.299999999999997</v>
      </c>
      <c r="W17">
        <v>4.0399999999999998E-2</v>
      </c>
      <c r="X17">
        <v>3.55</v>
      </c>
      <c r="Z17">
        <v>17</v>
      </c>
      <c r="AA17">
        <v>1.7600000000000001E-2</v>
      </c>
      <c r="AB17">
        <v>1.51</v>
      </c>
      <c r="AD17">
        <f t="shared" si="7"/>
        <v>32.167406249999999</v>
      </c>
      <c r="AE17">
        <f t="shared" si="8"/>
        <v>3.1470468750000001E-2</v>
      </c>
      <c r="AF17">
        <f t="shared" si="9"/>
        <v>0.92691801562499987</v>
      </c>
    </row>
    <row r="18" spans="2:32" x14ac:dyDescent="0.3">
      <c r="B18">
        <v>160</v>
      </c>
      <c r="C18">
        <v>0.13500000000000001</v>
      </c>
      <c r="D18">
        <v>0.89500000000000002</v>
      </c>
      <c r="F18">
        <v>150</v>
      </c>
      <c r="G18">
        <v>0.11899999999999999</v>
      </c>
      <c r="H18">
        <v>-8.3500000000000005E-2</v>
      </c>
      <c r="J18">
        <f t="shared" si="4"/>
        <v>10</v>
      </c>
      <c r="K18">
        <f t="shared" si="0"/>
        <v>1.6000000000000014E-2</v>
      </c>
      <c r="L18">
        <f t="shared" si="0"/>
        <v>0.97850000000000004</v>
      </c>
      <c r="N18">
        <f t="shared" si="5"/>
        <v>18.75</v>
      </c>
      <c r="O18">
        <f t="shared" si="1"/>
        <v>1.4874999999999999E-2</v>
      </c>
      <c r="P18">
        <f t="shared" si="1"/>
        <v>-1.0437500000000001E-2</v>
      </c>
      <c r="R18">
        <f t="shared" si="6"/>
        <v>9.375</v>
      </c>
      <c r="S18">
        <f t="shared" si="2"/>
        <v>7.4374999999999997E-3</v>
      </c>
      <c r="T18">
        <f t="shared" si="2"/>
        <v>-5.2187500000000003E-3</v>
      </c>
      <c r="V18">
        <v>66.099999999999994</v>
      </c>
      <c r="W18">
        <v>6.7100000000000007E-2</v>
      </c>
      <c r="X18">
        <v>5.23</v>
      </c>
      <c r="Z18">
        <v>28.9</v>
      </c>
      <c r="AA18">
        <v>3.0200000000000001E-2</v>
      </c>
      <c r="AB18">
        <v>2.2400000000000002</v>
      </c>
      <c r="AD18">
        <f t="shared" si="7"/>
        <v>44.592187500000001</v>
      </c>
      <c r="AE18">
        <f t="shared" si="8"/>
        <v>4.0101468750000001E-2</v>
      </c>
      <c r="AF18">
        <f t="shared" si="9"/>
        <v>1.3150216406250002</v>
      </c>
    </row>
    <row r="19" spans="2:32" x14ac:dyDescent="0.3">
      <c r="B19">
        <v>236</v>
      </c>
      <c r="C19">
        <v>0.13300000000000001</v>
      </c>
      <c r="D19">
        <v>0.30399999999999999</v>
      </c>
      <c r="F19">
        <v>224</v>
      </c>
      <c r="G19">
        <v>0.122</v>
      </c>
      <c r="H19">
        <v>-6.7199999999999996E-2</v>
      </c>
      <c r="J19">
        <f t="shared" si="4"/>
        <v>12</v>
      </c>
      <c r="K19">
        <f t="shared" si="0"/>
        <v>1.100000000000001E-2</v>
      </c>
      <c r="L19">
        <f t="shared" si="0"/>
        <v>0.37119999999999997</v>
      </c>
      <c r="N19">
        <f t="shared" si="5"/>
        <v>28</v>
      </c>
      <c r="O19">
        <f t="shared" si="1"/>
        <v>1.525E-2</v>
      </c>
      <c r="P19">
        <f t="shared" si="1"/>
        <v>-8.3999999999999995E-3</v>
      </c>
      <c r="R19">
        <f t="shared" si="6"/>
        <v>14</v>
      </c>
      <c r="S19">
        <f t="shared" si="2"/>
        <v>7.6249999999999998E-3</v>
      </c>
      <c r="T19">
        <f t="shared" si="2"/>
        <v>-4.1999999999999997E-3</v>
      </c>
      <c r="V19">
        <v>89.6</v>
      </c>
      <c r="W19">
        <v>6.3E-2</v>
      </c>
      <c r="X19">
        <v>2.12</v>
      </c>
      <c r="Z19">
        <v>38.9</v>
      </c>
      <c r="AA19">
        <v>2.75E-2</v>
      </c>
      <c r="AB19">
        <v>0.9</v>
      </c>
      <c r="AD19">
        <f t="shared" si="7"/>
        <v>64.023750000000007</v>
      </c>
      <c r="AE19">
        <f t="shared" si="8"/>
        <v>3.88040625E-2</v>
      </c>
      <c r="AF19">
        <f t="shared" si="9"/>
        <v>0.5215455</v>
      </c>
    </row>
    <row r="20" spans="2:32" x14ac:dyDescent="0.3">
      <c r="B20">
        <v>59.2</v>
      </c>
      <c r="C20">
        <v>0.107</v>
      </c>
      <c r="D20">
        <v>1.93</v>
      </c>
      <c r="F20">
        <v>54.4</v>
      </c>
      <c r="G20">
        <v>9.5200000000000007E-2</v>
      </c>
      <c r="H20">
        <v>-7.4300000000000005E-2</v>
      </c>
      <c r="J20">
        <f t="shared" si="4"/>
        <v>4.8000000000000043</v>
      </c>
      <c r="K20">
        <f t="shared" si="0"/>
        <v>1.1799999999999991E-2</v>
      </c>
      <c r="L20">
        <f t="shared" si="0"/>
        <v>2.0042999999999997</v>
      </c>
      <c r="N20">
        <f t="shared" si="5"/>
        <v>6.8</v>
      </c>
      <c r="O20">
        <f t="shared" si="1"/>
        <v>1.1900000000000001E-2</v>
      </c>
      <c r="P20">
        <f t="shared" si="1"/>
        <v>-9.2875000000000006E-3</v>
      </c>
      <c r="R20">
        <f t="shared" si="6"/>
        <v>3.4</v>
      </c>
      <c r="S20">
        <f t="shared" si="2"/>
        <v>5.9500000000000004E-3</v>
      </c>
      <c r="T20">
        <f t="shared" si="2"/>
        <v>-4.6437500000000003E-3</v>
      </c>
      <c r="V20">
        <v>19.8</v>
      </c>
      <c r="W20">
        <v>3.5200000000000002E-2</v>
      </c>
      <c r="X20">
        <v>6.86</v>
      </c>
      <c r="Z20">
        <v>8.44</v>
      </c>
      <c r="AA20">
        <v>1.52E-2</v>
      </c>
      <c r="AB20">
        <v>2.94</v>
      </c>
      <c r="AD20">
        <f t="shared" si="7"/>
        <v>15.378299999999999</v>
      </c>
      <c r="AE20">
        <f t="shared" si="8"/>
        <v>2.7601874999999998E-2</v>
      </c>
      <c r="AF20">
        <f t="shared" si="9"/>
        <v>1.8452808281249999</v>
      </c>
    </row>
    <row r="21" spans="2:32" x14ac:dyDescent="0.3">
      <c r="B21">
        <v>50.3</v>
      </c>
      <c r="C21">
        <v>5.4100000000000002E-2</v>
      </c>
      <c r="D21">
        <v>2.04</v>
      </c>
      <c r="F21">
        <v>40.200000000000003</v>
      </c>
      <c r="G21">
        <v>4.3799999999999999E-2</v>
      </c>
      <c r="H21">
        <v>-3.4799999999999998E-2</v>
      </c>
      <c r="J21">
        <f t="shared" si="4"/>
        <v>10.099999999999994</v>
      </c>
      <c r="K21">
        <f t="shared" si="4"/>
        <v>1.0300000000000004E-2</v>
      </c>
      <c r="L21">
        <f t="shared" si="4"/>
        <v>2.0748000000000002</v>
      </c>
      <c r="N21">
        <f t="shared" si="5"/>
        <v>5.0250000000000004</v>
      </c>
      <c r="O21">
        <f t="shared" si="5"/>
        <v>5.4749999999999998E-3</v>
      </c>
      <c r="P21">
        <f t="shared" si="5"/>
        <v>-4.3499999999999997E-3</v>
      </c>
      <c r="R21">
        <f t="shared" si="6"/>
        <v>2.5125000000000002</v>
      </c>
      <c r="S21">
        <f t="shared" si="6"/>
        <v>2.7374999999999999E-3</v>
      </c>
      <c r="T21">
        <f t="shared" si="6"/>
        <v>-2.1749999999999999E-3</v>
      </c>
      <c r="V21">
        <v>102</v>
      </c>
      <c r="W21">
        <v>0.113</v>
      </c>
      <c r="X21">
        <v>17.7</v>
      </c>
      <c r="Z21">
        <v>42.9</v>
      </c>
      <c r="AA21">
        <v>4.9399999999999999E-2</v>
      </c>
      <c r="AB21">
        <v>7.21</v>
      </c>
      <c r="AD21">
        <f t="shared" si="7"/>
        <v>31.931156250000001</v>
      </c>
      <c r="AE21">
        <f t="shared" si="8"/>
        <v>3.5392218750000003E-2</v>
      </c>
      <c r="AF21">
        <f t="shared" si="9"/>
        <v>4.2435973124999995</v>
      </c>
    </row>
    <row r="22" spans="2:32" x14ac:dyDescent="0.3">
      <c r="B22">
        <v>85.7</v>
      </c>
      <c r="C22">
        <v>0.18099999999999999</v>
      </c>
      <c r="D22">
        <v>2.08</v>
      </c>
      <c r="F22">
        <v>68.8</v>
      </c>
      <c r="G22">
        <v>0.14499999999999999</v>
      </c>
      <c r="H22">
        <v>-3.2599999999999997E-2</v>
      </c>
      <c r="J22">
        <f t="shared" si="4"/>
        <v>16.900000000000006</v>
      </c>
      <c r="K22">
        <f t="shared" si="4"/>
        <v>3.6000000000000004E-2</v>
      </c>
      <c r="L22">
        <f t="shared" si="4"/>
        <v>2.1126</v>
      </c>
      <c r="N22">
        <f t="shared" si="5"/>
        <v>8.6</v>
      </c>
      <c r="O22">
        <f t="shared" si="5"/>
        <v>1.8124999999999999E-2</v>
      </c>
      <c r="P22">
        <f t="shared" si="5"/>
        <v>-4.0749999999999996E-3</v>
      </c>
      <c r="R22">
        <f t="shared" si="6"/>
        <v>4.3</v>
      </c>
      <c r="S22">
        <f t="shared" si="6"/>
        <v>9.0624999999999994E-3</v>
      </c>
      <c r="T22">
        <f t="shared" si="6"/>
        <v>-2.0374999999999998E-3</v>
      </c>
      <c r="V22">
        <v>159</v>
      </c>
      <c r="W22">
        <v>0.317</v>
      </c>
      <c r="X22">
        <v>16.3</v>
      </c>
      <c r="Z22">
        <v>66.2</v>
      </c>
      <c r="AA22">
        <v>0.13500000000000001</v>
      </c>
      <c r="AB22">
        <v>6.64</v>
      </c>
      <c r="AD22">
        <f t="shared" si="7"/>
        <v>50.9985</v>
      </c>
      <c r="AE22">
        <f t="shared" si="8"/>
        <v>0.10397953125000001</v>
      </c>
      <c r="AF22">
        <f t="shared" si="9"/>
        <v>3.9396872812500003</v>
      </c>
    </row>
    <row r="23" spans="2:32" x14ac:dyDescent="0.3">
      <c r="B23">
        <v>103</v>
      </c>
      <c r="C23">
        <v>0.14399999999999999</v>
      </c>
      <c r="D23">
        <v>2.2799999999999998</v>
      </c>
      <c r="F23">
        <v>82.8</v>
      </c>
      <c r="G23">
        <v>0.109</v>
      </c>
      <c r="H23">
        <v>-4.5199999999999997E-2</v>
      </c>
      <c r="J23">
        <f t="shared" si="4"/>
        <v>20.200000000000003</v>
      </c>
      <c r="K23">
        <f t="shared" si="4"/>
        <v>3.4999999999999989E-2</v>
      </c>
      <c r="L23">
        <f t="shared" si="4"/>
        <v>2.3251999999999997</v>
      </c>
      <c r="N23">
        <f t="shared" si="5"/>
        <v>10.35</v>
      </c>
      <c r="O23">
        <f t="shared" si="5"/>
        <v>1.3625E-2</v>
      </c>
      <c r="P23">
        <f t="shared" si="5"/>
        <v>-5.6499999999999996E-3</v>
      </c>
      <c r="R23">
        <f t="shared" si="6"/>
        <v>5.1749999999999998</v>
      </c>
      <c r="S23">
        <f t="shared" si="6"/>
        <v>6.8125E-3</v>
      </c>
      <c r="T23">
        <f t="shared" si="6"/>
        <v>-2.8249999999999998E-3</v>
      </c>
      <c r="V23">
        <v>222</v>
      </c>
      <c r="W23">
        <v>0.35199999999999998</v>
      </c>
      <c r="X23">
        <v>19.8</v>
      </c>
      <c r="Z23">
        <v>92.1</v>
      </c>
      <c r="AA23">
        <v>0.14899999999999999</v>
      </c>
      <c r="AB23">
        <v>8.06</v>
      </c>
      <c r="AD23">
        <f t="shared" si="7"/>
        <v>68.138437499999995</v>
      </c>
      <c r="AE23">
        <f t="shared" si="8"/>
        <v>0.10480640625</v>
      </c>
      <c r="AF23">
        <f t="shared" si="9"/>
        <v>4.745715187500001</v>
      </c>
    </row>
    <row r="24" spans="2:32" x14ac:dyDescent="0.3">
      <c r="B24">
        <v>100</v>
      </c>
      <c r="C24">
        <v>0.191</v>
      </c>
      <c r="D24">
        <v>2.75</v>
      </c>
      <c r="F24">
        <v>81.599999999999994</v>
      </c>
      <c r="G24">
        <v>0.151</v>
      </c>
      <c r="H24">
        <v>-4.1000000000000002E-2</v>
      </c>
      <c r="J24">
        <f t="shared" si="4"/>
        <v>18.400000000000006</v>
      </c>
      <c r="K24">
        <f t="shared" si="4"/>
        <v>4.0000000000000008E-2</v>
      </c>
      <c r="L24">
        <f t="shared" si="4"/>
        <v>2.7909999999999999</v>
      </c>
      <c r="N24">
        <f t="shared" si="5"/>
        <v>10.199999999999999</v>
      </c>
      <c r="O24">
        <f t="shared" si="5"/>
        <v>1.8874999999999999E-2</v>
      </c>
      <c r="P24">
        <f t="shared" si="5"/>
        <v>-5.1250000000000002E-3</v>
      </c>
      <c r="R24">
        <f t="shared" si="6"/>
        <v>5.0999999999999996</v>
      </c>
      <c r="S24">
        <f t="shared" si="6"/>
        <v>9.4374999999999997E-3</v>
      </c>
      <c r="T24">
        <f t="shared" si="6"/>
        <v>-2.5625000000000001E-3</v>
      </c>
      <c r="V24">
        <v>212</v>
      </c>
      <c r="W24">
        <v>0.437</v>
      </c>
      <c r="X24">
        <v>23.8</v>
      </c>
      <c r="Z24">
        <v>87</v>
      </c>
      <c r="AA24">
        <v>0.18099999999999999</v>
      </c>
      <c r="AB24">
        <v>9.69</v>
      </c>
      <c r="AD24">
        <f t="shared" si="7"/>
        <v>65.252250000000004</v>
      </c>
      <c r="AE24">
        <f t="shared" si="8"/>
        <v>0.13187671874999998</v>
      </c>
      <c r="AF24">
        <f t="shared" si="9"/>
        <v>5.7065892187499996</v>
      </c>
    </row>
    <row r="25" spans="2:32" x14ac:dyDescent="0.3">
      <c r="B25">
        <v>147</v>
      </c>
      <c r="C25">
        <v>0.193</v>
      </c>
      <c r="D25">
        <v>3.86</v>
      </c>
      <c r="F25">
        <v>120</v>
      </c>
      <c r="G25">
        <v>0.14099999999999999</v>
      </c>
      <c r="H25">
        <v>-2.1100000000000001E-2</v>
      </c>
      <c r="J25">
        <f t="shared" si="4"/>
        <v>27</v>
      </c>
      <c r="K25">
        <f t="shared" si="4"/>
        <v>5.2000000000000018E-2</v>
      </c>
      <c r="L25">
        <f t="shared" si="4"/>
        <v>3.8811</v>
      </c>
      <c r="N25">
        <f t="shared" si="5"/>
        <v>15</v>
      </c>
      <c r="O25">
        <f t="shared" si="5"/>
        <v>1.7624999999999998E-2</v>
      </c>
      <c r="P25">
        <f t="shared" si="5"/>
        <v>-2.6375000000000001E-3</v>
      </c>
      <c r="R25">
        <f t="shared" si="6"/>
        <v>7.5</v>
      </c>
      <c r="S25">
        <f t="shared" si="6"/>
        <v>8.8124999999999992E-3</v>
      </c>
      <c r="T25">
        <f t="shared" si="6"/>
        <v>-1.31875E-3</v>
      </c>
      <c r="V25">
        <v>303</v>
      </c>
      <c r="W25">
        <v>0.44500000000000001</v>
      </c>
      <c r="X25">
        <v>31.2</v>
      </c>
      <c r="Z25">
        <v>125</v>
      </c>
      <c r="AA25">
        <v>0.186</v>
      </c>
      <c r="AB25">
        <v>12.6</v>
      </c>
      <c r="AD25">
        <f t="shared" si="7"/>
        <v>94.106250000000003</v>
      </c>
      <c r="AE25">
        <f t="shared" si="8"/>
        <v>0.13394390624999999</v>
      </c>
      <c r="AF25">
        <f t="shared" si="9"/>
        <v>7.5058268906250003</v>
      </c>
    </row>
    <row r="26" spans="2:32" x14ac:dyDescent="0.3">
      <c r="B26">
        <v>186</v>
      </c>
      <c r="C26">
        <v>0.253</v>
      </c>
      <c r="D26">
        <v>3.64</v>
      </c>
      <c r="F26">
        <v>155</v>
      </c>
      <c r="G26">
        <v>0.18</v>
      </c>
      <c r="H26">
        <v>-2.29E-2</v>
      </c>
      <c r="J26">
        <f t="shared" si="4"/>
        <v>31</v>
      </c>
      <c r="K26">
        <f t="shared" si="4"/>
        <v>7.3000000000000009E-2</v>
      </c>
      <c r="L26">
        <f t="shared" si="4"/>
        <v>3.6629</v>
      </c>
      <c r="N26">
        <f t="shared" si="5"/>
        <v>19.375</v>
      </c>
      <c r="O26">
        <f t="shared" si="5"/>
        <v>2.2499999999999999E-2</v>
      </c>
      <c r="P26">
        <f t="shared" si="5"/>
        <v>-2.8625E-3</v>
      </c>
      <c r="R26">
        <f t="shared" si="6"/>
        <v>9.6875</v>
      </c>
      <c r="S26">
        <f t="shared" si="6"/>
        <v>1.125E-2</v>
      </c>
      <c r="T26">
        <f t="shared" si="6"/>
        <v>-1.43125E-3</v>
      </c>
      <c r="V26">
        <v>486</v>
      </c>
      <c r="W26">
        <v>0.76500000000000001</v>
      </c>
      <c r="X26">
        <v>35.799999999999997</v>
      </c>
      <c r="Z26">
        <v>197</v>
      </c>
      <c r="AA26">
        <v>0.30599999999999999</v>
      </c>
      <c r="AB26">
        <v>14.5</v>
      </c>
      <c r="AD26">
        <f t="shared" si="7"/>
        <v>141.44484374999999</v>
      </c>
      <c r="AE26">
        <f t="shared" si="8"/>
        <v>0.21384562500000001</v>
      </c>
      <c r="AF26">
        <f t="shared" si="9"/>
        <v>8.494873734375</v>
      </c>
    </row>
    <row r="27" spans="2:32" x14ac:dyDescent="0.3">
      <c r="B27">
        <v>231</v>
      </c>
      <c r="C27">
        <v>0.19500000000000001</v>
      </c>
      <c r="D27">
        <v>1.1599999999999999</v>
      </c>
      <c r="F27">
        <v>189</v>
      </c>
      <c r="G27">
        <v>0.153</v>
      </c>
      <c r="H27">
        <v>-1.6E-2</v>
      </c>
      <c r="J27">
        <f t="shared" si="4"/>
        <v>42</v>
      </c>
      <c r="K27">
        <f t="shared" si="4"/>
        <v>4.200000000000001E-2</v>
      </c>
      <c r="L27">
        <f t="shared" si="4"/>
        <v>1.1759999999999999</v>
      </c>
      <c r="N27">
        <f t="shared" si="5"/>
        <v>23.625</v>
      </c>
      <c r="O27">
        <f t="shared" si="5"/>
        <v>1.9125E-2</v>
      </c>
      <c r="P27">
        <f t="shared" si="5"/>
        <v>-2E-3</v>
      </c>
      <c r="R27">
        <f t="shared" si="6"/>
        <v>11.8125</v>
      </c>
      <c r="S27">
        <f t="shared" si="6"/>
        <v>9.5624999999999998E-3</v>
      </c>
      <c r="T27">
        <f t="shared" si="6"/>
        <v>-1E-3</v>
      </c>
      <c r="V27">
        <v>631</v>
      </c>
      <c r="W27">
        <v>0.6</v>
      </c>
      <c r="X27">
        <v>12.9</v>
      </c>
      <c r="Z27">
        <v>259</v>
      </c>
      <c r="AA27">
        <v>0.245</v>
      </c>
      <c r="AB27">
        <v>5.2</v>
      </c>
      <c r="AD27">
        <f t="shared" si="7"/>
        <v>182.13890624999999</v>
      </c>
      <c r="AE27">
        <f t="shared" si="8"/>
        <v>0.16831828125000001</v>
      </c>
      <c r="AF27">
        <f t="shared" si="9"/>
        <v>3.0329775000000003</v>
      </c>
    </row>
    <row r="28" spans="2:32" x14ac:dyDescent="0.3">
      <c r="B28">
        <v>62.5</v>
      </c>
      <c r="C28">
        <v>0.17299999999999999</v>
      </c>
      <c r="D28">
        <v>9.18</v>
      </c>
      <c r="F28">
        <v>48.1</v>
      </c>
      <c r="G28">
        <v>0.14099999999999999</v>
      </c>
      <c r="H28">
        <v>-1.8700000000000001E-2</v>
      </c>
      <c r="J28">
        <f t="shared" si="4"/>
        <v>14.399999999999999</v>
      </c>
      <c r="K28">
        <f t="shared" si="4"/>
        <v>3.2000000000000001E-2</v>
      </c>
      <c r="L28">
        <f t="shared" si="4"/>
        <v>9.1987000000000005</v>
      </c>
      <c r="N28">
        <f t="shared" si="5"/>
        <v>6.0125000000000002</v>
      </c>
      <c r="O28">
        <f t="shared" si="5"/>
        <v>1.7624999999999998E-2</v>
      </c>
      <c r="P28">
        <f t="shared" si="5"/>
        <v>-2.3375000000000002E-3</v>
      </c>
      <c r="R28">
        <f t="shared" si="6"/>
        <v>3.0062500000000001</v>
      </c>
      <c r="S28">
        <f t="shared" si="6"/>
        <v>8.8124999999999992E-3</v>
      </c>
      <c r="T28">
        <f t="shared" si="6"/>
        <v>-1.1687500000000001E-3</v>
      </c>
      <c r="V28">
        <v>152</v>
      </c>
      <c r="W28">
        <v>0.36</v>
      </c>
      <c r="X28">
        <v>73.7</v>
      </c>
      <c r="Z28">
        <v>62.9</v>
      </c>
      <c r="AA28">
        <v>0.14799999999999999</v>
      </c>
      <c r="AB28">
        <v>30</v>
      </c>
      <c r="AD28">
        <f t="shared" si="7"/>
        <v>45.110953125000002</v>
      </c>
      <c r="AE28">
        <f t="shared" si="8"/>
        <v>0.11142140625000001</v>
      </c>
      <c r="AF28">
        <f t="shared" si="9"/>
        <v>17.778047765625001</v>
      </c>
    </row>
  </sheetData>
  <mergeCells count="8">
    <mergeCell ref="AD4:AF4"/>
    <mergeCell ref="Z4:AB4"/>
    <mergeCell ref="B4:D4"/>
    <mergeCell ref="F4:H4"/>
    <mergeCell ref="J4:L4"/>
    <mergeCell ref="N4:P4"/>
    <mergeCell ref="R4:T4"/>
    <mergeCell ref="V4:X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From READI v2.4.7 All CZs</vt:lpstr>
      <vt:lpstr>Sheet3</vt:lpstr>
      <vt:lpstr>All Impacts</vt:lpstr>
      <vt:lpstr>Sheet1</vt:lpstr>
      <vt:lpstr>Prev. Comparison</vt:lpstr>
      <vt:lpstr>From READI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Subramanya, Arvind</dc:creator>
  <cp:lastModifiedBy>Vega, Kara</cp:lastModifiedBy>
  <dcterms:created xsi:type="dcterms:W3CDTF">2016-11-11T12:15:35Z</dcterms:created>
  <dcterms:modified xsi:type="dcterms:W3CDTF">2018-12-18T17:10:44Z</dcterms:modified>
</cp:coreProperties>
</file>